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Music\CONSTRUCCION DEFENSA RIBEREÑA SECHIN\"/>
    </mc:Choice>
  </mc:AlternateContent>
  <xr:revisionPtr revIDLastSave="0" documentId="13_ncr:1_{D50B4C26-1D9F-4F19-A73F-E14A7E70DDB0}" xr6:coauthVersionLast="36" xr6:coauthVersionMax="36" xr10:uidLastSave="{00000000-0000-0000-0000-000000000000}"/>
  <bookViews>
    <workbookView xWindow="0" yWindow="0" windowWidth="23040" windowHeight="8364" xr2:uid="{C321D1AE-1086-4F5E-AE4B-5351A18C1B32}"/>
  </bookViews>
  <sheets>
    <sheet name="EVALUACIÓN ECONÓMICA" sheetId="2" r:id="rId1"/>
    <sheet name="Ajani-Mur" sheetId="6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</externalReferences>
  <definedNames>
    <definedName name="\a">#REF!</definedName>
    <definedName name="\i">[1]K1!#REF!</definedName>
    <definedName name="\PRECIOS">#REF!</definedName>
    <definedName name="\z">'[2]PRES. PRINC.'!$A$374:$A$535</definedName>
    <definedName name="_">#REF!</definedName>
    <definedName name="_________________PAG2">'[3]PRES. PRINC.'!#REF!</definedName>
    <definedName name="_________________pre01">#REF!</definedName>
    <definedName name="________________CUN1">#REF!</definedName>
    <definedName name="_______________CUN1">#REF!</definedName>
    <definedName name="_______________DIS1">#REF!</definedName>
    <definedName name="_______________DIS2">#REF!</definedName>
    <definedName name="_______________PAG2">'[3]PRES. PRINC.'!#REF!</definedName>
    <definedName name="_______________pre01">#REF!</definedName>
    <definedName name="______________CUN1">#REF!</definedName>
    <definedName name="______________DIS1">#REF!</definedName>
    <definedName name="______________DIS2">#REF!</definedName>
    <definedName name="______________TMC292426">'[4]TMC 292+426 AA'!$1:$1048576</definedName>
    <definedName name="_____________CUN1">#REF!</definedName>
    <definedName name="_____________DIS1">#REF!</definedName>
    <definedName name="_____________DIS2">#REF!</definedName>
    <definedName name="_____________FHE7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___________gl1" hidden="1">{#N/A,#N/A,FALSE,"Total_OC015";#N/A,#N/A,FALSE,"ADMIN";#N/A,#N/A,FALSE,"PROCES";#N/A,#N/A,FALSE,"mecan";#N/A,#N/A,FALSE,"civil";#N/A,#N/A,FALSE,"CAÑER";#N/A,#N/A,FALSE,"ELEC";#N/A,#N/A,FALSE,"INSTR"}</definedName>
    <definedName name="_____________jy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___________kk1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_____________kk2" hidden="1">{"FlujoGastos",#N/A,FALSE,"Base";"FlujoGastos",#N/A,FALSE,"Buzón Tren";"FlujoGastos",#N/A,FALSE,"Buzón Camión";"FlujoGastos",#N/A,FALSE,"LHD Camión";"FlujoGastos",#N/A,FALSE,"Cámara Camión"}</definedName>
    <definedName name="_____________kk3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_____________kk4" hidden="1">{"desarrollo",#N/A,FALSE,"Cámara Camión";"resumen",#N/A,FALSE,"Cámara Camión";"eqprod",#N/A,FALSE,"Cámara Camión"}</definedName>
    <definedName name="_____________lot1" hidden="1">{#N/A,#N/A,FALSE,"Total_OC015";#N/A,#N/A,FALSE,"ADMIN";#N/A,#N/A,FALSE,"PROCES";#N/A,#N/A,FALSE,"mecan";#N/A,#N/A,FALSE,"civil";#N/A,#N/A,FALSE,"CAÑER";#N/A,#N/A,FALSE,"ELEC";#N/A,#N/A,FALSE,"INSTR"}</definedName>
    <definedName name="_____________PAG1">#REF!</definedName>
    <definedName name="_____________PAG2">'[3]PRES. PRINC.'!#REF!</definedName>
    <definedName name="_____________r" hidden="1">{#N/A,#N/A,FALSE,"Total_OC015";#N/A,#N/A,FALSE,"ADMIN";#N/A,#N/A,FALSE,"PROCES";#N/A,#N/A,FALSE,"mecan";#N/A,#N/A,FALSE,"civil";#N/A,#N/A,FALSE,"CAÑER";#N/A,#N/A,FALSE,"ELEC";#N/A,#N/A,FALSE,"INSTR"}</definedName>
    <definedName name="_____________TMC292426">'[4]TMC 292+426 AA'!$1:$1048576</definedName>
    <definedName name="_____________tyl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___________wrn1" hidden="1">{#N/A,#N/A,TRUE,"Est. de Fact.";#N/A,#N/A,TRUE,"Capitulo 19";#N/A,#N/A,TRUE,"Proyecto P855"}</definedName>
    <definedName name="_____________wrn2" hidden="1">{#N/A,#N/A,TRUE,"Est. de Fact.";#N/A,#N/A,TRUE,"Capitulo 19";#N/A,#N/A,TRUE,"Proyecto P855"}</definedName>
    <definedName name="_____________wrn3" hidden="1">{#N/A,#N/A,FALSE,"Total_OC015";#N/A,#N/A,FALSE,"ADMIN";#N/A,#N/A,FALSE,"PROCES";#N/A,#N/A,FALSE,"mecan";#N/A,#N/A,FALSE,"civil";#N/A,#N/A,FALSE,"CAÑER";#N/A,#N/A,FALSE,"ELEC";#N/A,#N/A,FALSE,"INSTR"}</definedName>
    <definedName name="_____________wrn5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_____________zx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__________CAO1">#REF!</definedName>
    <definedName name="____________CAO2">#REF!</definedName>
    <definedName name="____________CAO3">#REF!</definedName>
    <definedName name="____________CAO4">#REF!</definedName>
    <definedName name="____________CAO5">#REF!</definedName>
    <definedName name="____________CAO6">#REF!</definedName>
    <definedName name="____________CAO7">#REF!</definedName>
    <definedName name="____________CAO8">#REF!</definedName>
    <definedName name="____________CUN1">#REF!</definedName>
    <definedName name="____________DIS1">#REF!</definedName>
    <definedName name="____________DIS2">#REF!</definedName>
    <definedName name="____________FHE7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__________gl1" hidden="1">{#N/A,#N/A,FALSE,"Total_OC015";#N/A,#N/A,FALSE,"ADMIN";#N/A,#N/A,FALSE,"PROCES";#N/A,#N/A,FALSE,"mecan";#N/A,#N/A,FALSE,"civil";#N/A,#N/A,FALSE,"CAÑER";#N/A,#N/A,FALSE,"ELEC";#N/A,#N/A,FALSE,"INSTR"}</definedName>
    <definedName name="____________jy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__________kk1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____________kk2" hidden="1">{"FlujoGastos",#N/A,FALSE,"Base";"FlujoGastos",#N/A,FALSE,"Buzón Tren";"FlujoGastos",#N/A,FALSE,"Buzón Camión";"FlujoGastos",#N/A,FALSE,"LHD Camión";"FlujoGastos",#N/A,FALSE,"Cámara Camión"}</definedName>
    <definedName name="____________kk3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____________kk4" hidden="1">{"desarrollo",#N/A,FALSE,"Cámara Camión";"resumen",#N/A,FALSE,"Cámara Camión";"eqprod",#N/A,FALSE,"Cámara Camión"}</definedName>
    <definedName name="____________lot1" hidden="1">{#N/A,#N/A,FALSE,"Total_OC015";#N/A,#N/A,FALSE,"ADMIN";#N/A,#N/A,FALSE,"PROCES";#N/A,#N/A,FALSE,"mecan";#N/A,#N/A,FALSE,"civil";#N/A,#N/A,FALSE,"CAÑER";#N/A,#N/A,FALSE,"ELEC";#N/A,#N/A,FALSE,"INSTR"}</definedName>
    <definedName name="____________MAY94">#REF!</definedName>
    <definedName name="____________PAG1">#REF!</definedName>
    <definedName name="____________PAG2">'[3]PRES. PRINC.'!#REF!</definedName>
    <definedName name="____________pre02">#REF!</definedName>
    <definedName name="____________pre03">#REF!</definedName>
    <definedName name="____________r" hidden="1">{#N/A,#N/A,FALSE,"Total_OC015";#N/A,#N/A,FALSE,"ADMIN";#N/A,#N/A,FALSE,"PROCES";#N/A,#N/A,FALSE,"mecan";#N/A,#N/A,FALSE,"civil";#N/A,#N/A,FALSE,"CAÑER";#N/A,#N/A,FALSE,"ELEC";#N/A,#N/A,FALSE,"INSTR"}</definedName>
    <definedName name="____________TMC292426">'[5]TMC 292+426 AA'!$1:$1048576</definedName>
    <definedName name="____________tyl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__________wrn1" hidden="1">{#N/A,#N/A,TRUE,"Est. de Fact.";#N/A,#N/A,TRUE,"Capitulo 19";#N/A,#N/A,TRUE,"Proyecto P855"}</definedName>
    <definedName name="____________wrn2" hidden="1">{#N/A,#N/A,TRUE,"Est. de Fact.";#N/A,#N/A,TRUE,"Capitulo 19";#N/A,#N/A,TRUE,"Proyecto P855"}</definedName>
    <definedName name="____________wrn3" hidden="1">{#N/A,#N/A,FALSE,"Total_OC015";#N/A,#N/A,FALSE,"ADMIN";#N/A,#N/A,FALSE,"PROCES";#N/A,#N/A,FALSE,"mecan";#N/A,#N/A,FALSE,"civil";#N/A,#N/A,FALSE,"CAÑER";#N/A,#N/A,FALSE,"ELEC";#N/A,#N/A,FALSE,"INSTR"}</definedName>
    <definedName name="____________wrn5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____________zx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_________CAO1">#REF!</definedName>
    <definedName name="___________CAO2">#REF!</definedName>
    <definedName name="___________CAO3">#REF!</definedName>
    <definedName name="___________CAO4">#REF!</definedName>
    <definedName name="___________CAO5">#REF!</definedName>
    <definedName name="___________CAO6">#REF!</definedName>
    <definedName name="___________CAO7">#REF!</definedName>
    <definedName name="___________CAO8">#REF!</definedName>
    <definedName name="___________CUN1">#REF!</definedName>
    <definedName name="___________DIS1">#REF!</definedName>
    <definedName name="___________DIS2">#REF!</definedName>
    <definedName name="___________FHE7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_________gl1" hidden="1">{#N/A,#N/A,FALSE,"Total_OC015";#N/A,#N/A,FALSE,"ADMIN";#N/A,#N/A,FALSE,"PROCES";#N/A,#N/A,FALSE,"mecan";#N/A,#N/A,FALSE,"civil";#N/A,#N/A,FALSE,"CAÑER";#N/A,#N/A,FALSE,"ELEC";#N/A,#N/A,FALSE,"INSTR"}</definedName>
    <definedName name="___________jy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_________kk1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___________kk2" hidden="1">{"FlujoGastos",#N/A,FALSE,"Base";"FlujoGastos",#N/A,FALSE,"Buzón Tren";"FlujoGastos",#N/A,FALSE,"Buzón Camión";"FlujoGastos",#N/A,FALSE,"LHD Camión";"FlujoGastos",#N/A,FALSE,"Cámara Camión"}</definedName>
    <definedName name="___________kk3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___________kk4" hidden="1">{"desarrollo",#N/A,FALSE,"Cámara Camión";"resumen",#N/A,FALSE,"Cámara Camión";"eqprod",#N/A,FALSE,"Cámara Camión"}</definedName>
    <definedName name="___________lot1" hidden="1">{#N/A,#N/A,FALSE,"Total_OC015";#N/A,#N/A,FALSE,"ADMIN";#N/A,#N/A,FALSE,"PROCES";#N/A,#N/A,FALSE,"mecan";#N/A,#N/A,FALSE,"civil";#N/A,#N/A,FALSE,"CAÑER";#N/A,#N/A,FALSE,"ELEC";#N/A,#N/A,FALSE,"INSTR"}</definedName>
    <definedName name="___________MAY94">#REF!</definedName>
    <definedName name="___________PAG1">#REF!</definedName>
    <definedName name="___________PAG2">'[3]PRES. PRINC.'!#REF!</definedName>
    <definedName name="___________PAG3">#REF!</definedName>
    <definedName name="___________pre02">#REF!</definedName>
    <definedName name="___________pre03">#REF!</definedName>
    <definedName name="___________r" hidden="1">{#N/A,#N/A,FALSE,"Total_OC015";#N/A,#N/A,FALSE,"ADMIN";#N/A,#N/A,FALSE,"PROCES";#N/A,#N/A,FALSE,"mecan";#N/A,#N/A,FALSE,"civil";#N/A,#N/A,FALSE,"CAÑER";#N/A,#N/A,FALSE,"ELEC";#N/A,#N/A,FALSE,"INSTR"}</definedName>
    <definedName name="___________TMC292426">'[5]TMC 292+426 AA'!$1:$1048576</definedName>
    <definedName name="___________tyl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_________wrn1" hidden="1">{#N/A,#N/A,TRUE,"Est. de Fact.";#N/A,#N/A,TRUE,"Capitulo 19";#N/A,#N/A,TRUE,"Proyecto P855"}</definedName>
    <definedName name="___________wrn2" hidden="1">{#N/A,#N/A,TRUE,"Est. de Fact.";#N/A,#N/A,TRUE,"Capitulo 19";#N/A,#N/A,TRUE,"Proyecto P855"}</definedName>
    <definedName name="___________wrn3" hidden="1">{#N/A,#N/A,FALSE,"Total_OC015";#N/A,#N/A,FALSE,"ADMIN";#N/A,#N/A,FALSE,"PROCES";#N/A,#N/A,FALSE,"mecan";#N/A,#N/A,FALSE,"civil";#N/A,#N/A,FALSE,"CAÑER";#N/A,#N/A,FALSE,"ELEC";#N/A,#N/A,FALSE,"INSTR"}</definedName>
    <definedName name="___________wrn5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___________zx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________CAO1">#REF!</definedName>
    <definedName name="__________CAO2">#REF!</definedName>
    <definedName name="__________CAO3">#REF!</definedName>
    <definedName name="__________CAO4">#REF!</definedName>
    <definedName name="__________CAO5">#REF!</definedName>
    <definedName name="__________CAO6">#REF!</definedName>
    <definedName name="__________CAO7">#REF!</definedName>
    <definedName name="__________CAO8">#REF!</definedName>
    <definedName name="__________CUN1">#REF!</definedName>
    <definedName name="__________DIS1">#REF!</definedName>
    <definedName name="__________DIS2">#REF!</definedName>
    <definedName name="__________f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__________FHE7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________gl1" hidden="1">{#N/A,#N/A,FALSE,"Total_OC015";#N/A,#N/A,FALSE,"ADMIN";#N/A,#N/A,FALSE,"PROCES";#N/A,#N/A,FALSE,"mecan";#N/A,#N/A,FALSE,"civil";#N/A,#N/A,FALSE,"CAÑER";#N/A,#N/A,FALSE,"ELEC";#N/A,#N/A,FALSE,"INSTR"}</definedName>
    <definedName name="__________jy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________kk1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__________kk2" hidden="1">{"FlujoGastos",#N/A,FALSE,"Base";"FlujoGastos",#N/A,FALSE,"Buzón Tren";"FlujoGastos",#N/A,FALSE,"Buzón Camión";"FlujoGastos",#N/A,FALSE,"LHD Camión";"FlujoGastos",#N/A,FALSE,"Cámara Camión"}</definedName>
    <definedName name="__________kk3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__________kk4" hidden="1">{"desarrollo",#N/A,FALSE,"Cámara Camión";"resumen",#N/A,FALSE,"Cámara Camión";"eqprod",#N/A,FALSE,"Cámara Camión"}</definedName>
    <definedName name="__________lot1" hidden="1">{#N/A,#N/A,FALSE,"Total_OC015";#N/A,#N/A,FALSE,"ADMIN";#N/A,#N/A,FALSE,"PROCES";#N/A,#N/A,FALSE,"mecan";#N/A,#N/A,FALSE,"civil";#N/A,#N/A,FALSE,"CAÑER";#N/A,#N/A,FALSE,"ELEC";#N/A,#N/A,FALSE,"INSTR"}</definedName>
    <definedName name="__________MAY94">#REF!</definedName>
    <definedName name="__________PAG1">#REF!</definedName>
    <definedName name="__________PAG2">'[3]PRES. PRINC.'!#REF!</definedName>
    <definedName name="__________PAG3">'[2]PRES. PRINC.'!$A$89:$AA$95</definedName>
    <definedName name="__________pre02">#REF!</definedName>
    <definedName name="__________pre03">#REF!</definedName>
    <definedName name="__________r" hidden="1">{#N/A,#N/A,FALSE,"Total_OC015";#N/A,#N/A,FALSE,"ADMIN";#N/A,#N/A,FALSE,"PROCES";#N/A,#N/A,FALSE,"mecan";#N/A,#N/A,FALSE,"civil";#N/A,#N/A,FALSE,"CAÑER";#N/A,#N/A,FALSE,"ELEC";#N/A,#N/A,FALSE,"INSTR"}</definedName>
    <definedName name="__________TMC292426">'[5]TMC 292+426 AA'!$1:$1048576</definedName>
    <definedName name="__________tyl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________wrn1" hidden="1">{#N/A,#N/A,TRUE,"Est. de Fact.";#N/A,#N/A,TRUE,"Capitulo 19";#N/A,#N/A,TRUE,"Proyecto P855"}</definedName>
    <definedName name="__________wrn2" hidden="1">{#N/A,#N/A,TRUE,"Est. de Fact.";#N/A,#N/A,TRUE,"Capitulo 19";#N/A,#N/A,TRUE,"Proyecto P855"}</definedName>
    <definedName name="__________wrn3" hidden="1">{#N/A,#N/A,FALSE,"Total_OC015";#N/A,#N/A,FALSE,"ADMIN";#N/A,#N/A,FALSE,"PROCES";#N/A,#N/A,FALSE,"mecan";#N/A,#N/A,FALSE,"civil";#N/A,#N/A,FALSE,"CAÑER";#N/A,#N/A,FALSE,"ELEC";#N/A,#N/A,FALSE,"INSTR"}</definedName>
    <definedName name="__________wrn5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__________zx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_______CAO1">#REF!</definedName>
    <definedName name="_________CAO2">#REF!</definedName>
    <definedName name="_________CAO3">#REF!</definedName>
    <definedName name="_________CAO4">#REF!</definedName>
    <definedName name="_________CAO5">#REF!</definedName>
    <definedName name="_________CAO6">#REF!</definedName>
    <definedName name="_________CAO7">#REF!</definedName>
    <definedName name="_________CAO8">#REF!</definedName>
    <definedName name="_________CUN1">#REF!</definedName>
    <definedName name="_________DIS1">#REF!</definedName>
    <definedName name="_________DIS2">#REF!</definedName>
    <definedName name="_________f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_________FHE7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_______gl1" hidden="1">{#N/A,#N/A,FALSE,"Total_OC015";#N/A,#N/A,FALSE,"ADMIN";#N/A,#N/A,FALSE,"PROCES";#N/A,#N/A,FALSE,"mecan";#N/A,#N/A,FALSE,"civil";#N/A,#N/A,FALSE,"CAÑER";#N/A,#N/A,FALSE,"ELEC";#N/A,#N/A,FALSE,"INSTR"}</definedName>
    <definedName name="_________jy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_______kk1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_________kk2" hidden="1">{"FlujoGastos",#N/A,FALSE,"Base";"FlujoGastos",#N/A,FALSE,"Buzón Tren";"FlujoGastos",#N/A,FALSE,"Buzón Camión";"FlujoGastos",#N/A,FALSE,"LHD Camión";"FlujoGastos",#N/A,FALSE,"Cámara Camión"}</definedName>
    <definedName name="_________kk3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_________kk4" hidden="1">{"desarrollo",#N/A,FALSE,"Cámara Camión";"resumen",#N/A,FALSE,"Cámara Camión";"eqprod",#N/A,FALSE,"Cámara Camión"}</definedName>
    <definedName name="_________lot1" hidden="1">{#N/A,#N/A,FALSE,"Total_OC015";#N/A,#N/A,FALSE,"ADMIN";#N/A,#N/A,FALSE,"PROCES";#N/A,#N/A,FALSE,"mecan";#N/A,#N/A,FALSE,"civil";#N/A,#N/A,FALSE,"CAÑER";#N/A,#N/A,FALSE,"ELEC";#N/A,#N/A,FALSE,"INSTR"}</definedName>
    <definedName name="_________MAY94">#REF!</definedName>
    <definedName name="_________PAG1">#REF!</definedName>
    <definedName name="_________PAG2">'[3]PRES. PRINC.'!#REF!</definedName>
    <definedName name="_________PAG3">'[2]PRES. PRINC.'!$A$89:$AA$95</definedName>
    <definedName name="_________pre02">#REF!</definedName>
    <definedName name="_________pre03">#REF!</definedName>
    <definedName name="_________r" hidden="1">{#N/A,#N/A,FALSE,"Total_OC015";#N/A,#N/A,FALSE,"ADMIN";#N/A,#N/A,FALSE,"PROCES";#N/A,#N/A,FALSE,"mecan";#N/A,#N/A,FALSE,"civil";#N/A,#N/A,FALSE,"CAÑER";#N/A,#N/A,FALSE,"ELEC";#N/A,#N/A,FALSE,"INSTR"}</definedName>
    <definedName name="_________TMC292426">'[5]TMC 292+426 AA'!$1:$1048576</definedName>
    <definedName name="_________tyl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_______v3" hidden="1">#REF!</definedName>
    <definedName name="_________wrn1" hidden="1">{#N/A,#N/A,TRUE,"Est. de Fact.";#N/A,#N/A,TRUE,"Capitulo 19";#N/A,#N/A,TRUE,"Proyecto P855"}</definedName>
    <definedName name="_________wrn2" hidden="1">{#N/A,#N/A,TRUE,"Est. de Fact.";#N/A,#N/A,TRUE,"Capitulo 19";#N/A,#N/A,TRUE,"Proyecto P855"}</definedName>
    <definedName name="_________wrn3" hidden="1">{#N/A,#N/A,FALSE,"Total_OC015";#N/A,#N/A,FALSE,"ADMIN";#N/A,#N/A,FALSE,"PROCES";#N/A,#N/A,FALSE,"mecan";#N/A,#N/A,FALSE,"civil";#N/A,#N/A,FALSE,"CAÑER";#N/A,#N/A,FALSE,"ELEC";#N/A,#N/A,FALSE,"INSTR"}</definedName>
    <definedName name="_________wrn5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_________zx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______CAO1">#REF!</definedName>
    <definedName name="________CAO2">#REF!</definedName>
    <definedName name="________CAO3">#REF!</definedName>
    <definedName name="________CAO4">#REF!</definedName>
    <definedName name="________CAO5">#REF!</definedName>
    <definedName name="________CAO6">#REF!</definedName>
    <definedName name="________CAO7">#REF!</definedName>
    <definedName name="________CAO8">#REF!</definedName>
    <definedName name="________CUN1">#REF!</definedName>
    <definedName name="________DIS1">#REF!</definedName>
    <definedName name="________DIS2">#REF!</definedName>
    <definedName name="________f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________FHE7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______gl1" hidden="1">{#N/A,#N/A,FALSE,"Total_OC015";#N/A,#N/A,FALSE,"ADMIN";#N/A,#N/A,FALSE,"PROCES";#N/A,#N/A,FALSE,"mecan";#N/A,#N/A,FALSE,"civil";#N/A,#N/A,FALSE,"CAÑER";#N/A,#N/A,FALSE,"ELEC";#N/A,#N/A,FALSE,"INSTR"}</definedName>
    <definedName name="________jy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______kk1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________kk2" hidden="1">{"FlujoGastos",#N/A,FALSE,"Base";"FlujoGastos",#N/A,FALSE,"Buzón Tren";"FlujoGastos",#N/A,FALSE,"Buzón Camión";"FlujoGastos",#N/A,FALSE,"LHD Camión";"FlujoGastos",#N/A,FALSE,"Cámara Camión"}</definedName>
    <definedName name="________kk3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________kk4" hidden="1">{"desarrollo",#N/A,FALSE,"Cámara Camión";"resumen",#N/A,FALSE,"Cámara Camión";"eqprod",#N/A,FALSE,"Cámara Camión"}</definedName>
    <definedName name="________lot1" hidden="1">{#N/A,#N/A,FALSE,"Total_OC015";#N/A,#N/A,FALSE,"ADMIN";#N/A,#N/A,FALSE,"PROCES";#N/A,#N/A,FALSE,"mecan";#N/A,#N/A,FALSE,"civil";#N/A,#N/A,FALSE,"CAÑER";#N/A,#N/A,FALSE,"ELEC";#N/A,#N/A,FALSE,"INSTR"}</definedName>
    <definedName name="________MAY94">#REF!</definedName>
    <definedName name="________PAG1">#REF!</definedName>
    <definedName name="________PAG2">'[3]PRES. PRINC.'!#REF!</definedName>
    <definedName name="________PAG3">'[2]PRES. PRINC.'!$A$89:$AA$95</definedName>
    <definedName name="________pre02">#REF!</definedName>
    <definedName name="________pre03">#REF!</definedName>
    <definedName name="________r" hidden="1">{#N/A,#N/A,FALSE,"Total_OC015";#N/A,#N/A,FALSE,"ADMIN";#N/A,#N/A,FALSE,"PROCES";#N/A,#N/A,FALSE,"mecan";#N/A,#N/A,FALSE,"civil";#N/A,#N/A,FALSE,"CAÑER";#N/A,#N/A,FALSE,"ELEC";#N/A,#N/A,FALSE,"INSTR"}</definedName>
    <definedName name="________TMC292426">'[4]TMC 292+426 AA'!$1:$1048576</definedName>
    <definedName name="________tyl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______v2" hidden="1">#REF!</definedName>
    <definedName name="________v3" hidden="1">#REF!</definedName>
    <definedName name="________wrn1" hidden="1">{#N/A,#N/A,TRUE,"Est. de Fact.";#N/A,#N/A,TRUE,"Capitulo 19";#N/A,#N/A,TRUE,"Proyecto P855"}</definedName>
    <definedName name="________wrn2" hidden="1">{#N/A,#N/A,TRUE,"Est. de Fact.";#N/A,#N/A,TRUE,"Capitulo 19";#N/A,#N/A,TRUE,"Proyecto P855"}</definedName>
    <definedName name="________wrn3" hidden="1">{#N/A,#N/A,FALSE,"Total_OC015";#N/A,#N/A,FALSE,"ADMIN";#N/A,#N/A,FALSE,"PROCES";#N/A,#N/A,FALSE,"mecan";#N/A,#N/A,FALSE,"civil";#N/A,#N/A,FALSE,"CAÑER";#N/A,#N/A,FALSE,"ELEC";#N/A,#N/A,FALSE,"INSTR"}</definedName>
    <definedName name="________wrn5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________zx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_____CAO1">#REF!</definedName>
    <definedName name="_______CAO2">#REF!</definedName>
    <definedName name="_______CAO3">#REF!</definedName>
    <definedName name="_______CAO4">#REF!</definedName>
    <definedName name="_______CAO5">#REF!</definedName>
    <definedName name="_______CAO6">#REF!</definedName>
    <definedName name="_______CAO7">#REF!</definedName>
    <definedName name="_______CAO8">#REF!</definedName>
    <definedName name="_______CUN1">#REF!</definedName>
    <definedName name="_______DIS1">#REF!</definedName>
    <definedName name="_______DIS2">#REF!</definedName>
    <definedName name="_______FHE7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_____gl1" hidden="1">{#N/A,#N/A,FALSE,"Total_OC015";#N/A,#N/A,FALSE,"ADMIN";#N/A,#N/A,FALSE,"PROCES";#N/A,#N/A,FALSE,"mecan";#N/A,#N/A,FALSE,"civil";#N/A,#N/A,FALSE,"CAÑER";#N/A,#N/A,FALSE,"ELEC";#N/A,#N/A,FALSE,"INSTR"}</definedName>
    <definedName name="_______jul02" hidden="1">{#N/A,#N/A,FALSE,"MAY96 2260";#N/A,#N/A,FALSE,"system reclass";#N/A,#N/A,FALSE,"Items with no project number"}</definedName>
    <definedName name="_______jul02_1" hidden="1">{#N/A,#N/A,FALSE,"MAY96 2260";#N/A,#N/A,FALSE,"system reclass";#N/A,#N/A,FALSE,"Items with no project number"}</definedName>
    <definedName name="_______jul02_2" hidden="1">{#N/A,#N/A,FALSE,"MAY96 2260";#N/A,#N/A,FALSE,"system reclass";#N/A,#N/A,FALSE,"Items with no project number"}</definedName>
    <definedName name="_______jul02_3" hidden="1">{#N/A,#N/A,FALSE,"MAY96 2260";#N/A,#N/A,FALSE,"system reclass";#N/A,#N/A,FALSE,"Items with no project number"}</definedName>
    <definedName name="_______jul02_4" hidden="1">{#N/A,#N/A,FALSE,"MAY96 2260";#N/A,#N/A,FALSE,"system reclass";#N/A,#N/A,FALSE,"Items with no project number"}</definedName>
    <definedName name="_______jul02_5" hidden="1">{#N/A,#N/A,FALSE,"MAY96 2260";#N/A,#N/A,FALSE,"system reclass";#N/A,#N/A,FALSE,"Items with no project number"}</definedName>
    <definedName name="_______jy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_____kk1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_______kk2" hidden="1">{"FlujoGastos",#N/A,FALSE,"Base";"FlujoGastos",#N/A,FALSE,"Buzón Tren";"FlujoGastos",#N/A,FALSE,"Buzón Camión";"FlujoGastos",#N/A,FALSE,"LHD Camión";"FlujoGastos",#N/A,FALSE,"Cámara Camión"}</definedName>
    <definedName name="_______kk3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_______kk4" hidden="1">{"desarrollo",#N/A,FALSE,"Cámara Camión";"resumen",#N/A,FALSE,"Cámara Camión";"eqprod",#N/A,FALSE,"Cámara Camión"}</definedName>
    <definedName name="_______lot1" hidden="1">{#N/A,#N/A,FALSE,"Total_OC015";#N/A,#N/A,FALSE,"ADMIN";#N/A,#N/A,FALSE,"PROCES";#N/A,#N/A,FALSE,"mecan";#N/A,#N/A,FALSE,"civil";#N/A,#N/A,FALSE,"CAÑER";#N/A,#N/A,FALSE,"ELEC";#N/A,#N/A,FALSE,"INSTR"}</definedName>
    <definedName name="_______MAY94">#REF!</definedName>
    <definedName name="_______PAG1">#REF!</definedName>
    <definedName name="_______PAG2">'[3]PRES. PRINC.'!#REF!</definedName>
    <definedName name="_______PAG3">'[2]PRES. PRINC.'!$A$89:$AA$95</definedName>
    <definedName name="_______pre02">#REF!</definedName>
    <definedName name="_______pre03">#REF!</definedName>
    <definedName name="_______r" hidden="1">{#N/A,#N/A,FALSE,"Total_OC015";#N/A,#N/A,FALSE,"ADMIN";#N/A,#N/A,FALSE,"PROCES";#N/A,#N/A,FALSE,"mecan";#N/A,#N/A,FALSE,"civil";#N/A,#N/A,FALSE,"CAÑER";#N/A,#N/A,FALSE,"ELEC";#N/A,#N/A,FALSE,"INSTR"}</definedName>
    <definedName name="_______TMC292426">'[4]TMC 292+426 AA'!$1:$1048576</definedName>
    <definedName name="_______tyl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_____v2" hidden="1">#REF!</definedName>
    <definedName name="_______wrn1" hidden="1">{#N/A,#N/A,TRUE,"Est. de Fact.";#N/A,#N/A,TRUE,"Capitulo 19";#N/A,#N/A,TRUE,"Proyecto P855"}</definedName>
    <definedName name="_______wrn2" hidden="1">{#N/A,#N/A,TRUE,"Est. de Fact.";#N/A,#N/A,TRUE,"Capitulo 19";#N/A,#N/A,TRUE,"Proyecto P855"}</definedName>
    <definedName name="_______wrn3" hidden="1">{#N/A,#N/A,FALSE,"Total_OC015";#N/A,#N/A,FALSE,"ADMIN";#N/A,#N/A,FALSE,"PROCES";#N/A,#N/A,FALSE,"mecan";#N/A,#N/A,FALSE,"civil";#N/A,#N/A,FALSE,"CAÑER";#N/A,#N/A,FALSE,"ELEC";#N/A,#N/A,FALSE,"INSTR"}</definedName>
    <definedName name="_______wrn5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_______zx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____CAO1">#REF!</definedName>
    <definedName name="______CAO2">#REF!</definedName>
    <definedName name="______CAO3">#REF!</definedName>
    <definedName name="______CAO4">#REF!</definedName>
    <definedName name="______CAO5">#REF!</definedName>
    <definedName name="______CAO6">#REF!</definedName>
    <definedName name="______CAO7">#REF!</definedName>
    <definedName name="______CAO8">#REF!</definedName>
    <definedName name="______CUN1">#REF!</definedName>
    <definedName name="______DIS1">#REF!</definedName>
    <definedName name="______DIS2">#REF!</definedName>
    <definedName name="______FHE7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____gl1" hidden="1">{#N/A,#N/A,FALSE,"Total_OC015";#N/A,#N/A,FALSE,"ADMIN";#N/A,#N/A,FALSE,"PROCES";#N/A,#N/A,FALSE,"mecan";#N/A,#N/A,FALSE,"civil";#N/A,#N/A,FALSE,"CAÑER";#N/A,#N/A,FALSE,"ELEC";#N/A,#N/A,FALSE,"INSTR"}</definedName>
    <definedName name="______jul02" hidden="1">{#N/A,#N/A,FALSE,"MAY96 2260";#N/A,#N/A,FALSE,"system reclass";#N/A,#N/A,FALSE,"Items with no project number"}</definedName>
    <definedName name="______jul02_1" hidden="1">{#N/A,#N/A,FALSE,"MAY96 2260";#N/A,#N/A,FALSE,"system reclass";#N/A,#N/A,FALSE,"Items with no project number"}</definedName>
    <definedName name="______jul02_2" hidden="1">{#N/A,#N/A,FALSE,"MAY96 2260";#N/A,#N/A,FALSE,"system reclass";#N/A,#N/A,FALSE,"Items with no project number"}</definedName>
    <definedName name="______jul02_3" hidden="1">{#N/A,#N/A,FALSE,"MAY96 2260";#N/A,#N/A,FALSE,"system reclass";#N/A,#N/A,FALSE,"Items with no project number"}</definedName>
    <definedName name="______jul02_4" hidden="1">{#N/A,#N/A,FALSE,"MAY96 2260";#N/A,#N/A,FALSE,"system reclass";#N/A,#N/A,FALSE,"Items with no project number"}</definedName>
    <definedName name="______jul02_5" hidden="1">{#N/A,#N/A,FALSE,"MAY96 2260";#N/A,#N/A,FALSE,"system reclass";#N/A,#N/A,FALSE,"Items with no project number"}</definedName>
    <definedName name="______jy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____kk1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______kk2" hidden="1">{"FlujoGastos",#N/A,FALSE,"Base";"FlujoGastos",#N/A,FALSE,"Buzón Tren";"FlujoGastos",#N/A,FALSE,"Buzón Camión";"FlujoGastos",#N/A,FALSE,"LHD Camión";"FlujoGastos",#N/A,FALSE,"Cámara Camión"}</definedName>
    <definedName name="______kk3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______kk4" hidden="1">{"desarrollo",#N/A,FALSE,"Cámara Camión";"resumen",#N/A,FALSE,"Cámara Camión";"eqprod",#N/A,FALSE,"Cámara Camión"}</definedName>
    <definedName name="______lot1" hidden="1">{#N/A,#N/A,FALSE,"Total_OC015";#N/A,#N/A,FALSE,"ADMIN";#N/A,#N/A,FALSE,"PROCES";#N/A,#N/A,FALSE,"mecan";#N/A,#N/A,FALSE,"civil";#N/A,#N/A,FALSE,"CAÑER";#N/A,#N/A,FALSE,"ELEC";#N/A,#N/A,FALSE,"INSTR"}</definedName>
    <definedName name="______MAY94">#REF!</definedName>
    <definedName name="______PAG1">#REF!</definedName>
    <definedName name="______PAG3">'[2]PRES. PRINC.'!$A$89:$AA$95</definedName>
    <definedName name="______pre02">#REF!</definedName>
    <definedName name="______pre03">#REF!</definedName>
    <definedName name="______r" hidden="1">{#N/A,#N/A,FALSE,"Total_OC015";#N/A,#N/A,FALSE,"ADMIN";#N/A,#N/A,FALSE,"PROCES";#N/A,#N/A,FALSE,"mecan";#N/A,#N/A,FALSE,"civil";#N/A,#N/A,FALSE,"CAÑER";#N/A,#N/A,FALSE,"ELEC";#N/A,#N/A,FALSE,"INSTR"}</definedName>
    <definedName name="______TMC292426">'[4]TMC 292+426 AA'!$1:$1048576</definedName>
    <definedName name="______tyl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____v2" hidden="1">#REF!</definedName>
    <definedName name="______v3" hidden="1">#REF!</definedName>
    <definedName name="______wrn1" hidden="1">{#N/A,#N/A,TRUE,"Est. de Fact.";#N/A,#N/A,TRUE,"Capitulo 19";#N/A,#N/A,TRUE,"Proyecto P855"}</definedName>
    <definedName name="______wrn2" hidden="1">{#N/A,#N/A,TRUE,"Est. de Fact.";#N/A,#N/A,TRUE,"Capitulo 19";#N/A,#N/A,TRUE,"Proyecto P855"}</definedName>
    <definedName name="______wrn3" hidden="1">{#N/A,#N/A,FALSE,"Total_OC015";#N/A,#N/A,FALSE,"ADMIN";#N/A,#N/A,FALSE,"PROCES";#N/A,#N/A,FALSE,"mecan";#N/A,#N/A,FALSE,"civil";#N/A,#N/A,FALSE,"CAÑER";#N/A,#N/A,FALSE,"ELEC";#N/A,#N/A,FALSE,"INSTR"}</definedName>
    <definedName name="______wrn5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______zx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___CAO1">#REF!</definedName>
    <definedName name="_____CAO2">#REF!</definedName>
    <definedName name="_____CAO3">#REF!</definedName>
    <definedName name="_____CAO4">#REF!</definedName>
    <definedName name="_____CAO5">#REF!</definedName>
    <definedName name="_____CAO6">#REF!</definedName>
    <definedName name="_____CAO7">#REF!</definedName>
    <definedName name="_____CAO8">#REF!</definedName>
    <definedName name="_____CUN1">#REF!</definedName>
    <definedName name="_____DIS1">#REF!</definedName>
    <definedName name="_____DIS2">#REF!</definedName>
    <definedName name="_____FHE7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___gl1" hidden="1">{#N/A,#N/A,FALSE,"Total_OC015";#N/A,#N/A,FALSE,"ADMIN";#N/A,#N/A,FALSE,"PROCES";#N/A,#N/A,FALSE,"mecan";#N/A,#N/A,FALSE,"civil";#N/A,#N/A,FALSE,"CAÑER";#N/A,#N/A,FALSE,"ELEC";#N/A,#N/A,FALSE,"INSTR"}</definedName>
    <definedName name="_____jul02" hidden="1">{#N/A,#N/A,FALSE,"MAY96 2260";#N/A,#N/A,FALSE,"system reclass";#N/A,#N/A,FALSE,"Items with no project number"}</definedName>
    <definedName name="_____jul02_1" hidden="1">{#N/A,#N/A,FALSE,"MAY96 2260";#N/A,#N/A,FALSE,"system reclass";#N/A,#N/A,FALSE,"Items with no project number"}</definedName>
    <definedName name="_____jul02_2" hidden="1">{#N/A,#N/A,FALSE,"MAY96 2260";#N/A,#N/A,FALSE,"system reclass";#N/A,#N/A,FALSE,"Items with no project number"}</definedName>
    <definedName name="_____jul02_3" hidden="1">{#N/A,#N/A,FALSE,"MAY96 2260";#N/A,#N/A,FALSE,"system reclass";#N/A,#N/A,FALSE,"Items with no project number"}</definedName>
    <definedName name="_____jul02_4" hidden="1">{#N/A,#N/A,FALSE,"MAY96 2260";#N/A,#N/A,FALSE,"system reclass";#N/A,#N/A,FALSE,"Items with no project number"}</definedName>
    <definedName name="_____jul02_5" hidden="1">{#N/A,#N/A,FALSE,"MAY96 2260";#N/A,#N/A,FALSE,"system reclass";#N/A,#N/A,FALSE,"Items with no project number"}</definedName>
    <definedName name="_____jy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___kk1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_____kk2" hidden="1">{"FlujoGastos",#N/A,FALSE,"Base";"FlujoGastos",#N/A,FALSE,"Buzón Tren";"FlujoGastos",#N/A,FALSE,"Buzón Camión";"FlujoGastos",#N/A,FALSE,"LHD Camión";"FlujoGastos",#N/A,FALSE,"Cámara Camión"}</definedName>
    <definedName name="_____kk3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_____kk4" hidden="1">{"desarrollo",#N/A,FALSE,"Cámara Camión";"resumen",#N/A,FALSE,"Cámara Camión";"eqprod",#N/A,FALSE,"Cámara Camión"}</definedName>
    <definedName name="_____lot1" hidden="1">{#N/A,#N/A,FALSE,"Total_OC015";#N/A,#N/A,FALSE,"ADMIN";#N/A,#N/A,FALSE,"PROCES";#N/A,#N/A,FALSE,"mecan";#N/A,#N/A,FALSE,"civil";#N/A,#N/A,FALSE,"CAÑER";#N/A,#N/A,FALSE,"ELEC";#N/A,#N/A,FALSE,"INSTR"}</definedName>
    <definedName name="_____MAY94">#REF!</definedName>
    <definedName name="_____PAG1">#REF!</definedName>
    <definedName name="_____PAG2">'[3]PRES. PRINC.'!#REF!</definedName>
    <definedName name="_____PAG3">'[2]PRES. PRINC.'!$A$89:$AA$95</definedName>
    <definedName name="_____pre02">#REF!</definedName>
    <definedName name="_____pre03">#REF!</definedName>
    <definedName name="_____r" hidden="1">{#N/A,#N/A,FALSE,"Total_OC015";#N/A,#N/A,FALSE,"ADMIN";#N/A,#N/A,FALSE,"PROCES";#N/A,#N/A,FALSE,"mecan";#N/A,#N/A,FALSE,"civil";#N/A,#N/A,FALSE,"CAÑER";#N/A,#N/A,FALSE,"ELEC";#N/A,#N/A,FALSE,"INSTR"}</definedName>
    <definedName name="_____TMC292426">'[4]TMC 292+426 AA'!$1:$1048576</definedName>
    <definedName name="_____tyl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___v2" hidden="1">#REF!</definedName>
    <definedName name="_____v3" hidden="1">#REF!</definedName>
    <definedName name="_____wrn1" hidden="1">{#N/A,#N/A,TRUE,"Est. de Fact.";#N/A,#N/A,TRUE,"Capitulo 19";#N/A,#N/A,TRUE,"Proyecto P855"}</definedName>
    <definedName name="_____wrn2" hidden="1">{#N/A,#N/A,TRUE,"Est. de Fact.";#N/A,#N/A,TRUE,"Capitulo 19";#N/A,#N/A,TRUE,"Proyecto P855"}</definedName>
    <definedName name="_____wrn3" hidden="1">{#N/A,#N/A,FALSE,"Total_OC015";#N/A,#N/A,FALSE,"ADMIN";#N/A,#N/A,FALSE,"PROCES";#N/A,#N/A,FALSE,"mecan";#N/A,#N/A,FALSE,"civil";#N/A,#N/A,FALSE,"CAÑER";#N/A,#N/A,FALSE,"ELEC";#N/A,#N/A,FALSE,"INSTR"}</definedName>
    <definedName name="_____wrn5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_____zx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__CAO1">#REF!</definedName>
    <definedName name="____CAO2">#REF!</definedName>
    <definedName name="____CAO3">#REF!</definedName>
    <definedName name="____CAO4">#REF!</definedName>
    <definedName name="____CAO5">#REF!</definedName>
    <definedName name="____CAO6">#REF!</definedName>
    <definedName name="____CAO7">#REF!</definedName>
    <definedName name="____CAO8">#REF!</definedName>
    <definedName name="____CUN1">#REF!</definedName>
    <definedName name="____DIS1">#REF!</definedName>
    <definedName name="____DIS2">#REF!</definedName>
    <definedName name="____FHE7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__gl1" hidden="1">{#N/A,#N/A,FALSE,"Total_OC015";#N/A,#N/A,FALSE,"ADMIN";#N/A,#N/A,FALSE,"PROCES";#N/A,#N/A,FALSE,"mecan";#N/A,#N/A,FALSE,"civil";#N/A,#N/A,FALSE,"CAÑER";#N/A,#N/A,FALSE,"ELEC";#N/A,#N/A,FALSE,"INSTR"}</definedName>
    <definedName name="____jul02" hidden="1">{#N/A,#N/A,FALSE,"MAY96 2260";#N/A,#N/A,FALSE,"system reclass";#N/A,#N/A,FALSE,"Items with no project number"}</definedName>
    <definedName name="____jul02_1" hidden="1">{#N/A,#N/A,FALSE,"MAY96 2260";#N/A,#N/A,FALSE,"system reclass";#N/A,#N/A,FALSE,"Items with no project number"}</definedName>
    <definedName name="____jul02_2" hidden="1">{#N/A,#N/A,FALSE,"MAY96 2260";#N/A,#N/A,FALSE,"system reclass";#N/A,#N/A,FALSE,"Items with no project number"}</definedName>
    <definedName name="____jul02_3" hidden="1">{#N/A,#N/A,FALSE,"MAY96 2260";#N/A,#N/A,FALSE,"system reclass";#N/A,#N/A,FALSE,"Items with no project number"}</definedName>
    <definedName name="____jul02_4" hidden="1">{#N/A,#N/A,FALSE,"MAY96 2260";#N/A,#N/A,FALSE,"system reclass";#N/A,#N/A,FALSE,"Items with no project number"}</definedName>
    <definedName name="____jul02_5" hidden="1">{#N/A,#N/A,FALSE,"MAY96 2260";#N/A,#N/A,FALSE,"system reclass";#N/A,#N/A,FALSE,"Items with no project number"}</definedName>
    <definedName name="____jy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__kk1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____kk2" hidden="1">{"FlujoGastos",#N/A,FALSE,"Base";"FlujoGastos",#N/A,FALSE,"Buzón Tren";"FlujoGastos",#N/A,FALSE,"Buzón Camión";"FlujoGastos",#N/A,FALSE,"LHD Camión";"FlujoGastos",#N/A,FALSE,"Cámara Camión"}</definedName>
    <definedName name="____kk3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____kk4" hidden="1">{"desarrollo",#N/A,FALSE,"Cámara Camión";"resumen",#N/A,FALSE,"Cámara Camión";"eqprod",#N/A,FALSE,"Cámara Camión"}</definedName>
    <definedName name="____lot1" hidden="1">{#N/A,#N/A,FALSE,"Total_OC015";#N/A,#N/A,FALSE,"ADMIN";#N/A,#N/A,FALSE,"PROCES";#N/A,#N/A,FALSE,"mecan";#N/A,#N/A,FALSE,"civil";#N/A,#N/A,FALSE,"CAÑER";#N/A,#N/A,FALSE,"ELEC";#N/A,#N/A,FALSE,"INSTR"}</definedName>
    <definedName name="____MAY94">#REF!</definedName>
    <definedName name="____PAG1">#REF!</definedName>
    <definedName name="____PAG2">'[3]PRES. PRINC.'!#REF!</definedName>
    <definedName name="____PAG3">'[2]PRES. PRINC.'!$A$89:$AA$95</definedName>
    <definedName name="____pre02">#REF!</definedName>
    <definedName name="____pre03">#REF!</definedName>
    <definedName name="____r" hidden="1">{#N/A,#N/A,FALSE,"Total_OC015";#N/A,#N/A,FALSE,"ADMIN";#N/A,#N/A,FALSE,"PROCES";#N/A,#N/A,FALSE,"mecan";#N/A,#N/A,FALSE,"civil";#N/A,#N/A,FALSE,"CAÑER";#N/A,#N/A,FALSE,"ELEC";#N/A,#N/A,FALSE,"INSTR"}</definedName>
    <definedName name="____TMC292426">'[4]TMC 292+426 AA'!$1:$1048576</definedName>
    <definedName name="____tyl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__v2" hidden="1">#REF!</definedName>
    <definedName name="____v3" hidden="1">#REF!</definedName>
    <definedName name="____VOL25">#REF!</definedName>
    <definedName name="____wq12" hidden="1">{#N/A,#N/A,FALSE,"Total_OC015";#N/A,#N/A,FALSE,"ADMIN";#N/A,#N/A,FALSE,"PROCES";#N/A,#N/A,FALSE,"mecan";#N/A,#N/A,FALSE,"civil";#N/A,#N/A,FALSE,"CAÑER";#N/A,#N/A,FALSE,"ELEC";#N/A,#N/A,FALSE,"INSTR"}</definedName>
    <definedName name="____wrn1" hidden="1">{#N/A,#N/A,TRUE,"Est. de Fact.";#N/A,#N/A,TRUE,"Capitulo 19";#N/A,#N/A,TRUE,"Proyecto P855"}</definedName>
    <definedName name="____wrn2" hidden="1">{#N/A,#N/A,TRUE,"Est. de Fact.";#N/A,#N/A,TRUE,"Capitulo 19";#N/A,#N/A,TRUE,"Proyecto P855"}</definedName>
    <definedName name="____wrn3" hidden="1">{#N/A,#N/A,FALSE,"Total_OC015";#N/A,#N/A,FALSE,"ADMIN";#N/A,#N/A,FALSE,"PROCES";#N/A,#N/A,FALSE,"mecan";#N/A,#N/A,FALSE,"civil";#N/A,#N/A,FALSE,"CAÑER";#N/A,#N/A,FALSE,"ELEC";#N/A,#N/A,FALSE,"INSTR"}</definedName>
    <definedName name="____wrn5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____zx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_a1" hidden="1">[6]Register!#REF!</definedName>
    <definedName name="___CAO1">#REF!</definedName>
    <definedName name="___CAO2">#REF!</definedName>
    <definedName name="___CAO3">#REF!</definedName>
    <definedName name="___CAO4">#REF!</definedName>
    <definedName name="___CAO5">#REF!</definedName>
    <definedName name="___CAO6">#REF!</definedName>
    <definedName name="___CAO7">#REF!</definedName>
    <definedName name="___CAO8">#REF!</definedName>
    <definedName name="___CUN1">#REF!</definedName>
    <definedName name="___DIS1">#REF!</definedName>
    <definedName name="___DIS2">#REF!</definedName>
    <definedName name="___FHE7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_gl1" hidden="1">{#N/A,#N/A,FALSE,"Total_OC015";#N/A,#N/A,FALSE,"ADMIN";#N/A,#N/A,FALSE,"PROCES";#N/A,#N/A,FALSE,"mecan";#N/A,#N/A,FALSE,"civil";#N/A,#N/A,FALSE,"CAÑER";#N/A,#N/A,FALSE,"ELEC";#N/A,#N/A,FALSE,"INSTR"}</definedName>
    <definedName name="___jul02" hidden="1">{#N/A,#N/A,FALSE,"MAY96 2260";#N/A,#N/A,FALSE,"system reclass";#N/A,#N/A,FALSE,"Items with no project number"}</definedName>
    <definedName name="___jul02_1" hidden="1">{#N/A,#N/A,FALSE,"MAY96 2260";#N/A,#N/A,FALSE,"system reclass";#N/A,#N/A,FALSE,"Items with no project number"}</definedName>
    <definedName name="___jul02_2" hidden="1">{#N/A,#N/A,FALSE,"MAY96 2260";#N/A,#N/A,FALSE,"system reclass";#N/A,#N/A,FALSE,"Items with no project number"}</definedName>
    <definedName name="___jul02_3" hidden="1">{#N/A,#N/A,FALSE,"MAY96 2260";#N/A,#N/A,FALSE,"system reclass";#N/A,#N/A,FALSE,"Items with no project number"}</definedName>
    <definedName name="___jul02_4" hidden="1">{#N/A,#N/A,FALSE,"MAY96 2260";#N/A,#N/A,FALSE,"system reclass";#N/A,#N/A,FALSE,"Items with no project number"}</definedName>
    <definedName name="___jul02_5" hidden="1">{#N/A,#N/A,FALSE,"MAY96 2260";#N/A,#N/A,FALSE,"system reclass";#N/A,#N/A,FALSE,"Items with no project number"}</definedName>
    <definedName name="___jy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_kk1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___kk2" hidden="1">{"FlujoGastos",#N/A,FALSE,"Base";"FlujoGastos",#N/A,FALSE,"Buzón Tren";"FlujoGastos",#N/A,FALSE,"Buzón Camión";"FlujoGastos",#N/A,FALSE,"LHD Camión";"FlujoGastos",#N/A,FALSE,"Cámara Camión"}</definedName>
    <definedName name="___kk3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___kk4" hidden="1">{"desarrollo",#N/A,FALSE,"Cámara Camión";"resumen",#N/A,FALSE,"Cámara Camión";"eqprod",#N/A,FALSE,"Cámara Camión"}</definedName>
    <definedName name="___lot1" hidden="1">{#N/A,#N/A,FALSE,"Total_OC015";#N/A,#N/A,FALSE,"ADMIN";#N/A,#N/A,FALSE,"PROCES";#N/A,#N/A,FALSE,"mecan";#N/A,#N/A,FALSE,"civil";#N/A,#N/A,FALSE,"CAÑER";#N/A,#N/A,FALSE,"ELEC";#N/A,#N/A,FALSE,"INSTR"}</definedName>
    <definedName name="___MAY94">#REF!</definedName>
    <definedName name="___PAG1">#REF!</definedName>
    <definedName name="___PAG3">'[2]PRES. PRINC.'!$A$89:$AA$95</definedName>
    <definedName name="___pre01">'[7]Metrado 01'!#REF!</definedName>
    <definedName name="___pre02">#REF!</definedName>
    <definedName name="___pre03">#REF!</definedName>
    <definedName name="___r" hidden="1">{#N/A,#N/A,FALSE,"Total_OC015";#N/A,#N/A,FALSE,"ADMIN";#N/A,#N/A,FALSE,"PROCES";#N/A,#N/A,FALSE,"mecan";#N/A,#N/A,FALSE,"civil";#N/A,#N/A,FALSE,"CAÑER";#N/A,#N/A,FALSE,"ELEC";#N/A,#N/A,FALSE,"INSTR"}</definedName>
    <definedName name="___r2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___r3" hidden="1">{"vista1",#N/A,FALSE,"Tarifas_Teoricas_May_97";"vista2",#N/A,FALSE,"Tarifas_Teoricas_May_97";"vista1",#N/A,FALSE,"Tarifas_Barra_May_97";"vista2",#N/A,FALSE,"Tarifas_Barra_May_97"}</definedName>
    <definedName name="___thinkcello1tA_2J1n0OLvZgvxtzXnQ" hidden="1">'[8]Batu Hijau'!#REF!</definedName>
    <definedName name="___thinkcellOXYHo3nJ10uZP.Bb3thfpQ" hidden="1">'[8]Batu Hijau'!#REF!</definedName>
    <definedName name="___thinkcellvZ7ShqV0dkWj98tpZsWYlw" hidden="1">'[8]Batu Hijau'!#REF!</definedName>
    <definedName name="___TMC292426">'[4]TMC 292+426 AA'!$A:$IV</definedName>
    <definedName name="___tyl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_v2" hidden="1">#REF!</definedName>
    <definedName name="___v3" hidden="1">#REF!</definedName>
    <definedName name="___VOL25">#REF!</definedName>
    <definedName name="___wrn1" hidden="1">{#N/A,#N/A,TRUE,"Est. de Fact.";#N/A,#N/A,TRUE,"Capitulo 19";#N/A,#N/A,TRUE,"Proyecto P855"}</definedName>
    <definedName name="___wrn2" hidden="1">{#N/A,#N/A,TRUE,"Est. de Fact.";#N/A,#N/A,TRUE,"Capitulo 19";#N/A,#N/A,TRUE,"Proyecto P855"}</definedName>
    <definedName name="___wrn3" hidden="1">{#N/A,#N/A,FALSE,"Total_OC015";#N/A,#N/A,FALSE,"ADMIN";#N/A,#N/A,FALSE,"PROCES";#N/A,#N/A,FALSE,"mecan";#N/A,#N/A,FALSE,"civil";#N/A,#N/A,FALSE,"CAÑER";#N/A,#N/A,FALSE,"ELEC";#N/A,#N/A,FALSE,"INSTR"}</definedName>
    <definedName name="___wrn5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___zx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1__123Graph_AChart_1A" hidden="1">'[9]Attach 4-18'!#REF!</definedName>
    <definedName name="__1__123Graph_ASEPTA_1" hidden="1">#REF!</definedName>
    <definedName name="__123Graph_A" hidden="1">#REF!</definedName>
    <definedName name="__123Graph_AANIDRO" hidden="1">[10]PRODUCAO!$C$4:$F$4</definedName>
    <definedName name="__123Graph_AChart1" hidden="1">'[9]Attach 4-18'!#REF!</definedName>
    <definedName name="__123Graph_AChart11" hidden="1">'[9]Attach 4-18'!#REF!</definedName>
    <definedName name="__123Graph_AChart12" hidden="1">'[9]Attach 4-18'!#REF!</definedName>
    <definedName name="__123Graph_AChart13" hidden="1">'[9]Attach 4-18'!#REF!</definedName>
    <definedName name="__123Graph_AChart4" hidden="1">'[9]Attach 4-18'!#REF!</definedName>
    <definedName name="__123Graph_ACURRENT" hidden="1">[11]FitOutConfCentre!#REF!</definedName>
    <definedName name="__123Graph_AGRAPH1" hidden="1">[12]Graphs!$C$8:$C$18</definedName>
    <definedName name="__123Graph_AGraph10" hidden="1">[13]EXP!#REF!</definedName>
    <definedName name="__123Graph_AGraph11" hidden="1">[13]EXP!#REF!</definedName>
    <definedName name="__123Graph_AGraph12" hidden="1">[13]EXP!#REF!</definedName>
    <definedName name="__123Graph_AGraph13" hidden="1">[13]EXP!#REF!</definedName>
    <definedName name="__123Graph_AGraph14" hidden="1">[13]EXP!#REF!</definedName>
    <definedName name="__123Graph_AGraph15" hidden="1">[13]EXP!#REF!</definedName>
    <definedName name="__123Graph_AGraph16" hidden="1">[13]EXP!#REF!</definedName>
    <definedName name="__123Graph_AGraph17" hidden="1">[13]EXP!#REF!</definedName>
    <definedName name="__123Graph_AGraph18" hidden="1">[13]EXP!#REF!</definedName>
    <definedName name="__123Graph_AGraph2" hidden="1">[13]EXP!#REF!</definedName>
    <definedName name="__123Graph_AGraph3" hidden="1">[13]EXP!#REF!</definedName>
    <definedName name="__123Graph_AGraph4" hidden="1">[13]EXP!#REF!</definedName>
    <definedName name="__123Graph_AGraph5" hidden="1">[13]EXP!#REF!</definedName>
    <definedName name="__123Graph_AGraph6" hidden="1">[13]EXP!#REF!</definedName>
    <definedName name="__123Graph_AGraph7" hidden="1">[13]EXP!#REF!</definedName>
    <definedName name="__123Graph_AGraph8" hidden="1">[13]EXP!#REF!</definedName>
    <definedName name="__123Graph_AGraph9" hidden="1">[13]EXP!#REF!</definedName>
    <definedName name="__123Graph_AHIALCOOL" hidden="1">[10]PRODUCAO!$C$8:$F$8</definedName>
    <definedName name="__123Graph_AHIDRATADO" hidden="1">[10]PRODUCAO!$C$6:$F$6</definedName>
    <definedName name="__123Graph_ALRPP2" hidden="1">[14]spread!#REF!</definedName>
    <definedName name="__123Graph_AMANPOWER" hidden="1">'[15]3partcurve'!$B$83:$AK$83</definedName>
    <definedName name="__123Graph_ANONMAN" hidden="1">[16]GRAPH_DATA!#REF!</definedName>
    <definedName name="__123Graph_APERFORM" hidden="1">'[17]Fig 4-14'!$E$43:$X$43</definedName>
    <definedName name="__123Graph_APERFORMANCE" hidden="1">'[15]3partcurve'!$B$109:$AK$109</definedName>
    <definedName name="__123Graph_APPCONC" hidden="1">'[17]Fig 4-14'!$E$43:$X$43</definedName>
    <definedName name="__123Graph_APROGRESS" hidden="1">'[15]3partcurve'!$B$42:$AK$42</definedName>
    <definedName name="__123Graph_ASACAS" hidden="1">[10]PRODUCAO!$C$11:$F$11</definedName>
    <definedName name="__123Graph_ATOTALPP" hidden="1">'[17]Fig 4-14'!$E$43:$X$43</definedName>
    <definedName name="__123Graph_B" hidden="1">[18]A!$B$3:$M$3</definedName>
    <definedName name="__123Graph_BChart1" hidden="1">'[9]Attach 4-18'!#REF!</definedName>
    <definedName name="__123Graph_BChart11" hidden="1">'[9]Attach 4-18'!#REF!</definedName>
    <definedName name="__123Graph_BChart12" hidden="1">'[9]Attach 4-18'!#REF!</definedName>
    <definedName name="__123Graph_BChart13" hidden="1">'[9]Attach 4-18'!#REF!</definedName>
    <definedName name="__123Graph_BChart4" hidden="1">'[9]Attach 4-18'!#REF!</definedName>
    <definedName name="__123Graph_BCurrent" hidden="1">'[9]Attach 4-18'!#REF!</definedName>
    <definedName name="__123Graph_BGRAPH1" hidden="1">[12]Graphs!$E$8:$E$18</definedName>
    <definedName name="__123Graph_BMANPOWER" hidden="1">'[15]3partcurve'!$B$84:$AK$84</definedName>
    <definedName name="__123Graph_BNONMAN" hidden="1">#REF!</definedName>
    <definedName name="__123Graph_BPERFORM" hidden="1">'[17]Fig 4-14'!$E$44:$X$44</definedName>
    <definedName name="__123Graph_BPERFORMANCE" hidden="1">'[15]3partcurve'!$B$110:$AK$110</definedName>
    <definedName name="__123Graph_BPPCONC" hidden="1">'[17]Fig 4-14'!$E$44:$X$44</definedName>
    <definedName name="__123Graph_BPROGRESS" hidden="1">'[15]3partcurve'!$B$43:$AK$43</definedName>
    <definedName name="__123Graph_BTOTALPP" hidden="1">'[17]Fig 4-14'!$E$44:$X$44</definedName>
    <definedName name="__123Graph_C" hidden="1">[18]A!$B$4:$M$4</definedName>
    <definedName name="__123Graph_CChart1" hidden="1">'[9]Attach 4-18'!#REF!</definedName>
    <definedName name="__123Graph_CChart11" hidden="1">'[9]Attach 4-18'!#REF!</definedName>
    <definedName name="__123Graph_CChart12" hidden="1">'[9]Attach 4-18'!#REF!</definedName>
    <definedName name="__123Graph_CChart13" hidden="1">'[9]Attach 4-18'!#REF!</definedName>
    <definedName name="__123Graph_CChart4" hidden="1">'[9]Attach 4-18'!#REF!</definedName>
    <definedName name="__123Graph_CCONT" hidden="1">[19]Register!#REF!</definedName>
    <definedName name="__123Graph_CCOST" hidden="1">[19]Register!#REF!</definedName>
    <definedName name="__123Graph_CCurrent" hidden="1">'[9]Attach 4-18'!#REF!</definedName>
    <definedName name="__123Graph_CGM" hidden="1">[19]Register!#REF!</definedName>
    <definedName name="__123Graph_CGRAPH1" hidden="1">[12]Graphs!$G$8:$G$18</definedName>
    <definedName name="__123Graph_CMANPOWER" hidden="1">'[15]3partcurve'!#REF!</definedName>
    <definedName name="__123Graph_CPERFORM" hidden="1">'[17]Fig 4-14'!$E$45:$X$45</definedName>
    <definedName name="__123Graph_CPPCONC" hidden="1">'[17]Fig 4-14'!$E$45:$X$45</definedName>
    <definedName name="__123Graph_CPROGRESS" hidden="1">'[17]Fig 4-14'!$E$80:$X$80</definedName>
    <definedName name="__123Graph_CREV" hidden="1">[19]Register!#REF!</definedName>
    <definedName name="__123Graph_CTOTALPP" hidden="1">'[17]Fig 4-14'!$E$45:$X$45</definedName>
    <definedName name="__123Graph_D" hidden="1">#REF!</definedName>
    <definedName name="__123Graph_DChart1" hidden="1">'[9]Attach 4-18'!#REF!</definedName>
    <definedName name="__123Graph_DChart11" hidden="1">'[9]Attach 4-18'!#REF!</definedName>
    <definedName name="__123Graph_DChart12" hidden="1">'[9]Attach 4-18'!#REF!</definedName>
    <definedName name="__123Graph_DChart13" hidden="1">'[9]Attach 4-18'!#REF!</definedName>
    <definedName name="__123Graph_DChart4" hidden="1">'[9]Attach 4-18'!#REF!</definedName>
    <definedName name="__123Graph_DCurrent" hidden="1">'[9]Attach 4-18'!#REF!</definedName>
    <definedName name="__123Graph_DGRAPH1" hidden="1">[12]Graphs!$I$8:$I$18</definedName>
    <definedName name="__123Graph_DPPCONC" hidden="1">'[17]Fig 4-14'!$E$48:$X$48</definedName>
    <definedName name="__123Graph_DTOTALPP" hidden="1">'[17]Fig 4-14'!$E$48:$X$48</definedName>
    <definedName name="__123Graph_E" hidden="1">#REF!</definedName>
    <definedName name="__123Graph_EChart1" hidden="1">'[9]Attach 4-18'!#REF!</definedName>
    <definedName name="__123Graph_EChart11" hidden="1">'[9]Attach 4-18'!#REF!</definedName>
    <definedName name="__123Graph_EChart12" hidden="1">'[9]Attach 4-18'!#REF!</definedName>
    <definedName name="__123Graph_EChart13" hidden="1">'[9]Attach 4-18'!#REF!</definedName>
    <definedName name="__123Graph_EChart4" hidden="1">'[9]Attach 4-18'!#REF!</definedName>
    <definedName name="__123Graph_ECurrent" hidden="1">'[9]Attach 4-18'!#REF!</definedName>
    <definedName name="__123Graph_EGRAPH1" hidden="1">[12]Graphs!$K$8:$K$18</definedName>
    <definedName name="__123Graph_EPPCONC" hidden="1">'[17]Fig 4-14'!$E$49:$X$49</definedName>
    <definedName name="__123Graph_ETOTALPP" hidden="1">'[17]Fig 4-14'!$E$49:$X$49</definedName>
    <definedName name="__123Graph_F" hidden="1">#REF!</definedName>
    <definedName name="__123Graph_FChart1" hidden="1">'[9]Attach 4-18'!#REF!</definedName>
    <definedName name="__123Graph_FChart11" hidden="1">'[9]Attach 4-18'!#REF!</definedName>
    <definedName name="__123Graph_FChart12" hidden="1">'[9]Attach 4-18'!#REF!</definedName>
    <definedName name="__123Graph_FChart13" hidden="1">'[9]Attach 4-18'!#REF!</definedName>
    <definedName name="__123Graph_FChart4" hidden="1">'[9]Attach 4-18'!#REF!</definedName>
    <definedName name="__123Graph_FCurrent" hidden="1">'[9]Attach 4-18'!#REF!</definedName>
    <definedName name="__123Graph_FPPCONC" hidden="1">'[17]Fig 4-14'!$E$50:$X$50</definedName>
    <definedName name="__123Graph_FTOTALPP" hidden="1">'[17]Fig 4-14'!$E$50:$X$50</definedName>
    <definedName name="__123Graph_LBL_B" hidden="1">[20]Personnel!#REF!</definedName>
    <definedName name="__123Graph_LBL_C" hidden="1">[19]Register!#REF!</definedName>
    <definedName name="__123Graph_LBL_CCONT" hidden="1">[19]Register!#REF!</definedName>
    <definedName name="__123Graph_LBL_CCOST" hidden="1">[19]Register!#REF!</definedName>
    <definedName name="__123Graph_LBL_CGM" hidden="1">[19]Register!#REF!</definedName>
    <definedName name="__123Graph_LBL_CREV" hidden="1">[19]Register!#REF!</definedName>
    <definedName name="__123Graph_X" hidden="1">#REF!</definedName>
    <definedName name="__123Graph_XANIDRO" hidden="1">[10]PRODUCAO!$C$3:$F$3</definedName>
    <definedName name="__123Graph_XChart1" hidden="1">'[9]Attach 4-18'!#REF!</definedName>
    <definedName name="__123Graph_XChart11" hidden="1">'[9]Attach 4-18'!#REF!</definedName>
    <definedName name="__123Graph_XChart12" hidden="1">'[9]Attach 4-18'!#REF!</definedName>
    <definedName name="__123Graph_XChart13" hidden="1">'[9]Attach 4-18'!#REF!</definedName>
    <definedName name="__123Graph_XChart4" hidden="1">'[17]Fig 5-17'!$E$30:$Y$30</definedName>
    <definedName name="__123Graph_XCONT" hidden="1">[19]Register!#REF!</definedName>
    <definedName name="__123Graph_XCOST" hidden="1">[19]Register!#REF!</definedName>
    <definedName name="__123Graph_XCurrent" hidden="1">'[9]Attach 4-18'!#REF!</definedName>
    <definedName name="__123Graph_XGM" hidden="1">[19]Register!#REF!</definedName>
    <definedName name="__123Graph_XGRAPH1" hidden="1">[12]Graphs!$B$8:$B$18</definedName>
    <definedName name="__123Graph_XGraph10" hidden="1">[13]EXP!#REF!</definedName>
    <definedName name="__123Graph_XGraph11" hidden="1">[13]EXP!#REF!</definedName>
    <definedName name="__123Graph_XGraph12" hidden="1">[13]EXP!#REF!</definedName>
    <definedName name="__123Graph_XGraph13" hidden="1">[13]EXP!#REF!</definedName>
    <definedName name="__123Graph_XGraph14" hidden="1">[13]EXP!#REF!</definedName>
    <definedName name="__123Graph_XGraph15" hidden="1">[13]EXP!#REF!</definedName>
    <definedName name="__123Graph_XGraph16" hidden="1">[13]EXP!#REF!</definedName>
    <definedName name="__123Graph_XGraph17" hidden="1">[13]EXP!#REF!</definedName>
    <definedName name="__123Graph_XGraph18" hidden="1">[13]EXP!#REF!</definedName>
    <definedName name="__123Graph_XGraph3" hidden="1">[13]EXP!#REF!</definedName>
    <definedName name="__123Graph_XGraph4" hidden="1">[13]EXP!#REF!</definedName>
    <definedName name="__123Graph_XGraph5" hidden="1">[13]EXP!#REF!</definedName>
    <definedName name="__123Graph_XGraph6" hidden="1">[13]EXP!#REF!</definedName>
    <definedName name="__123Graph_XGraph7" hidden="1">[13]EXP!#REF!</definedName>
    <definedName name="__123Graph_XGraph8" hidden="1">[13]EXP!#REF!</definedName>
    <definedName name="__123Graph_XGraph9" hidden="1">[13]EXP!#REF!</definedName>
    <definedName name="__123Graph_XHIALCOOL" hidden="1">[10]PRODUCAO!$C$3:$F$3</definedName>
    <definedName name="__123Graph_XHIDRATADO" hidden="1">[10]PRODUCAO!$C$3:$F$3</definedName>
    <definedName name="__123Graph_XLRPP2" hidden="1">[14]spread!#REF!</definedName>
    <definedName name="__123Graph_XMANPOWER" hidden="1">'[15]3partcurve'!$B$82:$AK$82</definedName>
    <definedName name="__123Graph_XPERFORM" hidden="1">'[17]Fig 4-14'!$E$42:$X$42</definedName>
    <definedName name="__123Graph_XPERFORMANCE" hidden="1">'[15]3partcurve'!$B$108:$AK$108</definedName>
    <definedName name="__123Graph_XPPCONC" hidden="1">'[17]Fig 4-14'!$E$55:$X$55</definedName>
    <definedName name="__123Graph_XPROGRESS" hidden="1">'[15]3partcurve'!$B$41:$AK$41</definedName>
    <definedName name="__123Graph_XREV" hidden="1">[19]Register!#REF!</definedName>
    <definedName name="__123Graph_XSACAS" hidden="1">[10]PRODUCAO!$C$3:$F$3</definedName>
    <definedName name="__123Graph_XTOTALPP" hidden="1">'[17]Fig 4-14'!$E$55:$X$55</definedName>
    <definedName name="__2__123Graph_BChart_1A" hidden="1">'[9]Attach 4-18'!#REF!</definedName>
    <definedName name="__2__123Graph_DSEPTA_1" hidden="1">#REF!</definedName>
    <definedName name="__2_0_S" hidden="1">'[21]#¡REF'!#REF!</definedName>
    <definedName name="__3__123Graph_CChart_1A" hidden="1">'[9]Attach 4-18'!#REF!</definedName>
    <definedName name="__3__123Graph_ESEPTA_1" hidden="1">#REF!</definedName>
    <definedName name="__4__123Graph_ACHART_12" hidden="1">'[22]Material Forecast'!#REF!</definedName>
    <definedName name="__4__123Graph_DChart_1A" hidden="1">'[9]Attach 4-18'!#REF!</definedName>
    <definedName name="__4__123Graph_XSEPTA_1" hidden="1">#REF!</definedName>
    <definedName name="__5__123Graph_EChart_1A" hidden="1">'[9]Attach 4-18'!#REF!</definedName>
    <definedName name="__6__123Graph_FChart_1A" hidden="1">'[9]Attach 4-18'!#REF!</definedName>
    <definedName name="__7__123Graph_XChart_1A" hidden="1">'[9]Attach 4-18'!#REF!</definedName>
    <definedName name="__a1" hidden="1">[6]Register!#REF!</definedName>
    <definedName name="__aaa1" hidden="1">{"April",#N/A,FALSE,"April"}</definedName>
    <definedName name="__CAO1">#REF!</definedName>
    <definedName name="__CAO2">#REF!</definedName>
    <definedName name="__CAO3">#REF!</definedName>
    <definedName name="__CAO4">#REF!</definedName>
    <definedName name="__CAO5">#REF!</definedName>
    <definedName name="__CAO6">#REF!</definedName>
    <definedName name="__CAO7">#REF!</definedName>
    <definedName name="__CAO8">#REF!</definedName>
    <definedName name="__CUN1">#REF!</definedName>
    <definedName name="__DIS1">#REF!</definedName>
    <definedName name="__DIS2">#REF!</definedName>
    <definedName name="__DRE0700" hidden="1">{"'PXR_6500'!$A$1:$I$124"}</definedName>
    <definedName name="__FHE7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gl1" hidden="1">{#N/A,#N/A,FALSE,"Total_OC015";#N/A,#N/A,FALSE,"ADMIN";#N/A,#N/A,FALSE,"PROCES";#N/A,#N/A,FALSE,"mecan";#N/A,#N/A,FALSE,"civil";#N/A,#N/A,FALSE,"CAÑER";#N/A,#N/A,FALSE,"ELEC";#N/A,#N/A,FALSE,"INSTR"}</definedName>
    <definedName name="__IntlFixup" hidden="1">TRUE</definedName>
    <definedName name="__jul02" hidden="1">{#N/A,#N/A,FALSE,"MAY96 2260";#N/A,#N/A,FALSE,"system reclass";#N/A,#N/A,FALSE,"Items with no project number"}</definedName>
    <definedName name="__jul02_1" hidden="1">{#N/A,#N/A,FALSE,"MAY96 2260";#N/A,#N/A,FALSE,"system reclass";#N/A,#N/A,FALSE,"Items with no project number"}</definedName>
    <definedName name="__jul02_2" hidden="1">{#N/A,#N/A,FALSE,"MAY96 2260";#N/A,#N/A,FALSE,"system reclass";#N/A,#N/A,FALSE,"Items with no project number"}</definedName>
    <definedName name="__jul02_3" hidden="1">{#N/A,#N/A,FALSE,"MAY96 2260";#N/A,#N/A,FALSE,"system reclass";#N/A,#N/A,FALSE,"Items with no project number"}</definedName>
    <definedName name="__jul02_4" hidden="1">{#N/A,#N/A,FALSE,"MAY96 2260";#N/A,#N/A,FALSE,"system reclass";#N/A,#N/A,FALSE,"Items with no project number"}</definedName>
    <definedName name="__jul02_5" hidden="1">{#N/A,#N/A,FALSE,"MAY96 2260";#N/A,#N/A,FALSE,"system reclass";#N/A,#N/A,FALSE,"Items with no project number"}</definedName>
    <definedName name="__jy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key1" hidden="1">'[23]GEN-TEC-02'!#REF!</definedName>
    <definedName name="__Key2" hidden="1">#REF!</definedName>
    <definedName name="__kk1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__kk2" hidden="1">{"FlujoGastos",#N/A,FALSE,"Base";"FlujoGastos",#N/A,FALSE,"Buzón Tren";"FlujoGastos",#N/A,FALSE,"Buzón Camión";"FlujoGastos",#N/A,FALSE,"LHD Camión";"FlujoGastos",#N/A,FALSE,"Cámara Camión"}</definedName>
    <definedName name="__kk3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__kk4" hidden="1">{"desarrollo",#N/A,FALSE,"Cámara Camión";"resumen",#N/A,FALSE,"Cámara Camión";"eqprod",#N/A,FALSE,"Cámara Camión"}</definedName>
    <definedName name="__lot1" hidden="1">{#N/A,#N/A,FALSE,"Total_OC015";#N/A,#N/A,FALSE,"ADMIN";#N/A,#N/A,FALSE,"PROCES";#N/A,#N/A,FALSE,"mecan";#N/A,#N/A,FALSE,"civil";#N/A,#N/A,FALSE,"CAÑER";#N/A,#N/A,FALSE,"ELEC";#N/A,#N/A,FALSE,"INSTR"}</definedName>
    <definedName name="__MAY94">#REF!</definedName>
    <definedName name="__PAG1">#REF!</definedName>
    <definedName name="__PAG2">'[3]PRES. PRINC.'!#REF!</definedName>
    <definedName name="__PAG3">'[2]PRES. PRINC.'!$A$89:$AA$95</definedName>
    <definedName name="__pre01">'[24]Metrado 01'!#REF!</definedName>
    <definedName name="__pre02">#REF!</definedName>
    <definedName name="__pre03">#REF!</definedName>
    <definedName name="__r" hidden="1">{#N/A,#N/A,FALSE,"Total_OC015";#N/A,#N/A,FALSE,"ADMIN";#N/A,#N/A,FALSE,"PROCES";#N/A,#N/A,FALSE,"mecan";#N/A,#N/A,FALSE,"civil";#N/A,#N/A,FALSE,"CAÑER";#N/A,#N/A,FALSE,"ELEC";#N/A,#N/A,FALSE,"INSTR"}</definedName>
    <definedName name="__r2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__r3" hidden="1">{"vista1",#N/A,FALSE,"Tarifas_Teoricas_May_97";"vista2",#N/A,FALSE,"Tarifas_Teoricas_May_97";"vista1",#N/A,FALSE,"Tarifas_Barra_May_97";"vista2",#N/A,FALSE,"Tarifas_Barra_May_97"}</definedName>
    <definedName name="__REC1">[25]REC!$B$3:$J$1515</definedName>
    <definedName name="__TMC292426">'[4]TMC 292+426 AA'!$A:$IV</definedName>
    <definedName name="__tyl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v2" hidden="1">#REF!</definedName>
    <definedName name="__v3" hidden="1">#REF!</definedName>
    <definedName name="__VOL25">#REF!</definedName>
    <definedName name="__wq12" hidden="1">{#N/A,#N/A,FALSE,"Total_OC015";#N/A,#N/A,FALSE,"ADMIN";#N/A,#N/A,FALSE,"PROCES";#N/A,#N/A,FALSE,"mecan";#N/A,#N/A,FALSE,"civil";#N/A,#N/A,FALSE,"CAÑER";#N/A,#N/A,FALSE,"ELEC";#N/A,#N/A,FALSE,"INSTR"}</definedName>
    <definedName name="__wrn1" hidden="1">{#N/A,#N/A,TRUE,"Est. de Fact.";#N/A,#N/A,TRUE,"Capitulo 19";#N/A,#N/A,TRUE,"Proyecto P855"}</definedName>
    <definedName name="__wrn2" hidden="1">{#N/A,#N/A,TRUE,"Est. de Fact.";#N/A,#N/A,TRUE,"Capitulo 19";#N/A,#N/A,TRUE,"Proyecto P855"}</definedName>
    <definedName name="__wrn3" hidden="1">{#N/A,#N/A,FALSE,"Total_OC015";#N/A,#N/A,FALSE,"ADMIN";#N/A,#N/A,FALSE,"PROCES";#N/A,#N/A,FALSE,"mecan";#N/A,#N/A,FALSE,"civil";#N/A,#N/A,FALSE,"CAÑER";#N/A,#N/A,FALSE,"ELEC";#N/A,#N/A,FALSE,"INSTR"}</definedName>
    <definedName name="__wrn5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__zx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1__123Graph_A__200__BPF" hidden="1">#REF!</definedName>
    <definedName name="_1__123Graph_A121_2_A" hidden="1">[26]Sheet1!$M$7:$M$26</definedName>
    <definedName name="_1__123Graph_ACHART_1" hidden="1">[27]Cash2!$G$16:$G$31</definedName>
    <definedName name="_1__123Graph_AChart_1A" hidden="1">'[9]Attach 4-18'!#REF!</definedName>
    <definedName name="_1__123Graph_ASEPTA_1" hidden="1">#REF!</definedName>
    <definedName name="_1_0_S" hidden="1">#REF!</definedName>
    <definedName name="_10__123Graph_A351D_B" hidden="1">[26]Sheet1!#REF!</definedName>
    <definedName name="_10__123Graph_ACHART_16" hidden="1">'[28]Material Forecast'!#REF!</definedName>
    <definedName name="_10__123Graph_ACHART_6" hidden="1">#REF!</definedName>
    <definedName name="_10__123Graph_ACHART_9" hidden="1">'[29]Load 2'!#REF!</definedName>
    <definedName name="_100__123Graph_AEAP205_A" hidden="1">[26]Sheet1!#REF!</definedName>
    <definedName name="_101__123Graph_AEAP205_B" hidden="1">[26]Sheet1!#REF!</definedName>
    <definedName name="_102__123Graph_AEAP205_C" hidden="1">[26]Sheet1!#REF!</definedName>
    <definedName name="_103__123Graph_AEAP205_D" hidden="1">[26]Sheet1!#REF!</definedName>
    <definedName name="_104__123Graph_AEAP208_A" hidden="1">[26]Sheet1!#REF!</definedName>
    <definedName name="_105__123Graph_AEAP208_B" hidden="1">[26]Sheet1!#REF!</definedName>
    <definedName name="_106__123Graph_AEAP208_C" hidden="1">[26]Sheet1!#REF!</definedName>
    <definedName name="_107__123Graph_AEAP208_D" hidden="1">[26]Sheet1!#REF!</definedName>
    <definedName name="_108__123Graph_AEAP411_A" hidden="1">[26]Sheet1!#REF!</definedName>
    <definedName name="_109__123Graph_AEAP411_B" hidden="1">[26]Sheet1!#REF!</definedName>
    <definedName name="_11__123Graph_A351D_C" hidden="1">[26]Sheet1!#REF!</definedName>
    <definedName name="_11__123Graph_ACHART_3" hidden="1">#REF!</definedName>
    <definedName name="_11__123Graph_ACHART_7" hidden="1">#REF!</definedName>
    <definedName name="_110__123Graph_AEAP411_C" hidden="1">[26]Sheet1!#REF!</definedName>
    <definedName name="_111__123Graph_AEAP411_D" hidden="1">[26]Sheet1!#REF!</definedName>
    <definedName name="_112__123Graph_AEAP413_A" hidden="1">[26]Sheet1!#REF!</definedName>
    <definedName name="_113__123Graph_AEAP413_B" hidden="1">[26]Sheet1!#REF!</definedName>
    <definedName name="_114__123Graph_AEAP413_C" hidden="1">[26]Sheet1!#REF!</definedName>
    <definedName name="_115__123Graph_AEAP413_D" hidden="1">[26]Sheet1!#REF!</definedName>
    <definedName name="_116__123Graph_AFAEP_A" hidden="1">[26]Sheet1!#REF!</definedName>
    <definedName name="_117__123Graph_AFAEP_B" hidden="1">[26]Sheet1!#REF!</definedName>
    <definedName name="_118__123Graph_AFAEP_C" hidden="1">[26]Sheet1!#REF!</definedName>
    <definedName name="_119__123Graph_AFAEP_D" hidden="1">[26]Sheet1!#REF!</definedName>
    <definedName name="_12__123Graph_A351D_D" hidden="1">[26]Sheet1!#REF!</definedName>
    <definedName name="_12__123Graph_ACHART_4" hidden="1">#REF!</definedName>
    <definedName name="_12__123Graph_ACHART_8" hidden="1">#REF!</definedName>
    <definedName name="_12__123Graph_BCHART_15" hidden="1">'[29]Material Forecast'!#REF!</definedName>
    <definedName name="_12__123Graph_CChart_1A" hidden="1">'[9]Attach 4-18'!#REF!</definedName>
    <definedName name="_120__123Graph_ANORTH_FLUME_A" hidden="1">[26]Sheet1!#REF!</definedName>
    <definedName name="_121__123Graph_ANORTH_FLUME_B" hidden="1">[26]Sheet1!#REF!</definedName>
    <definedName name="_122__123Graph_ANORTH_FLUME_C" hidden="1">[26]Sheet1!#REF!</definedName>
    <definedName name="_123__123Graph_ANORTH_FLUME_D" hidden="1">[26]Sheet1!#REF!</definedName>
    <definedName name="_124" hidden="1">'[17]Fig 4-14'!$E$48:$X$48</definedName>
    <definedName name="_124__123Graph_APBR_FLUME_A" hidden="1">[26]Sheet1!#REF!</definedName>
    <definedName name="_125__123Graph_APBR_FLUME_B" hidden="1">[26]Sheet1!#REF!</definedName>
    <definedName name="_126__123Graph_APBR_FLUME_C" hidden="1">[26]Sheet1!#REF!</definedName>
    <definedName name="_127__123Graph_APBR_FLUME_D" hidden="1">[26]Sheet1!#REF!</definedName>
    <definedName name="_128__123Graph_APW702_A" hidden="1">[26]Sheet1!#REF!</definedName>
    <definedName name="_129__123Graph_APW702_B" hidden="1">[26]Sheet1!#REF!</definedName>
    <definedName name="_13__123Graph_A353T_A" hidden="1">[26]Sheet1!#REF!</definedName>
    <definedName name="_13__123Graph_ACHART_5" hidden="1">#REF!</definedName>
    <definedName name="_13__123Graph_ACHART_9" hidden="1">'[22]Load 2'!#REF!</definedName>
    <definedName name="_130__123Graph_APW702_C" hidden="1">[26]Sheet1!#REF!</definedName>
    <definedName name="_131__123Graph_APW702_D" hidden="1">[26]Sheet1!#REF!</definedName>
    <definedName name="_132__123Graph_APW704_A" hidden="1">[26]Sheet1!#REF!</definedName>
    <definedName name="_133__123Graph_APW704_B" hidden="1">[26]Sheet1!#REF!</definedName>
    <definedName name="_134__123Graph_APW704_C" hidden="1">[26]Sheet1!#REF!</definedName>
    <definedName name="_135__123Graph_APW704_D" hidden="1">[26]Sheet1!#REF!</definedName>
    <definedName name="_136__123Graph_APW705_A" hidden="1">[26]Sheet1!#REF!</definedName>
    <definedName name="_137__123Graph_APW705_B" hidden="1">[26]Sheet1!#REF!</definedName>
    <definedName name="_138__123Graph_APW705_C" hidden="1">[26]Sheet1!#REF!</definedName>
    <definedName name="_139__123Graph_APW705_D" hidden="1">[26]Sheet1!#REF!</definedName>
    <definedName name="_14__123Graph_A353T_B" hidden="1">[26]Sheet1!#REF!</definedName>
    <definedName name="_14__123Graph_ACHART_6" hidden="1">#REF!</definedName>
    <definedName name="_14__123Graph_AEFICIENCIA_1" hidden="1">#REF!</definedName>
    <definedName name="_14__123Graph_BCHART_16" hidden="1">'[29]Material Forecast'!#REF!</definedName>
    <definedName name="_140__123Graph_APW708_A" hidden="1">[26]Sheet1!#REF!</definedName>
    <definedName name="_141__123Graph_APW708_B" hidden="1">[26]Sheet1!#REF!</definedName>
    <definedName name="_142__123Graph_APW708_C" hidden="1">[26]Sheet1!#REF!</definedName>
    <definedName name="_143__123Graph_APW708_D" hidden="1">[26]Sheet1!#REF!</definedName>
    <definedName name="_144__123Graph_APW709_A" hidden="1">[26]Sheet1!#REF!</definedName>
    <definedName name="_145__123Graph_APW709_B" hidden="1">[26]Sheet1!#REF!</definedName>
    <definedName name="_146__123Graph_APW709_C" hidden="1">[26]Sheet1!#REF!</definedName>
    <definedName name="_147__123Graph_APW709_D" hidden="1">[26]Sheet1!#REF!</definedName>
    <definedName name="_148__123Graph_APW712_A" hidden="1">[26]Sheet1!#REF!</definedName>
    <definedName name="_149__123Graph_APW712_B" hidden="1">[26]Sheet1!#REF!</definedName>
    <definedName name="_15__123Graph_A353T_C" hidden="1">[26]Sheet1!#REF!</definedName>
    <definedName name="_15__123Graph_ACHART_7" hidden="1">#REF!</definedName>
    <definedName name="_15__123Graph_AGRANULOMETRIA_1" hidden="1">#REF!</definedName>
    <definedName name="_150__123Graph_APW712_C" hidden="1">[26]Sheet1!#REF!</definedName>
    <definedName name="_151__123Graph_APW712_D" hidden="1">[26]Sheet1!#REF!</definedName>
    <definedName name="_152__123Graph_APW713_A" hidden="1">[26]Sheet1!#REF!</definedName>
    <definedName name="_153__123Graph_APW713_B" hidden="1">[26]Sheet1!#REF!</definedName>
    <definedName name="_154__123Graph_APW713_C" hidden="1">[26]Sheet1!#REF!</definedName>
    <definedName name="_155__123Graph_APW713_D" hidden="1">[26]Sheet1!#REF!</definedName>
    <definedName name="_156__123Graph_APW715_A" hidden="1">[26]Sheet1!#REF!</definedName>
    <definedName name="_157__123Graph_APW715_B" hidden="1">[26]Sheet1!#REF!</definedName>
    <definedName name="_158__123Graph_APW715_C" hidden="1">[26]Sheet1!#REF!</definedName>
    <definedName name="_159__123Graph_APW715_D" hidden="1">[26]Sheet1!#REF!</definedName>
    <definedName name="_16__123Graph_A353T_D" hidden="1">[26]Sheet1!#REF!</definedName>
    <definedName name="_16__123Graph_ACHART_8" hidden="1">#REF!</definedName>
    <definedName name="_16__123Graph_B__200__BPF" hidden="1">#REF!</definedName>
    <definedName name="_16__123Graph_BCHART_9" hidden="1">'[29]Load 2'!#REF!</definedName>
    <definedName name="_16__123Graph_DChart_1A" hidden="1">'[9]Attach 4-18'!#REF!</definedName>
    <definedName name="_160__123Graph_APW716_A" hidden="1">[26]Sheet1!#REF!</definedName>
    <definedName name="_161__123Graph_APW716_B" hidden="1">[26]Sheet1!#REF!</definedName>
    <definedName name="_162__123Graph_APW716_C" hidden="1">[26]Sheet1!#REF!</definedName>
    <definedName name="_163__123Graph_APW716_D" hidden="1">[26]Sheet1!#REF!</definedName>
    <definedName name="_164__123Graph_ASOUTH_FLUME_A" hidden="1">[26]Sheet1!#REF!</definedName>
    <definedName name="_165__123Graph_ASOUTH_FLUME_B" hidden="1">[26]Sheet1!#REF!</definedName>
    <definedName name="_166__123Graph_ASOUTH_FLUME_C" hidden="1">[26]Sheet1!#REF!</definedName>
    <definedName name="_167__123Graph_ASOUTH_FLUME_D" hidden="1">[26]Sheet1!#REF!</definedName>
    <definedName name="_168__123Graph_ASUMP_STAGE2_A" hidden="1">[26]Sheet1!#REF!</definedName>
    <definedName name="_169__123Graph_ASUMP_STAGE2_B" hidden="1">[26]Sheet1!#REF!</definedName>
    <definedName name="_17__123Graph_A354D_A" hidden="1">[26]Sheet1!#REF!</definedName>
    <definedName name="_17__123Graph_B__200__D50" hidden="1">#REF!</definedName>
    <definedName name="_17__123Graph_BCHART_2" hidden="1">#REF!</definedName>
    <definedName name="_170__123Graph_ASUMP_STAGE2_C" hidden="1">[26]Sheet1!#REF!</definedName>
    <definedName name="_171__123Graph_ASUMP_STAGE2_D" hidden="1">[26]Sheet1!#REF!</definedName>
    <definedName name="_172__123Graph_B121_2_A" hidden="1">[26]Sheet1!$O$7:$O$26</definedName>
    <definedName name="_173__123Graph_B121_2_B" hidden="1">[26]Sheet1!$U$7:$U$26</definedName>
    <definedName name="_174__123Graph_B350D_A" hidden="1">[26]Sheet1!#REF!</definedName>
    <definedName name="_175__123Graph_B350D_B" hidden="1">[26]Sheet1!#REF!</definedName>
    <definedName name="_176__123Graph_B351D_A" hidden="1">[26]Sheet1!#REF!</definedName>
    <definedName name="_177__123Graph_B351D_B" hidden="1">[26]Sheet1!#REF!</definedName>
    <definedName name="_178__123Graph_B353T_A" hidden="1">[26]Sheet1!#REF!</definedName>
    <definedName name="_179__123Graph_B353T_B" hidden="1">[26]Sheet1!#REF!</definedName>
    <definedName name="_18__123Graph_A354D_B" hidden="1">[26]Sheet1!#REF!</definedName>
    <definedName name="_18__123Graph_ACHART_9" hidden="1">'[28]Load 2'!#REF!</definedName>
    <definedName name="_18__123Graph_BCHART_15" hidden="1">'[22]Material Forecast'!#REF!</definedName>
    <definedName name="_18__123Graph_BCHART_3" hidden="1">#REF!</definedName>
    <definedName name="_18__123Graph_CCHART_11" hidden="1">'[29]Material Forecast'!#REF!</definedName>
    <definedName name="_180__123Graph_B354D_A" hidden="1">[26]Sheet1!#REF!</definedName>
    <definedName name="_181__123Graph_B354D_B" hidden="1">[26]Sheet1!#REF!</definedName>
    <definedName name="_182__123Graph_B355D_A" hidden="1">[26]Sheet1!#REF!</definedName>
    <definedName name="_183__123Graph_B355D_B" hidden="1">[26]Sheet1!#REF!</definedName>
    <definedName name="_184__123Graph_B356D_A" hidden="1">[26]Sheet1!#REF!</definedName>
    <definedName name="_185__123Graph_B356D_B" hidden="1">[26]Sheet1!#REF!</definedName>
    <definedName name="_186__123Graph_B357A_A" hidden="1">[26]Sheet1!#REF!</definedName>
    <definedName name="_187__123Graph_B357A_B" hidden="1">[26]Sheet1!#REF!</definedName>
    <definedName name="_188__123Graph_B358D_A" hidden="1">[26]Sheet1!#REF!</definedName>
    <definedName name="_189__123Graph_B358D_B" hidden="1">[26]Sheet1!#REF!</definedName>
    <definedName name="_19__123Graph_A354D_C" hidden="1">[26]Sheet1!#REF!</definedName>
    <definedName name="_19__123Graph_AEFICIENCIA_1" hidden="1">#REF!</definedName>
    <definedName name="_19__123Graph_BCHART_16" hidden="1">'[22]Material Forecast'!#REF!</definedName>
    <definedName name="_190__123Graph_B359D_A" hidden="1">[26]Sheet1!#REF!</definedName>
    <definedName name="_191__123Graph_B359D_B" hidden="1">[26]Sheet1!#REF!</definedName>
    <definedName name="_192__123Graph_B360A_A" hidden="1">[26]Sheet1!#REF!</definedName>
    <definedName name="_193__123Graph_B360A_B" hidden="1">[26]Sheet1!#REF!</definedName>
    <definedName name="_194__123Graph_B361D_A" hidden="1">[26]Sheet1!#REF!</definedName>
    <definedName name="_195__123Graph_B361D_B" hidden="1">[26]Sheet1!#REF!</definedName>
    <definedName name="_196__123Graph_B362D_A" hidden="1">[26]Sheet1!#REF!</definedName>
    <definedName name="_197__123Graph_B362D_B" hidden="1">[26]Sheet1!#REF!</definedName>
    <definedName name="_198__123Graph_B364D_A" hidden="1">[26]Sheet1!#REF!</definedName>
    <definedName name="_199__123Graph_B364D_B" hidden="1">[26]Sheet1!#REF!</definedName>
    <definedName name="_1Excel_BuiltIn_Print_Area_2_1_1_1_1_1_1">#REF!</definedName>
    <definedName name="_2__123Graph_A__200__D50" hidden="1">#REF!</definedName>
    <definedName name="_2__123Graph_A121_2_B" hidden="1">[26]Sheet1!$S$7:$S$26</definedName>
    <definedName name="_2__123Graph_ACHART_11" hidden="1">'[29]Material Forecast'!#REF!</definedName>
    <definedName name="_2__123Graph_ACHART_2" hidden="1">[27]Z!$T$179:$AH$179</definedName>
    <definedName name="_2__123Graph_BCHART_1" hidden="1">[30]Slurry!$X$145:$X$174</definedName>
    <definedName name="_2__123Graph_BChart_1A" hidden="1">'[9]Attach 4-18'!#REF!</definedName>
    <definedName name="_2__123Graph_DSEPTA_1" hidden="1">#REF!</definedName>
    <definedName name="_2_0_S" hidden="1">'[21]#¡REF'!#REF!</definedName>
    <definedName name="_20__123Graph_A354D_D" hidden="1">[26]Sheet1!#REF!</definedName>
    <definedName name="_20__123Graph_AGRANULOMETRIA_1" hidden="1">#REF!</definedName>
    <definedName name="_20__123Graph_BCHART_9" hidden="1">'[22]Load 2'!#REF!</definedName>
    <definedName name="_20__123Graph_CCHART_12" hidden="1">'[29]Material Forecast'!#REF!</definedName>
    <definedName name="_20__123Graph_EChart_1A" hidden="1">'[9]Attach 4-18'!#REF!</definedName>
    <definedName name="_200__123Graph_B365S_A" hidden="1">[26]Sheet1!#REF!</definedName>
    <definedName name="_201__123Graph_B365S_B" hidden="1">[26]Sheet1!#REF!</definedName>
    <definedName name="_202__123Graph_B366S_A" hidden="1">[26]Sheet1!#REF!</definedName>
    <definedName name="_203__123Graph_B366S_B" hidden="1">[26]Sheet1!#REF!</definedName>
    <definedName name="_204__123Graph_B367D_A" hidden="1">[26]Sheet1!#REF!</definedName>
    <definedName name="_205__123Graph_B367D_B" hidden="1">[26]Sheet1!#REF!</definedName>
    <definedName name="_206__123Graph_B368D_A" hidden="1">[26]Sheet1!#REF!</definedName>
    <definedName name="_207__123Graph_B368D_B" hidden="1">[26]Sheet1!#REF!</definedName>
    <definedName name="_208__123Graph_B369D_A" hidden="1">[26]Sheet1!#REF!</definedName>
    <definedName name="_209__123Graph_B369D_B" hidden="1">[26]Sheet1!#REF!</definedName>
    <definedName name="_21__123Graph_A355D_A" hidden="1">[26]Sheet1!#REF!</definedName>
    <definedName name="_21__123Graph_B__200__BPF" hidden="1">#REF!</definedName>
    <definedName name="_21__123Graph_BEFICIENCIA_1" hidden="1">#REF!</definedName>
    <definedName name="_210__123Graph_B370D_A" hidden="1">[26]Sheet1!#REF!</definedName>
    <definedName name="_211__123Graph_B370D_B" hidden="1">[26]Sheet1!#REF!</definedName>
    <definedName name="_212__123Graph_B371D_A" hidden="1">[26]Sheet1!#REF!</definedName>
    <definedName name="_213__123Graph_B371D_B" hidden="1">[26]Sheet1!#REF!</definedName>
    <definedName name="_214__123Graph_B372D_A" hidden="1">[26]Sheet1!#REF!</definedName>
    <definedName name="_215__123Graph_B372D_B" hidden="1">[26]Sheet1!#REF!</definedName>
    <definedName name="_216__123Graph_B373D_A" hidden="1">[26]Sheet1!#REF!</definedName>
    <definedName name="_217__123Graph_B373D_B" hidden="1">[26]Sheet1!#REF!</definedName>
    <definedName name="_218__123Graph_B374S_A" hidden="1">[26]Sheet1!#REF!</definedName>
    <definedName name="_219__123Graph_B374S_B" hidden="1">[26]Sheet1!#REF!</definedName>
    <definedName name="_22__123Graph_A355D_B" hidden="1">[26]Sheet1!#REF!</definedName>
    <definedName name="_22__123Graph_B__200__D50" hidden="1">#REF!</definedName>
    <definedName name="_22__123Graph_BGRANULOMETRIA_1" hidden="1">#REF!</definedName>
    <definedName name="_22__123Graph_CCHART_15" hidden="1">'[29]Material Forecast'!#REF!</definedName>
    <definedName name="_220__123Graph_BEAP119_A" hidden="1">[26]Sheet1!#REF!</definedName>
    <definedName name="_221__123Graph_BEAP119_B" hidden="1">[26]Sheet1!#REF!</definedName>
    <definedName name="_222__123Graph_BEAP205_A" hidden="1">[26]Sheet1!#REF!</definedName>
    <definedName name="_223__123Graph_BEAP205_B" hidden="1">[26]Sheet1!#REF!</definedName>
    <definedName name="_224__123Graph_BEAP208_A" hidden="1">[26]Sheet1!#REF!</definedName>
    <definedName name="_225__123Graph_BEAP208_B" hidden="1">[26]Sheet1!#REF!</definedName>
    <definedName name="_226__123Graph_BEAP411_A" hidden="1">[26]Sheet1!#REF!</definedName>
    <definedName name="_227__123Graph_BEAP411_B" hidden="1">[26]Sheet1!#REF!</definedName>
    <definedName name="_228__123Graph_BEAP413_A" hidden="1">[26]Sheet1!#REF!</definedName>
    <definedName name="_229__123Graph_BEAP413_B" hidden="1">[26]Sheet1!#REF!</definedName>
    <definedName name="_23__123Graph_A355D_C" hidden="1">[26]Sheet1!#REF!</definedName>
    <definedName name="_23__123Graph_C__200__BPF" hidden="1">#REF!</definedName>
    <definedName name="_230__123Graph_BFAEP_A" hidden="1">[26]Sheet1!#REF!</definedName>
    <definedName name="_231__123Graph_BFAEP_B" hidden="1">[26]Sheet1!#REF!</definedName>
    <definedName name="_232__123Graph_BNORTH_FLUME_A" hidden="1">[26]Sheet1!#REF!</definedName>
    <definedName name="_233__123Graph_BNORTH_FLUME_B" hidden="1">[26]Sheet1!#REF!</definedName>
    <definedName name="_234__123Graph_BPBR_FLUME_A" hidden="1">[26]Sheet1!#REF!</definedName>
    <definedName name="_235__123Graph_BPBR_FLUME_B" hidden="1">[26]Sheet1!#REF!</definedName>
    <definedName name="_236__123Graph_BPW702_A" hidden="1">[26]Sheet1!#REF!</definedName>
    <definedName name="_237__123Graph_BPW702_B" hidden="1">[26]Sheet1!#REF!</definedName>
    <definedName name="_238__123Graph_BPW704_A" hidden="1">[26]Sheet1!#REF!</definedName>
    <definedName name="_239__123Graph_BPW704_B" hidden="1">[26]Sheet1!#REF!</definedName>
    <definedName name="_24__123Graph_A355D_D" hidden="1">[26]Sheet1!#REF!</definedName>
    <definedName name="_24__123Graph_BCHART_15" hidden="1">'[28]Material Forecast'!#REF!</definedName>
    <definedName name="_24__123Graph_C__200__D50" hidden="1">#REF!</definedName>
    <definedName name="_24__123Graph_CCHART_16" hidden="1">'[29]Material Forecast'!#REF!</definedName>
    <definedName name="_24__123Graph_FChart_1A" hidden="1">'[9]Attach 4-18'!#REF!</definedName>
    <definedName name="_240__123Graph_BPW705_A" hidden="1">[26]Sheet1!#REF!</definedName>
    <definedName name="_241__123Graph_BPW705_B" hidden="1">[26]Sheet1!#REF!</definedName>
    <definedName name="_242__123Graph_BPW708_A" hidden="1">[26]Sheet1!#REF!</definedName>
    <definedName name="_243__123Graph_BPW708_B" hidden="1">[26]Sheet1!#REF!</definedName>
    <definedName name="_244__123Graph_BPW709_A" hidden="1">[26]Sheet1!#REF!</definedName>
    <definedName name="_245__123Graph_BPW709_B" hidden="1">[26]Sheet1!#REF!</definedName>
    <definedName name="_246__123Graph_BPW712_A" hidden="1">[26]Sheet1!#REF!</definedName>
    <definedName name="_247__123Graph_BPW712_B" hidden="1">[26]Sheet1!#REF!</definedName>
    <definedName name="_248__123Graph_BPW713_A" hidden="1">[26]Sheet1!#REF!</definedName>
    <definedName name="_249__123Graph_BPW713_B" hidden="1">[26]Sheet1!#REF!</definedName>
    <definedName name="_25__123Graph_A356D_A" hidden="1">[26]Sheet1!#REF!</definedName>
    <definedName name="_25__123Graph_CCHART_11" hidden="1">'[22]Material Forecast'!#REF!</definedName>
    <definedName name="_250__123Graph_BPW715_A" hidden="1">[26]Sheet1!#REF!</definedName>
    <definedName name="_251__123Graph_BPW715_B" hidden="1">[26]Sheet1!#REF!</definedName>
    <definedName name="_252__123Graph_BPW716_A" hidden="1">[26]Sheet1!#REF!</definedName>
    <definedName name="_253__123Graph_BPW716_B" hidden="1">[26]Sheet1!#REF!</definedName>
    <definedName name="_254__123Graph_BSOUTH_FLUME_A" hidden="1">[26]Sheet1!#REF!</definedName>
    <definedName name="_255__123Graph_BSOUTH_FLUME_B" hidden="1">[26]Sheet1!#REF!</definedName>
    <definedName name="_256__123Graph_BSUMP_STAGE2_A" hidden="1">[26]Sheet1!#REF!</definedName>
    <definedName name="_257__123Graph_BSUMP_STAGE2_B" hidden="1">[26]Sheet1!#REF!</definedName>
    <definedName name="_258__123Graph_C121_2_A" hidden="1">[26]Sheet1!$AI$7:$AI$26</definedName>
    <definedName name="_259__123Graph_C121_2_B" hidden="1">[26]Sheet1!$W$7:$W$26</definedName>
    <definedName name="_26__123Graph_A356D_B" hidden="1">[26]Sheet1!#REF!</definedName>
    <definedName name="_26__123Graph_BCHART_16" hidden="1">'[28]Material Forecast'!#REF!</definedName>
    <definedName name="_26__123Graph_CCHART_12" hidden="1">'[22]Material Forecast'!#REF!</definedName>
    <definedName name="_26__123Graph_DCHART_15" hidden="1">'[29]Material Forecast'!#REF!</definedName>
    <definedName name="_260__123Graph_C350D_A" hidden="1">[26]Sheet1!#REF!</definedName>
    <definedName name="_261__123Graph_C350D_B" hidden="1">[26]Sheet1!#REF!</definedName>
    <definedName name="_262__123Graph_C351D_A" hidden="1">[26]Sheet1!#REF!</definedName>
    <definedName name="_263__123Graph_C351D_B" hidden="1">[26]Sheet1!#REF!</definedName>
    <definedName name="_264__123Graph_C353T_A" hidden="1">[26]Sheet1!#REF!</definedName>
    <definedName name="_265__123Graph_C353T_B" hidden="1">[26]Sheet1!#REF!</definedName>
    <definedName name="_266__123Graph_C354D_A" hidden="1">[26]Sheet1!#REF!</definedName>
    <definedName name="_267__123Graph_C354D_B" hidden="1">[26]Sheet1!#REF!</definedName>
    <definedName name="_268__123Graph_C355D_A" hidden="1">[26]Sheet1!#REF!</definedName>
    <definedName name="_269__123Graph_C355D_B" hidden="1">[26]Sheet1!#REF!</definedName>
    <definedName name="_27__123Graph_A356D_C" hidden="1">[26]Sheet1!#REF!</definedName>
    <definedName name="_27__123Graph_CCHART_15" hidden="1">'[22]Material Forecast'!#REF!</definedName>
    <definedName name="_27__123Graph_XCHART_3" hidden="1">#REF!</definedName>
    <definedName name="_270__123Graph_C356D_A" hidden="1">[26]Sheet1!#REF!</definedName>
    <definedName name="_271__123Graph_C356D_B" hidden="1">[26]Sheet1!#REF!</definedName>
    <definedName name="_272__123Graph_C357A_A" hidden="1">[26]Sheet1!#REF!</definedName>
    <definedName name="_273__123Graph_C357A_B" hidden="1">[26]Sheet1!#REF!</definedName>
    <definedName name="_274__123Graph_C358D_A" hidden="1">[26]Sheet1!#REF!</definedName>
    <definedName name="_275__123Graph_C358D_B" hidden="1">[26]Sheet1!#REF!</definedName>
    <definedName name="_276__123Graph_C359D_A" hidden="1">[26]Sheet1!#REF!</definedName>
    <definedName name="_277__123Graph_C359D_B" hidden="1">[26]Sheet1!#REF!</definedName>
    <definedName name="_278__123Graph_C360A_A" hidden="1">[26]Sheet1!#REF!</definedName>
    <definedName name="_279__123Graph_C360A_B" hidden="1">[26]Sheet1!#REF!</definedName>
    <definedName name="_28__123Graph_A356D_D" hidden="1">[26]Sheet1!#REF!</definedName>
    <definedName name="_28__123Graph_BCHART_9" hidden="1">'[28]Load 2'!#REF!</definedName>
    <definedName name="_28__123Graph_CCHART_16" hidden="1">'[22]Material Forecast'!#REF!</definedName>
    <definedName name="_28__123Graph_ECHART_15" hidden="1">'[29]Material Forecast'!#REF!</definedName>
    <definedName name="_28__123Graph_XChart_1A" hidden="1">'[9]Attach 4-18'!#REF!</definedName>
    <definedName name="_280__123Graph_C361D_A" hidden="1">[26]Sheet1!#REF!</definedName>
    <definedName name="_281__123Graph_C361D_B" hidden="1">[26]Sheet1!#REF!</definedName>
    <definedName name="_282__123Graph_C362D_A" hidden="1">[26]Sheet1!#REF!</definedName>
    <definedName name="_283__123Graph_C362D_B" hidden="1">[26]Sheet1!#REF!</definedName>
    <definedName name="_284__123Graph_C364D_A" hidden="1">[26]Sheet1!#REF!</definedName>
    <definedName name="_285__123Graph_C364D_B" hidden="1">[26]Sheet1!#REF!</definedName>
    <definedName name="_286__123Graph_C365S_A" hidden="1">[26]Sheet1!#REF!</definedName>
    <definedName name="_287__123Graph_C365S_B" hidden="1">[26]Sheet1!#REF!</definedName>
    <definedName name="_288__123Graph_C366S_A" hidden="1">[26]Sheet1!#REF!</definedName>
    <definedName name="_289__123Graph_C366S_B" hidden="1">[26]Sheet1!#REF!</definedName>
    <definedName name="_29__123Graph_A357A_A" hidden="1">[26]Sheet1!#REF!</definedName>
    <definedName name="_29__123Graph_BEFICIENCIA_1" hidden="1">#REF!</definedName>
    <definedName name="_29__123Graph_CGRANULOMETRIA_1" hidden="1">#REF!</definedName>
    <definedName name="_290__123Graph_C367D_A" hidden="1">[26]Sheet1!#REF!</definedName>
    <definedName name="_291__123Graph_C367D_B" hidden="1">[26]Sheet1!#REF!</definedName>
    <definedName name="_292__123Graph_C368D_A" hidden="1">[26]Sheet1!#REF!</definedName>
    <definedName name="_293__123Graph_C368D_B" hidden="1">[26]Sheet1!#REF!</definedName>
    <definedName name="_294__123Graph_C369D_A" hidden="1">[26]Sheet1!#REF!</definedName>
    <definedName name="_295__123Graph_C369D_B" hidden="1">[26]Sheet1!#REF!</definedName>
    <definedName name="_296__123Graph_C370D_A" hidden="1">[26]Sheet1!#REF!</definedName>
    <definedName name="_297__123Graph_C370D_B" hidden="1">[26]Sheet1!#REF!</definedName>
    <definedName name="_298__123Graph_C371D_A" hidden="1">[26]Sheet1!#REF!</definedName>
    <definedName name="_299__123Graph_C371D_B" hidden="1">[26]Sheet1!#REF!</definedName>
    <definedName name="_3__123Graph_A121_2_C" hidden="1">[26]Sheet1!$AK$7:$AK$26</definedName>
    <definedName name="_3__123Graph_ACHART_11" hidden="1">'[22]Material Forecast'!#REF!</definedName>
    <definedName name="_3__123Graph_BCHART_2" hidden="1">[27]Z!$T$180:$AH$180</definedName>
    <definedName name="_3__123Graph_CCHART_1" hidden="1">[30]Slurry!$AG$112:$AG$143</definedName>
    <definedName name="_3__123Graph_CChart_1A" hidden="1">'[9]Attach 4-18'!#REF!</definedName>
    <definedName name="_3__123Graph_ESEPTA_1" hidden="1">#REF!</definedName>
    <definedName name="_30__123Graph_A357A_B" hidden="1">[26]Sheet1!#REF!</definedName>
    <definedName name="_30__123Graph_BGRANULOMETRIA_1" hidden="1">#REF!</definedName>
    <definedName name="_30__123Graph_D__200__BPF" hidden="1">#REF!</definedName>
    <definedName name="_30__123Graph_XCHART_12" hidden="1">'[29]Material Forecast'!#REF!</definedName>
    <definedName name="_300__123Graph_C372D_A" hidden="1">[26]Sheet1!#REF!</definedName>
    <definedName name="_301__123Graph_C372D_B" hidden="1">[26]Sheet1!#REF!</definedName>
    <definedName name="_302__123Graph_C373D_A" hidden="1">[26]Sheet1!#REF!</definedName>
    <definedName name="_303__123Graph_C373D_B" hidden="1">[26]Sheet1!#REF!</definedName>
    <definedName name="_304__123Graph_C374S_A" hidden="1">[26]Sheet1!#REF!</definedName>
    <definedName name="_305__123Graph_C374S_B" hidden="1">[26]Sheet1!#REF!</definedName>
    <definedName name="_306__123Graph_CEAP119_A" hidden="1">[26]Sheet1!#REF!</definedName>
    <definedName name="_307__123Graph_CEAP119_B" hidden="1">[26]Sheet1!#REF!</definedName>
    <definedName name="_308__123Graph_CEAP205_A" hidden="1">[26]Sheet1!#REF!</definedName>
    <definedName name="_309__123Graph_CEAP205_B" hidden="1">[26]Sheet1!#REF!</definedName>
    <definedName name="_31__123Graph_A357A_C" hidden="1">[26]Sheet1!#REF!</definedName>
    <definedName name="_31__123Graph_C__200__BPF" hidden="1">#REF!</definedName>
    <definedName name="_31__123Graph_D__200__D50" hidden="1">#REF!</definedName>
    <definedName name="_310__123Graph_CEAP208_A" hidden="1">[26]Sheet1!#REF!</definedName>
    <definedName name="_311__123Graph_CEAP208_B" hidden="1">[26]Sheet1!#REF!</definedName>
    <definedName name="_312__123Graph_CEAP411_A" hidden="1">[26]Sheet1!#REF!</definedName>
    <definedName name="_313__123Graph_CEAP411_B" hidden="1">[26]Sheet1!#REF!</definedName>
    <definedName name="_314__123Graph_CEAP413_A" hidden="1">[26]Sheet1!#REF!</definedName>
    <definedName name="_315__123Graph_CEAP413_B" hidden="1">[26]Sheet1!#REF!</definedName>
    <definedName name="_316__123Graph_CFAEP_A" hidden="1">[26]Sheet1!#REF!</definedName>
    <definedName name="_317__123Graph_CFAEP_B" hidden="1">[26]Sheet1!#REF!</definedName>
    <definedName name="_318__123Graph_CNORTH_FLUME_A" hidden="1">[26]Sheet1!#REF!</definedName>
    <definedName name="_319__123Graph_CNORTH_FLUME_B" hidden="1">[26]Sheet1!#REF!</definedName>
    <definedName name="_32__123Graph_A357A_D" hidden="1">[26]Sheet1!#REF!</definedName>
    <definedName name="_32__123Graph_C__200__D50" hidden="1">#REF!</definedName>
    <definedName name="_32__123Graph_DCHART_15" hidden="1">'[22]Material Forecast'!#REF!</definedName>
    <definedName name="_32__123Graph_XCHART_15" hidden="1">'[29]Material Forecast'!#REF!</definedName>
    <definedName name="_320__123Graph_CPBR_FLUME_A" hidden="1">[26]Sheet1!#REF!</definedName>
    <definedName name="_321__123Graph_CPBR_FLUME_B" hidden="1">[26]Sheet1!#REF!</definedName>
    <definedName name="_322__123Graph_CPW702_A" hidden="1">[26]Sheet1!#REF!</definedName>
    <definedName name="_323__123Graph_CPW702_B" hidden="1">[26]Sheet1!#REF!</definedName>
    <definedName name="_324__123Graph_CPW704_A" hidden="1">[26]Sheet1!#REF!</definedName>
    <definedName name="_325__123Graph_CPW704_B" hidden="1">[26]Sheet1!#REF!</definedName>
    <definedName name="_326__123Graph_CPW705_A" hidden="1">[26]Sheet1!#REF!</definedName>
    <definedName name="_327__123Graph_CPW705_B" hidden="1">[26]Sheet1!#REF!</definedName>
    <definedName name="_328__123Graph_CPW708_A" hidden="1">[26]Sheet1!#REF!</definedName>
    <definedName name="_329__123Graph_CPW708_B" hidden="1">[26]Sheet1!#REF!</definedName>
    <definedName name="_33__123Graph_A358D_A" hidden="1">[26]Sheet1!#REF!</definedName>
    <definedName name="_33__123Graph_E__200__BPF" hidden="1">#REF!</definedName>
    <definedName name="_330__123Graph_CPW709_A" hidden="1">[26]Sheet1!#REF!</definedName>
    <definedName name="_331__123Graph_CPW709_B" hidden="1">[26]Sheet1!#REF!</definedName>
    <definedName name="_332__123Graph_CPW712_A" hidden="1">[26]Sheet1!#REF!</definedName>
    <definedName name="_333__123Graph_CPW712_B" hidden="1">[26]Sheet1!#REF!</definedName>
    <definedName name="_334__123Graph_CPW713_A" hidden="1">[26]Sheet1!#REF!</definedName>
    <definedName name="_335__123Graph_CPW713_B" hidden="1">[26]Sheet1!#REF!</definedName>
    <definedName name="_336__123Graph_CPW715_A" hidden="1">[26]Sheet1!#REF!</definedName>
    <definedName name="_337__123Graph_CPW715_B" hidden="1">[26]Sheet1!#REF!</definedName>
    <definedName name="_338__123Graph_CPW716_A" hidden="1">[26]Sheet1!#REF!</definedName>
    <definedName name="_339__123Graph_CPW716_B" hidden="1">[26]Sheet1!#REF!</definedName>
    <definedName name="_34__123Graph_A358D_B" hidden="1">[26]Sheet1!#REF!</definedName>
    <definedName name="_34__123Graph_CCHART_11" hidden="1">'[28]Material Forecast'!#REF!</definedName>
    <definedName name="_34__123Graph_E__200__D50" hidden="1">#REF!</definedName>
    <definedName name="_34__123Graph_XCHART_16" hidden="1">'[29]Material Forecast'!#REF!</definedName>
    <definedName name="_340__123Graph_CSOUTH_FLUME_A" hidden="1">[26]Sheet1!#REF!</definedName>
    <definedName name="_341__123Graph_CSOUTH_FLUME_B" hidden="1">[26]Sheet1!#REF!</definedName>
    <definedName name="_342__123Graph_CSUMP_STAGE2_A" hidden="1">[26]Sheet1!#REF!</definedName>
    <definedName name="_343__123Graph_CSUMP_STAGE2_B" hidden="1">[26]Sheet1!#REF!</definedName>
    <definedName name="_344__123Graph_X121_2_A" hidden="1">[26]Sheet1!$BR$7:$BR$26</definedName>
    <definedName name="_345__123Graph_X121_2_B" hidden="1">[26]Sheet1!$BR$7:$BR$26</definedName>
    <definedName name="_346__123Graph_X121_2_C" hidden="1">[26]Sheet1!$BR$7:$BR$26</definedName>
    <definedName name="_347__123Graph_X121_2_D" hidden="1">[26]Sheet1!$BR$7:$BR$26</definedName>
    <definedName name="_348__123Graph_X350D_A" hidden="1">[26]Sheet1!#REF!</definedName>
    <definedName name="_349__123Graph_X350D_B" hidden="1">[26]Sheet1!#REF!</definedName>
    <definedName name="_35__123Graph_A358D_C" hidden="1">[26]Sheet1!#REF!</definedName>
    <definedName name="_35__123Graph_ECHART_15" hidden="1">'[22]Material Forecast'!#REF!</definedName>
    <definedName name="_350__123Graph_X350D_C" hidden="1">[26]Sheet1!#REF!</definedName>
    <definedName name="_351__123Graph_X350D_D" hidden="1">[26]Sheet1!#REF!</definedName>
    <definedName name="_352__123Graph_X351D_A" hidden="1">[26]Sheet1!#REF!</definedName>
    <definedName name="_353__123Graph_X351D_B" hidden="1">[26]Sheet1!#REF!</definedName>
    <definedName name="_354__123Graph_X351D_C" hidden="1">[26]Sheet1!#REF!</definedName>
    <definedName name="_355__123Graph_X351D_D" hidden="1">[26]Sheet1!#REF!</definedName>
    <definedName name="_356__123Graph_X353T_A" hidden="1">[26]Sheet1!#REF!</definedName>
    <definedName name="_357__123Graph_X353T_B" hidden="1">[26]Sheet1!#REF!</definedName>
    <definedName name="_358__123Graph_X353T_C" hidden="1">[26]Sheet1!#REF!</definedName>
    <definedName name="_359__123Graph_X353T_D" hidden="1">[26]Sheet1!#REF!</definedName>
    <definedName name="_36__123Graph_A358D_D" hidden="1">[26]Sheet1!#REF!</definedName>
    <definedName name="_36__123Graph_CCHART_12" hidden="1">'[28]Material Forecast'!#REF!</definedName>
    <definedName name="_36__123Graph_F__200__BPF" hidden="1">#REF!</definedName>
    <definedName name="_360__123Graph_X354D_A" hidden="1">[26]Sheet1!#REF!</definedName>
    <definedName name="_361__123Graph_X354D_B" hidden="1">[26]Sheet1!#REF!</definedName>
    <definedName name="_362__123Graph_X354D_C" hidden="1">[26]Sheet1!#REF!</definedName>
    <definedName name="_363__123Graph_X354D_D" hidden="1">[26]Sheet1!#REF!</definedName>
    <definedName name="_364__123Graph_X355D_A" hidden="1">[26]Sheet1!#REF!</definedName>
    <definedName name="_365__123Graph_X355D_B" hidden="1">[26]Sheet1!#REF!</definedName>
    <definedName name="_366__123Graph_X355D_C" hidden="1">[26]Sheet1!#REF!</definedName>
    <definedName name="_367__123Graph_X355D_D" hidden="1">[26]Sheet1!#REF!</definedName>
    <definedName name="_368__123Graph_X356D_A" hidden="1">[26]Sheet1!#REF!</definedName>
    <definedName name="_369__123Graph_X356D_B" hidden="1">[26]Sheet1!#REF!</definedName>
    <definedName name="_37__123Graph_A359D_A" hidden="1">[26]Sheet1!#REF!</definedName>
    <definedName name="_37__123Graph_F__200__D50" hidden="1">#REF!</definedName>
    <definedName name="_370__123Graph_X356D_C" hidden="1">[26]Sheet1!#REF!</definedName>
    <definedName name="_371__123Graph_X356D_D" hidden="1">[26]Sheet1!#REF!</definedName>
    <definedName name="_372__123Graph_X357A_A" hidden="1">[26]Sheet1!#REF!</definedName>
    <definedName name="_373__123Graph_X357A_B" hidden="1">[26]Sheet1!#REF!</definedName>
    <definedName name="_374__123Graph_X357A_C" hidden="1">[26]Sheet1!#REF!</definedName>
    <definedName name="_375__123Graph_X357A_D" hidden="1">[26]Sheet1!#REF!</definedName>
    <definedName name="_376__123Graph_X358D_A" hidden="1">[26]Sheet1!#REF!</definedName>
    <definedName name="_377__123Graph_X358D_B" hidden="1">[26]Sheet1!#REF!</definedName>
    <definedName name="_378__123Graph_X358D_C" hidden="1">[26]Sheet1!#REF!</definedName>
    <definedName name="_379__123Graph_X358D_D" hidden="1">[26]Sheet1!#REF!</definedName>
    <definedName name="_38__123Graph_A359D_B" hidden="1">[26]Sheet1!#REF!</definedName>
    <definedName name="_38__123Graph_CCHART_15" hidden="1">'[28]Material Forecast'!#REF!</definedName>
    <definedName name="_38__123Graph_LBL_ACHART_5" hidden="1">#REF!</definedName>
    <definedName name="_380__123Graph_X359D_A" hidden="1">[26]Sheet1!#REF!</definedName>
    <definedName name="_381__123Graph_X359D_B" hidden="1">[26]Sheet1!#REF!</definedName>
    <definedName name="_382__123Graph_X359D_C" hidden="1">[26]Sheet1!#REF!</definedName>
    <definedName name="_383__123Graph_X359D_D" hidden="1">[26]Sheet1!#REF!</definedName>
    <definedName name="_384__123Graph_X360A_A" hidden="1">[26]Sheet1!#REF!</definedName>
    <definedName name="_385__123Graph_X360A_B" hidden="1">[26]Sheet1!#REF!</definedName>
    <definedName name="_386__123Graph_X360A_C" hidden="1">[26]Sheet1!#REF!</definedName>
    <definedName name="_387__123Graph_X360A_D" hidden="1">[26]Sheet1!#REF!</definedName>
    <definedName name="_388__123Graph_X361D_A" hidden="1">[26]Sheet1!#REF!</definedName>
    <definedName name="_389__123Graph_X361D_B" hidden="1">[26]Sheet1!#REF!</definedName>
    <definedName name="_39__123Graph_A359D_C" hidden="1">[26]Sheet1!#REF!</definedName>
    <definedName name="_39__123Graph_LBL_ACHART_6" hidden="1">#REF!</definedName>
    <definedName name="_390__123Graph_X361D_D" hidden="1">[26]Sheet1!#REF!</definedName>
    <definedName name="_391__123Graph_X362D_A" hidden="1">[26]Sheet1!#REF!</definedName>
    <definedName name="_392__123Graph_X362D_B" hidden="1">[26]Sheet1!#REF!</definedName>
    <definedName name="_393__123Graph_X362D_C" hidden="1">[26]Sheet1!#REF!</definedName>
    <definedName name="_394__123Graph_X362D_D" hidden="1">[26]Sheet1!#REF!</definedName>
    <definedName name="_395__123Graph_X364D_A" hidden="1">[26]Sheet1!#REF!</definedName>
    <definedName name="_396__123Graph_X364D_B" hidden="1">[26]Sheet1!#REF!</definedName>
    <definedName name="_397__123Graph_X364D_C" hidden="1">[26]Sheet1!#REF!</definedName>
    <definedName name="_398__123Graph_X364D_D" hidden="1">[26]Sheet1!#REF!</definedName>
    <definedName name="_399__123Graph_X365S_A" hidden="1">[26]Sheet1!#REF!</definedName>
    <definedName name="_4__123Graph_A121_2_D" hidden="1">[26]Sheet1!$AW$7:$AW$26</definedName>
    <definedName name="_4__123Graph_ACHART_11" hidden="1">'[28]Material Forecast'!#REF!</definedName>
    <definedName name="_4__123Graph_ACHART_12" hidden="1">'[29]Material Forecast'!#REF!</definedName>
    <definedName name="_4__123Graph_AChart_1A" hidden="1">'[9]Attach 4-18'!#REF!</definedName>
    <definedName name="_4__123Graph_CCHART_1" hidden="1">[27]Cash2!$J$16:$J$36</definedName>
    <definedName name="_4__123Graph_DCHART_1" hidden="1">[30]Slurry!$AH$112:$AH$143</definedName>
    <definedName name="_4__123Graph_DChart_1A" hidden="1">'[9]Attach 4-18'!#REF!</definedName>
    <definedName name="_4__123Graph_XSEPTA_1" hidden="1">#REF!</definedName>
    <definedName name="_40__123Graph_A359D_D" hidden="1">[26]Sheet1!#REF!</definedName>
    <definedName name="_40__123Graph_CCHART_16" hidden="1">'[28]Material Forecast'!#REF!</definedName>
    <definedName name="_40__123Graph_LBL_ACHART_7" hidden="1">#REF!</definedName>
    <definedName name="_400__123Graph_X365S_B" hidden="1">[26]Sheet1!#REF!</definedName>
    <definedName name="_401__123Graph_X365S_C" hidden="1">[26]Sheet1!#REF!</definedName>
    <definedName name="_402__123Graph_X365S_D" hidden="1">[26]Sheet1!#REF!</definedName>
    <definedName name="_403__123Graph_X366S_A" hidden="1">[26]Sheet1!#REF!</definedName>
    <definedName name="_404__123Graph_X366S_B" hidden="1">[26]Sheet1!#REF!</definedName>
    <definedName name="_405__123Graph_X366S_C" hidden="1">[26]Sheet1!#REF!</definedName>
    <definedName name="_406__123Graph_X366S_D" hidden="1">[26]Sheet1!#REF!</definedName>
    <definedName name="_407__123Graph_X367D_A" hidden="1">[26]Sheet1!#REF!</definedName>
    <definedName name="_408__123Graph_X367D_B" hidden="1">[26]Sheet1!#REF!</definedName>
    <definedName name="_409__123Graph_X367D_C" hidden="1">[26]Sheet1!#REF!</definedName>
    <definedName name="_41__123Graph_A360A_A" hidden="1">[26]Sheet1!#REF!</definedName>
    <definedName name="_41__123Graph_CGRANULOMETRIA_1" hidden="1">#REF!</definedName>
    <definedName name="_41__123Graph_X__200__BPF" hidden="1">#REF!</definedName>
    <definedName name="_410__123Graph_X367D_D" hidden="1">[26]Sheet1!#REF!</definedName>
    <definedName name="_411__123Graph_X368D_A" hidden="1">[26]Sheet1!#REF!</definedName>
    <definedName name="_412__123Graph_X368D_B" hidden="1">[26]Sheet1!#REF!</definedName>
    <definedName name="_413__123Graph_X368D_C" hidden="1">[26]Sheet1!#REF!</definedName>
    <definedName name="_414__123Graph_X368D_D" hidden="1">[26]Sheet1!#REF!</definedName>
    <definedName name="_415__123Graph_X369D_A" hidden="1">[26]Sheet1!#REF!</definedName>
    <definedName name="_416__123Graph_X369D_B" hidden="1">[26]Sheet1!#REF!</definedName>
    <definedName name="_417__123Graph_X369D_C" hidden="1">[26]Sheet1!#REF!</definedName>
    <definedName name="_418__123Graph_X369D_D" hidden="1">[26]Sheet1!#REF!</definedName>
    <definedName name="_419__123Graph_X370D_A" hidden="1">[26]Sheet1!#REF!</definedName>
    <definedName name="_42__123Graph_A360A_B" hidden="1">[26]Sheet1!#REF!</definedName>
    <definedName name="_42__123Graph_D__200__BPF" hidden="1">#REF!</definedName>
    <definedName name="_42__123Graph_X__200__D50" hidden="1">#REF!</definedName>
    <definedName name="_420__123Graph_X370D_B" hidden="1">[26]Sheet1!#REF!</definedName>
    <definedName name="_421__123Graph_X370D_C" hidden="1">[26]Sheet1!#REF!</definedName>
    <definedName name="_422__123Graph_X370D_D" hidden="1">[26]Sheet1!#REF!</definedName>
    <definedName name="_423__123Graph_X371D_A" hidden="1">[26]Sheet1!#REF!</definedName>
    <definedName name="_424__123Graph_X371D_B" hidden="1">[26]Sheet1!#REF!</definedName>
    <definedName name="_425__123Graph_X371D_C" hidden="1">[26]Sheet1!#REF!</definedName>
    <definedName name="_426__123Graph_X371D_D" hidden="1">[26]Sheet1!#REF!</definedName>
    <definedName name="_427__123Graph_X372D_A" hidden="1">[26]Sheet1!#REF!</definedName>
    <definedName name="_428__123Graph_X372D_B" hidden="1">[26]Sheet1!#REF!</definedName>
    <definedName name="_429__123Graph_X372D_C" hidden="1">[26]Sheet1!#REF!</definedName>
    <definedName name="_43__123Graph_A360A_C" hidden="1">[26]Sheet1!#REF!</definedName>
    <definedName name="_43__123Graph_D__200__D50" hidden="1">#REF!</definedName>
    <definedName name="_43__123Graph_XCHART_10" hidden="1">#REF!</definedName>
    <definedName name="_430__123Graph_X372D_D" hidden="1">[26]Sheet1!#REF!</definedName>
    <definedName name="_431__123Graph_X373D_A" hidden="1">[26]Sheet1!#REF!</definedName>
    <definedName name="_432__123Graph_X373D_B" hidden="1">[26]Sheet1!#REF!</definedName>
    <definedName name="_433__123Graph_X373D_C" hidden="1">[26]Sheet1!#REF!</definedName>
    <definedName name="_434__123Graph_X373D_D" hidden="1">[26]Sheet1!#REF!</definedName>
    <definedName name="_435__123Graph_X374S_A" hidden="1">[26]Sheet1!#REF!</definedName>
    <definedName name="_436__123Graph_X374S_B" hidden="1">[26]Sheet1!#REF!</definedName>
    <definedName name="_437__123Graph_X374S_C" hidden="1">[26]Sheet1!#REF!</definedName>
    <definedName name="_438__123Graph_X374S_D" hidden="1">[26]Sheet1!#REF!</definedName>
    <definedName name="_439__123Graph_XEAP119_A" hidden="1">[26]Sheet1!#REF!</definedName>
    <definedName name="_44__123Graph_A360A_D" hidden="1">[26]Sheet1!#REF!</definedName>
    <definedName name="_44__123Graph_XCHART_11" hidden="1">#REF!</definedName>
    <definedName name="_440__123Graph_XEAP119_B" hidden="1">[26]Sheet1!#REF!</definedName>
    <definedName name="_441__123Graph_XEAP119_C" hidden="1">[26]Sheet1!#REF!</definedName>
    <definedName name="_442__123Graph_XEAP119_D" hidden="1">[26]Sheet1!#REF!</definedName>
    <definedName name="_443__123Graph_XEAP205_A" hidden="1">[26]Sheet1!#REF!</definedName>
    <definedName name="_444__123Graph_XEAP205_B" hidden="1">[26]Sheet1!#REF!</definedName>
    <definedName name="_445__123Graph_XEAP205_C" hidden="1">[26]Sheet1!#REF!</definedName>
    <definedName name="_446__123Graph_XEAP205_D" hidden="1">[26]Sheet1!#REF!</definedName>
    <definedName name="_447__123Graph_XEAP208_A" hidden="1">[26]Sheet1!#REF!</definedName>
    <definedName name="_448__123Graph_XEAP208_B" hidden="1">[26]Sheet1!#REF!</definedName>
    <definedName name="_449__123Graph_XEAP208_C" hidden="1">[26]Sheet1!#REF!</definedName>
    <definedName name="_45__123Graph_A361D_A" hidden="1">[26]Sheet1!#REF!</definedName>
    <definedName name="_45__123Graph_DCHART_15" hidden="1">'[28]Material Forecast'!#REF!</definedName>
    <definedName name="_45__123Graph_XCHART_12" hidden="1">'[22]Material Forecast'!#REF!</definedName>
    <definedName name="_450__123Graph_XEAP208_D" hidden="1">[26]Sheet1!#REF!</definedName>
    <definedName name="_451__123Graph_XEAP411_A" hidden="1">[26]Sheet1!#REF!</definedName>
    <definedName name="_452__123Graph_XEAP411_B" hidden="1">[26]Sheet1!#REF!</definedName>
    <definedName name="_453__123Graph_XEAP411_C" hidden="1">[26]Sheet1!#REF!</definedName>
    <definedName name="_454__123Graph_XEAP411_D" hidden="1">[26]Sheet1!#REF!</definedName>
    <definedName name="_455__123Graph_XEAP413_A" hidden="1">[26]Sheet1!#REF!</definedName>
    <definedName name="_456__123Graph_XEAP413_B" hidden="1">[26]Sheet1!#REF!</definedName>
    <definedName name="_457__123Graph_XEAP413_C" hidden="1">[26]Sheet1!#REF!</definedName>
    <definedName name="_458__123Graph_XEAP413_D" hidden="1">[26]Sheet1!#REF!</definedName>
    <definedName name="_459__123Graph_XFAEP_A" hidden="1">[26]Sheet1!#REF!</definedName>
    <definedName name="_46__123Graph_A361D_B" hidden="1">[26]Sheet1!#REF!</definedName>
    <definedName name="_46__123Graph_E__200__BPF" hidden="1">#REF!</definedName>
    <definedName name="_46__123Graph_XCHART_13" hidden="1">#REF!</definedName>
    <definedName name="_460__123Graph_XFAEP_B" hidden="1">[26]Sheet1!#REF!</definedName>
    <definedName name="_461__123Graph_XFAEP_C" hidden="1">[26]Sheet1!#REF!</definedName>
    <definedName name="_462__123Graph_XFAEP_D" hidden="1">[26]Sheet1!#REF!</definedName>
    <definedName name="_463__123Graph_XNORTH_FLUME_A" hidden="1">[26]Sheet1!#REF!</definedName>
    <definedName name="_464__123Graph_XNORTH_FLUME_B" hidden="1">[26]Sheet1!#REF!</definedName>
    <definedName name="_465__123Graph_XNORTH_FLUME_C" hidden="1">[26]Sheet1!#REF!</definedName>
    <definedName name="_466__123Graph_XNORTH_FLUME_D" hidden="1">[26]Sheet1!#REF!</definedName>
    <definedName name="_467__123Graph_XPBR_FLUME_A" hidden="1">[26]Sheet1!#REF!</definedName>
    <definedName name="_468__123Graph_XPBR_FLUME_B" hidden="1">[26]Sheet1!#REF!</definedName>
    <definedName name="_469__123Graph_XPBR_FLUME_C" hidden="1">[26]Sheet1!#REF!</definedName>
    <definedName name="_47__123Graph_A361D_D" hidden="1">[26]Sheet1!#REF!</definedName>
    <definedName name="_47__123Graph_E__200__D50" hidden="1">#REF!</definedName>
    <definedName name="_47__123Graph_XCHART_14" hidden="1">#REF!</definedName>
    <definedName name="_470__123Graph_XPBR_FLUME_D" hidden="1">[26]Sheet1!#REF!</definedName>
    <definedName name="_471__123Graph_XPW702_A" hidden="1">[26]Sheet1!#REF!</definedName>
    <definedName name="_472__123Graph_XPW702_B" hidden="1">[26]Sheet1!#REF!</definedName>
    <definedName name="_473__123Graph_XPW702_C" hidden="1">[26]Sheet1!#REF!</definedName>
    <definedName name="_474__123Graph_XPW702_D" hidden="1">[26]Sheet1!#REF!</definedName>
    <definedName name="_475__123Graph_XPW704_A" hidden="1">[26]Sheet1!#REF!</definedName>
    <definedName name="_476__123Graph_XPW704_B" hidden="1">[26]Sheet1!#REF!</definedName>
    <definedName name="_477__123Graph_XPW704_C" hidden="1">[26]Sheet1!#REF!</definedName>
    <definedName name="_478__123Graph_XPW704_D" hidden="1">[26]Sheet1!#REF!</definedName>
    <definedName name="_479__123Graph_XPW705_A" hidden="1">[26]Sheet1!#REF!</definedName>
    <definedName name="_48__123Graph_A362D_A" hidden="1">[26]Sheet1!#REF!</definedName>
    <definedName name="_48__123Graph_XCHART_15" hidden="1">'[22]Material Forecast'!#REF!</definedName>
    <definedName name="_480__123Graph_XPW705_B" hidden="1">[26]Sheet1!#REF!</definedName>
    <definedName name="_481__123Graph_XPW705_C" hidden="1">[26]Sheet1!#REF!</definedName>
    <definedName name="_482__123Graph_XPW705_D" hidden="1">[26]Sheet1!#REF!</definedName>
    <definedName name="_483__123Graph_XPW708_A" hidden="1">[26]Sheet1!#REF!</definedName>
    <definedName name="_484__123Graph_XPW708_B" hidden="1">[26]Sheet1!#REF!</definedName>
    <definedName name="_485__123Graph_XPW708_C" hidden="1">[26]Sheet1!#REF!</definedName>
    <definedName name="_486__123Graph_XPW708_D" hidden="1">[26]Sheet1!#REF!</definedName>
    <definedName name="_487__123Graph_XPW709_A" hidden="1">[26]Sheet1!#REF!</definedName>
    <definedName name="_488__123Graph_XPW709_B" hidden="1">[26]Sheet1!#REF!</definedName>
    <definedName name="_489__123Graph_XPW709_C" hidden="1">[26]Sheet1!#REF!</definedName>
    <definedName name="_49__123Graph_A362D_B" hidden="1">[26]Sheet1!#REF!</definedName>
    <definedName name="_49__123Graph_ECHART_15" hidden="1">'[28]Material Forecast'!#REF!</definedName>
    <definedName name="_49__123Graph_XCHART_16" hidden="1">'[22]Material Forecast'!#REF!</definedName>
    <definedName name="_490__123Graph_XPW709_D" hidden="1">[26]Sheet1!#REF!</definedName>
    <definedName name="_491__123Graph_XPW712_A" hidden="1">[26]Sheet1!#REF!</definedName>
    <definedName name="_492__123Graph_XPW712_B" hidden="1">[26]Sheet1!#REF!</definedName>
    <definedName name="_493__123Graph_XPW712_C" hidden="1">[26]Sheet1!#REF!</definedName>
    <definedName name="_494__123Graph_XPW712_D" hidden="1">[26]Sheet1!#REF!</definedName>
    <definedName name="_495__123Graph_XPW713_A" hidden="1">[26]Sheet1!#REF!</definedName>
    <definedName name="_496__123Graph_XPW713_B" hidden="1">[26]Sheet1!#REF!</definedName>
    <definedName name="_497__123Graph_XPW713_C" hidden="1">[26]Sheet1!#REF!</definedName>
    <definedName name="_498__123Graph_XPW713_D" hidden="1">[26]Sheet1!#REF!</definedName>
    <definedName name="_499__123Graph_XPW715_A" hidden="1">[26]Sheet1!#REF!</definedName>
    <definedName name="_5__123Graph_A350D_A" hidden="1">[26]Sheet1!#REF!</definedName>
    <definedName name="_5__123Graph_ACHART_15" hidden="1">'[22]Material Forecast'!#REF!</definedName>
    <definedName name="_5__123Graph_DCHART_1" hidden="1">[27]Cash2!$K$16:$K$36</definedName>
    <definedName name="_5__123Graph_ECHART_1" hidden="1">[30]Slurry!$AI$112:$AI$143</definedName>
    <definedName name="_5__123Graph_EChart_1A" hidden="1">'[9]Attach 4-18'!#REF!</definedName>
    <definedName name="_50__123Graph_A362D_C" hidden="1">[26]Sheet1!#REF!</definedName>
    <definedName name="_50__123Graph_F__200__BPF" hidden="1">#REF!</definedName>
    <definedName name="_50__123Graph_XCHART_2" hidden="1">#REF!</definedName>
    <definedName name="_500__123Graph_XPW715_B" hidden="1">[26]Sheet1!#REF!</definedName>
    <definedName name="_501__123Graph_XPW715_C" hidden="1">[26]Sheet1!#REF!</definedName>
    <definedName name="_502__123Graph_XPW715_D" hidden="1">[26]Sheet1!#REF!</definedName>
    <definedName name="_503__123Graph_XPW716_A" hidden="1">[26]Sheet1!#REF!</definedName>
    <definedName name="_504__123Graph_XPW716_B" hidden="1">[26]Sheet1!#REF!</definedName>
    <definedName name="_505__123Graph_XPW716_C" hidden="1">[26]Sheet1!#REF!</definedName>
    <definedName name="_506__123Graph_XPW716_D" hidden="1">[26]Sheet1!#REF!</definedName>
    <definedName name="_507__123Graph_XSOUTH_FLUME_A" hidden="1">[26]Sheet1!#REF!</definedName>
    <definedName name="_508__123Graph_XSOUTH_FLUME_B" hidden="1">[26]Sheet1!#REF!</definedName>
    <definedName name="_509__123Graph_XSOUTH_FLUME_C" hidden="1">[26]Sheet1!#REF!</definedName>
    <definedName name="_51__123Graph_A362D_D" hidden="1">[26]Sheet1!#REF!</definedName>
    <definedName name="_51__123Graph_F__200__D50" hidden="1">#REF!</definedName>
    <definedName name="_51__123Graph_XChart_2G" hidden="1">[31]Netearnanal!$A$61:$A$68</definedName>
    <definedName name="_510__123Graph_XSOUTH_FLUME_D" hidden="1">[26]Sheet1!#REF!</definedName>
    <definedName name="_511__123Graph_XSUMP_STAGE2_A" hidden="1">[26]Sheet1!#REF!</definedName>
    <definedName name="_512__123Graph_XSUMP_STAGE2_B" hidden="1">[26]Sheet1!#REF!</definedName>
    <definedName name="_513__123Graph_XSUMP_STAGE2_C" hidden="1">[26]Sheet1!#REF!</definedName>
    <definedName name="_514__123Graph_XSUMP_STAGE2_D" hidden="1">[26]Sheet1!#REF!</definedName>
    <definedName name="_52__123Graph_A364D_A" hidden="1">[26]Sheet1!#REF!</definedName>
    <definedName name="_52__123Graph_LBL_ACHART_5" hidden="1">#REF!</definedName>
    <definedName name="_52__123Graph_XCHART_3" hidden="1">#REF!</definedName>
    <definedName name="_53__123Graph_A364D_B" hidden="1">[26]Sheet1!#REF!</definedName>
    <definedName name="_53__123Graph_LBL_ACHART_6" hidden="1">#REF!</definedName>
    <definedName name="_53__123Graph_XCHART_4" hidden="1">#REF!</definedName>
    <definedName name="_54__123Graph_A364D_C" hidden="1">[26]Sheet1!#REF!</definedName>
    <definedName name="_54__123Graph_LBL_ACHART_7" hidden="1">#REF!</definedName>
    <definedName name="_54__123Graph_XCHART_5" hidden="1">#REF!</definedName>
    <definedName name="_55__123Graph_A364D_D" hidden="1">[26]Sheet1!#REF!</definedName>
    <definedName name="_55__123Graph_X__200__BPF" hidden="1">#REF!</definedName>
    <definedName name="_55__123Graph_XCHART_6" hidden="1">#REF!</definedName>
    <definedName name="_56__123Graph_A365S_A" hidden="1">[26]Sheet1!#REF!</definedName>
    <definedName name="_56__123Graph_X__200__D50" hidden="1">#REF!</definedName>
    <definedName name="_56__123Graph_XCHART_7" hidden="1">#REF!</definedName>
    <definedName name="_57__123Graph_A365S_B" hidden="1">[26]Sheet1!#REF!</definedName>
    <definedName name="_57__123Graph_XCHART_10" hidden="1">#REF!</definedName>
    <definedName name="_57__123Graph_XCHART_8" hidden="1">#REF!</definedName>
    <definedName name="_58__123Graph_A365S_C" hidden="1">[26]Sheet1!#REF!</definedName>
    <definedName name="_58__123Graph_XCHART_11" hidden="1">#REF!</definedName>
    <definedName name="_58__123Graph_XCHART_9" hidden="1">#REF!</definedName>
    <definedName name="_59__123Graph_A365S_D" hidden="1">[26]Sheet1!#REF!</definedName>
    <definedName name="_59__123Graph_XEFICIENCIA_1" hidden="1">#REF!</definedName>
    <definedName name="_6__123Graph_A350D_B" hidden="1">[26]Sheet1!#REF!</definedName>
    <definedName name="_6__123Graph_ACHART_1" hidden="1">[32]F.Staff!#REF!</definedName>
    <definedName name="_6__123Graph_ACHART_12" hidden="1">'[28]Material Forecast'!#REF!</definedName>
    <definedName name="_6__123Graph_ACHART_15" hidden="1">'[29]Material Forecast'!#REF!</definedName>
    <definedName name="_6__123Graph_ACHART_16" hidden="1">'[22]Material Forecast'!#REF!</definedName>
    <definedName name="_6__123Graph_FChart_1A" hidden="1">'[9]Attach 4-18'!#REF!</definedName>
    <definedName name="_60__123Graph_A366S_A" hidden="1">[26]Sheet1!#REF!</definedName>
    <definedName name="_60__123Graph_XCHART_12" hidden="1">'[28]Material Forecast'!#REF!</definedName>
    <definedName name="_60__123Graph_XGRANULOMETRIA_1" hidden="1">#REF!</definedName>
    <definedName name="_61__123Graph_A366S_B" hidden="1">[26]Sheet1!#REF!</definedName>
    <definedName name="_61__123Graph_XCHART_13" hidden="1">#REF!</definedName>
    <definedName name="_62__123Graph_A366S_C" hidden="1">[26]Sheet1!#REF!</definedName>
    <definedName name="_62__123Graph_XCHART_14" hidden="1">#REF!</definedName>
    <definedName name="_63__123Graph_A366S_D" hidden="1">[26]Sheet1!#REF!</definedName>
    <definedName name="_64__123Graph_A367D_A" hidden="1">[26]Sheet1!#REF!</definedName>
    <definedName name="_64__123Graph_XCHART_15" hidden="1">'[28]Material Forecast'!#REF!</definedName>
    <definedName name="_65__123Graph_A367D_B" hidden="1">[26]Sheet1!#REF!</definedName>
    <definedName name="_66__123Graph_A367D_C" hidden="1">[26]Sheet1!#REF!</definedName>
    <definedName name="_66__123Graph_XCHART_16" hidden="1">'[28]Material Forecast'!#REF!</definedName>
    <definedName name="_67__123Graph_A367D_D" hidden="1">[26]Sheet1!#REF!</definedName>
    <definedName name="_67__123Graph_XCHART_2" hidden="1">#REF!</definedName>
    <definedName name="_68__123Graph_A368D_A" hidden="1">[26]Sheet1!#REF!</definedName>
    <definedName name="_68__123Graph_XChart_2G" hidden="1">[31]Netearnanal!$A$61:$A$68</definedName>
    <definedName name="_69__123Graph_A368D_B" hidden="1">[26]Sheet1!#REF!</definedName>
    <definedName name="_69__123Graph_XCHART_3" hidden="1">#REF!</definedName>
    <definedName name="_7__123Graph_A350D_C" hidden="1">[26]Sheet1!#REF!</definedName>
    <definedName name="_7__123Graph_ACHART_2" hidden="1">#REF!</definedName>
    <definedName name="_7__123Graph_ACHART_3" hidden="1">#REF!</definedName>
    <definedName name="_7__123Graph_XChart_1A" hidden="1">'[9]Attach 4-18'!#REF!</definedName>
    <definedName name="_70__123Graph_A368D_C" hidden="1">[26]Sheet1!#REF!</definedName>
    <definedName name="_70__123Graph_XCHART_4" hidden="1">#REF!</definedName>
    <definedName name="_71__123Graph_A368D_D" hidden="1">[26]Sheet1!#REF!</definedName>
    <definedName name="_71__123Graph_XCHART_5" hidden="1">#REF!</definedName>
    <definedName name="_72__123Graph_A369D_A" hidden="1">[26]Sheet1!#REF!</definedName>
    <definedName name="_72__123Graph_XCHART_6" hidden="1">#REF!</definedName>
    <definedName name="_73__123Graph_A369D_B" hidden="1">[26]Sheet1!#REF!</definedName>
    <definedName name="_73__123Graph_XCHART_7" hidden="1">#REF!</definedName>
    <definedName name="_74__123Graph_A369D_C" hidden="1">[26]Sheet1!#REF!</definedName>
    <definedName name="_74__123Graph_XCHART_8" hidden="1">#REF!</definedName>
    <definedName name="_75__123Graph_A369D_D" hidden="1">[26]Sheet1!#REF!</definedName>
    <definedName name="_75__123Graph_XCHART_9" hidden="1">#REF!</definedName>
    <definedName name="_76__123Graph_A370D_A" hidden="1">[26]Sheet1!#REF!</definedName>
    <definedName name="_76__123Graph_XEFICIENCIA_1" hidden="1">#REF!</definedName>
    <definedName name="_77__123Graph_A370D_B" hidden="1">[26]Sheet1!#REF!</definedName>
    <definedName name="_77__123Graph_XGRANULOMETRIA_1" hidden="1">#REF!</definedName>
    <definedName name="_78__123Graph_A370D_C" hidden="1">[26]Sheet1!#REF!</definedName>
    <definedName name="_79__123Graph_A370D_D" hidden="1">[26]Sheet1!#REF!</definedName>
    <definedName name="_8__123Graph_A350D_D" hidden="1">[26]Sheet1!#REF!</definedName>
    <definedName name="_8__123Graph_ACHART_15" hidden="1">'[28]Material Forecast'!#REF!</definedName>
    <definedName name="_8__123Graph_ACHART_16" hidden="1">'[29]Material Forecast'!#REF!</definedName>
    <definedName name="_8__123Graph_ACHART_3" hidden="1">#REF!</definedName>
    <definedName name="_8__123Graph_ACHART_4" hidden="1">#REF!</definedName>
    <definedName name="_8__123Graph_BChart_1A" hidden="1">'[9]Attach 4-18'!#REF!</definedName>
    <definedName name="_80__123Graph_A371D_A" hidden="1">[26]Sheet1!#REF!</definedName>
    <definedName name="_81__123Graph_A371D_B" hidden="1">[26]Sheet1!#REF!</definedName>
    <definedName name="_82__123Graph_A371D_C" hidden="1">[26]Sheet1!#REF!</definedName>
    <definedName name="_83__123Graph_A371D_D" hidden="1">[26]Sheet1!#REF!</definedName>
    <definedName name="_84__123Graph_A372D_A" hidden="1">[26]Sheet1!#REF!</definedName>
    <definedName name="_85__123Graph_A372D_B" hidden="1">[26]Sheet1!#REF!</definedName>
    <definedName name="_86__123Graph_A372D_C" hidden="1">[26]Sheet1!#REF!</definedName>
    <definedName name="_87__123Graph_A372D_D" hidden="1">[26]Sheet1!#REF!</definedName>
    <definedName name="_88__123Graph_A373D_A" hidden="1">[26]Sheet1!#REF!</definedName>
    <definedName name="_89__123Graph_A373D_B" hidden="1">[26]Sheet1!#REF!</definedName>
    <definedName name="_9__123Graph_A351D_A" hidden="1">[26]Sheet1!#REF!</definedName>
    <definedName name="_9__123Graph_ACHART_5" hidden="1">#REF!</definedName>
    <definedName name="_90__123Graph_A373D_C" hidden="1">[26]Sheet1!#REF!</definedName>
    <definedName name="_91__123Graph_A373D_D" hidden="1">[26]Sheet1!#REF!</definedName>
    <definedName name="_92__123Graph_A374S_A" hidden="1">[26]Sheet1!#REF!</definedName>
    <definedName name="_93__123Graph_A374S_B" hidden="1">[26]Sheet1!#REF!</definedName>
    <definedName name="_94__123Graph_A374S_C" hidden="1">[26]Sheet1!#REF!</definedName>
    <definedName name="_95__123Graph_A374S_D" hidden="1">[26]Sheet1!#REF!</definedName>
    <definedName name="_96__123Graph_AEAP119_A" hidden="1">[26]Sheet1!#REF!</definedName>
    <definedName name="_97__123Graph_AEAP119_B" hidden="1">[26]Sheet1!#REF!</definedName>
    <definedName name="_98__123Graph_AEAP119_C" hidden="1">[26]Sheet1!#REF!</definedName>
    <definedName name="_99__123Graph_AEAP119_D" hidden="1">[26]Sheet1!#REF!</definedName>
    <definedName name="_a1" hidden="1">[6]Register!#REF!</definedName>
    <definedName name="_aaa1" hidden="1">{"April",#N/A,FALSE,"April"}</definedName>
    <definedName name="_ABC" hidden="1">[27]Cash2!$G$16:$G$31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CorrelationEnabledState" hidden="1">1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8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0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0</definedName>
    <definedName name="_AtRisk_SimSetting_ReportOptionReportPlacement" hidden="1">1</definedName>
    <definedName name="_AtRisk_SimSetting_ReportOptionReportSelection" hidden="1">0</definedName>
    <definedName name="_AtRisk_SimSetting_ReportOptionReportsFileType" hidden="1">1</definedName>
    <definedName name="_AtRisk_SimSetting_ReportOptionReportStyle" hidden="1">2</definedName>
    <definedName name="_AtRisk_SimSetting_ReportOptionSelectiveQR" hidden="1">FALSE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CAO1">#REF!</definedName>
    <definedName name="_CAO2">#REF!</definedName>
    <definedName name="_CAO3">#REF!</definedName>
    <definedName name="_CAO4">#REF!</definedName>
    <definedName name="_CAO5">#REF!</definedName>
    <definedName name="_CAO6">#REF!</definedName>
    <definedName name="_CAO7">#REF!</definedName>
    <definedName name="_CAO8">#REF!</definedName>
    <definedName name="_CUN1">#REF!</definedName>
    <definedName name="_d2" hidden="1">{"NORMAL",#N/A,FALSE,"02"}</definedName>
    <definedName name="_DIS1">#REF!</definedName>
    <definedName name="_DIS2">#REF!</definedName>
    <definedName name="_Dist_Bin" hidden="1">'[33]Valorización CP'!$C$31</definedName>
    <definedName name="_Dist_Values" hidden="1">'[33]Valorización CP'!$C$31</definedName>
    <definedName name="_doc_name">#REF!</definedName>
    <definedName name="_DRE0700" hidden="1">{"'PXR_6500'!$A$1:$I$124"}</definedName>
    <definedName name="_F" hidden="1">{#N/A,#N/A,FALSE,"Total_OC015";#N/A,#N/A,FALSE,"ADMIN";#N/A,#N/A,FALSE,"PROCES";#N/A,#N/A,FALSE,"mecan";#N/A,#N/A,FALSE,"civil";#N/A,#N/A,FALSE,"CAÑER";#N/A,#N/A,FALSE,"ELEC";#N/A,#N/A,FALSE,"INSTR"}</definedName>
    <definedName name="_FHE7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Fill" hidden="1">'[34]Raw Data'!#REF!</definedName>
    <definedName name="_Filll" hidden="1">[35]Elétrica!#REF!</definedName>
    <definedName name="_xlnm._FilterDatabase" hidden="1">[36]Sheet1!$A$9:$T$412</definedName>
    <definedName name="_FL1">#REF!</definedName>
    <definedName name="_gl1" hidden="1">{#N/A,#N/A,FALSE,"Total_OC015";#N/A,#N/A,FALSE,"ADMIN";#N/A,#N/A,FALSE,"PROCES";#N/A,#N/A,FALSE,"mecan";#N/A,#N/A,FALSE,"civil";#N/A,#N/A,FALSE,"CAÑER";#N/A,#N/A,FALSE,"ELEC";#N/A,#N/A,FALSE,"INSTR"}</definedName>
    <definedName name="_jul02" hidden="1">{#N/A,#N/A,FALSE,"MAY96 2260";#N/A,#N/A,FALSE,"system reclass";#N/A,#N/A,FALSE,"Items with no project number"}</definedName>
    <definedName name="_jul02_1" hidden="1">{#N/A,#N/A,FALSE,"MAY96 2260";#N/A,#N/A,FALSE,"system reclass";#N/A,#N/A,FALSE,"Items with no project number"}</definedName>
    <definedName name="_jul02_2" hidden="1">{#N/A,#N/A,FALSE,"MAY96 2260";#N/A,#N/A,FALSE,"system reclass";#N/A,#N/A,FALSE,"Items with no project number"}</definedName>
    <definedName name="_jul02_3" hidden="1">{#N/A,#N/A,FALSE,"MAY96 2260";#N/A,#N/A,FALSE,"system reclass";#N/A,#N/A,FALSE,"Items with no project number"}</definedName>
    <definedName name="_jul02_4" hidden="1">{#N/A,#N/A,FALSE,"MAY96 2260";#N/A,#N/A,FALSE,"system reclass";#N/A,#N/A,FALSE,"Items with no project number"}</definedName>
    <definedName name="_jul02_5" hidden="1">{#N/A,#N/A,FALSE,"MAY96 2260";#N/A,#N/A,FALSE,"system reclass";#N/A,#N/A,FALSE,"Items with no project number"}</definedName>
    <definedName name="_jy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Key1" hidden="1">#REF!</definedName>
    <definedName name="_Key1a" hidden="1">'[37]GEN-TEC-02'!#REF!</definedName>
    <definedName name="_Key2" hidden="1">#REF!</definedName>
    <definedName name="_Key2a" hidden="1">'[37]GEN-TEC-02'!#REF!</definedName>
    <definedName name="_KEYL" hidden="1">#REF!</definedName>
    <definedName name="_kk1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_kk2" hidden="1">{"FlujoGastos",#N/A,FALSE,"Base";"FlujoGastos",#N/A,FALSE,"Buzón Tren";"FlujoGastos",#N/A,FALSE,"Buzón Camión";"FlujoGastos",#N/A,FALSE,"LHD Camión";"FlujoGastos",#N/A,FALSE,"Cámara Camión"}</definedName>
    <definedName name="_kk3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_kk4" hidden="1">{"desarrollo",#N/A,FALSE,"Cámara Camión";"resumen",#N/A,FALSE,"Cámara Camión";"eqprod",#N/A,FALSE,"Cámara Camión"}</definedName>
    <definedName name="_lot1" hidden="1">{#N/A,#N/A,FALSE,"Total_OC015";#N/A,#N/A,FALSE,"ADMIN";#N/A,#N/A,FALSE,"PROCES";#N/A,#N/A,FALSE,"mecan";#N/A,#N/A,FALSE,"civil";#N/A,#N/A,FALSE,"CAÑER";#N/A,#N/A,FALSE,"ELEC";#N/A,#N/A,FALSE,"INSTR"}</definedName>
    <definedName name="_lq5">[38]Hoja1!$A$18:$D$203</definedName>
    <definedName name="_manufact">#REF!</definedName>
    <definedName name="_manufactr">#REF!</definedName>
    <definedName name="_MAY94">#REF!</definedName>
    <definedName name="_MCC02" hidden="1">[39]Datos!#REF!</definedName>
    <definedName name="_MCC480" hidden="1">'[40]Datos MCC 480'!#REF!</definedName>
    <definedName name="_model">#REF!</definedName>
    <definedName name="_new11" hidden="1">{#N/A,#N/A,FALSE,"Global by BU";#N/A,#N/A,FALSE,"U.S. by BU";#N/A,#N/A,FALSE,"Canada by BU";#N/A,#N/A,FALSE,"Europe by BU";#N/A,#N/A,FALSE,"Asia by BU";#N/A,#N/A,FALSE,"Cala by BU"}</definedName>
    <definedName name="_new12" hidden="1">{#N/A,#N/A,FALSE,"Global by BU";#N/A,#N/A,FALSE,"U.S. by BU";#N/A,#N/A,FALSE,"Canada by BU";#N/A,#N/A,FALSE,"Europe by BU";#N/A,#N/A,FALSE,"Asia by BU";#N/A,#N/A,FALSE,"Cala by BU"}</definedName>
    <definedName name="_odc1" hidden="1">{#N/A,#N/A,FALSE,"Matrix";#N/A,#N/A,FALSE,"Executive";#N/A,#N/A,FALSE,"Summary"}</definedName>
    <definedName name="_of_sheet">#REF!</definedName>
    <definedName name="_old1" hidden="1">{#N/A,#N/A,TRUE,"Codes";#N/A,#N/A,TRUE,"Assumptions";#N/A,#N/A,TRUE,"Woodside";#N/A,#N/A,TRUE,"Shell";#N/A,#N/A,TRUE,"MergeCo";#N/A,#N/A,TRUE,"NWS";#N/A,#N/A,TRUE,"NWS_Domgas";#N/A,#N/A,TRUE,"NWS_Oil";#N/A,#N/A,TRUE,"Laminaria";#N/A,#N/A,TRUE,"VEL";#N/A,#N/A,TRUE,"Sunrise_US";#N/A,#N/A,TRUE,"Sunrise";#N/A,#N/A,TRUE,"WA33P_US";#N/A,#N/A,TRUE,"WA33P_DS";#N/A,#N/A,TRUE,"Legendre";#N/A,#N/A,TRUE,"BMG";#N/A,#N/A,TRUE,"Kipper";#N/A,#N/A,TRUE,"W_Other";#N/A,#N/A,TRUE,"Gorgon";#N/A,#N/A,TRUE,"WA267";#N/A,#N/A,TRUE,"Brutus";#N/A,#N/A,TRUE,"S_Other"}</definedName>
    <definedName name="_old2" hidden="1">{#N/A,#N/A,FALSE,"Assumptions";#N/A,#N/A,FALSE,"B_Summ";#N/A,#N/A,FALSE,"MergeCo-Beta";#N/A,#N/A,FALSE,"Beta";#N/A,#N/A,FALSE,"Bass Strait";#N/A,#N/A,FALSE,"Scar_US";#N/A,#N/A,FALSE,"Scar_DS";#N/A,#N/A,FALSE,"VEL_B";#N/A,#N/A,FALSE,"B_Laminaria";#N/A,#N/A,FALSE,"Minerva";#N/A,#N/A,FALSE,"Griffin";#N/A,#N/A,FALSE,"Atlantis";#N/A,#N/A,FALSE,"MadDog";#N/A,#N/A,FALSE,"Neptune";#N/A,#N/A,FALSE,"Typhoon";#N/A,#N/A,FALSE,"GoM Producing";#N/A,#N/A,FALSE,"Liverpool";#N/A,#N/A,FALSE,"Bruce";#N/A,#N/A,FALSE,"Keith";#N/A,#N/A,FALSE,"Bolivia";#N/A,#N/A,FALSE,"Pakistan";#N/A,#N/A,FALSE,"ROD";#N/A,#N/A,FALSE,"Ohanet";#N/A,#N/A,FALSE,"Trinidad";#N/A,#N/A,FALSE,"B_Other"}</definedName>
    <definedName name="_Order1" hidden="1">255</definedName>
    <definedName name="_Order2" hidden="1">255</definedName>
    <definedName name="_p_order">#REF!</definedName>
    <definedName name="_PAG1">#REF!</definedName>
    <definedName name="_PAG3">'[2]PRES. PRINC.'!$A$89:$AA$95</definedName>
    <definedName name="_Parse_In" hidden="1">#REF!</definedName>
    <definedName name="_Parse_Out" hidden="1">'[41]7422CW00'!#REF!</definedName>
    <definedName name="_pid_no">#REF!</definedName>
    <definedName name="_pod_mm">'[42]2'!$F$17:$I$17</definedName>
    <definedName name="_pppprr">'[42]2'!$B$8</definedName>
    <definedName name="_pre02">#REF!</definedName>
    <definedName name="_pre03">#REF!</definedName>
    <definedName name="_projectDescript">#REF!</definedName>
    <definedName name="_r" hidden="1">{#N/A,#N/A,FALSE,"Total_OC015";#N/A,#N/A,FALSE,"ADMIN";#N/A,#N/A,FALSE,"PROCES";#N/A,#N/A,FALSE,"mecan";#N/A,#N/A,FALSE,"civil";#N/A,#N/A,FALSE,"CAÑER";#N/A,#N/A,FALSE,"ELEC";#N/A,#N/A,FALSE,"INSTR"}</definedName>
    <definedName name="_r2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_r3" hidden="1">{"vista1",#N/A,FALSE,"Tarifas_Teoricas_May_97";"vista2",#N/A,FALSE,"Tarifas_Teoricas_May_97";"vista1",#N/A,FALSE,"Tarifas_Barra_May_97";"vista2",#N/A,FALSE,"Tarifas_Barra_May_97"}</definedName>
    <definedName name="_REC1">[25]REC!$B$3:$J$1515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eq_no">#REF!</definedName>
    <definedName name="_rev">#REF!</definedName>
    <definedName name="_S" hidden="1">'[43]Batu Hijau'!#REF!</definedName>
    <definedName name="_service">#REF!</definedName>
    <definedName name="_sheet_no">#REF!</definedName>
    <definedName name="_Sort" hidden="1">[44]기계내역서!#REF!</definedName>
    <definedName name="_Sorta" hidden="1">'[37]GEN-TEC-02'!#REF!</definedName>
    <definedName name="_Table1_In1" hidden="1">[45]OS!#REF!</definedName>
    <definedName name="_Table1_Out" hidden="1">#REF!</definedName>
    <definedName name="_Table2_In1" hidden="1">[45]OS!#REF!</definedName>
    <definedName name="_Table2_In2" hidden="1">[45]OS!#REF!</definedName>
    <definedName name="_Table2_In3" hidden="1">#REF!</definedName>
    <definedName name="_Table2_In4" hidden="1">[45]Applications!#REF!</definedName>
    <definedName name="_Table2_Out" hidden="1">#REF!</definedName>
    <definedName name="_tag_no">#REF!</definedName>
    <definedName name="_TMC292426">'[4]TMC 292+426 AA'!$A:$IV</definedName>
    <definedName name="_tyl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v2" hidden="1">#REF!</definedName>
    <definedName name="_v3" hidden="1">#REF!</definedName>
    <definedName name="_VAR1" hidden="1">[46]SUMREP!$Y$86:$Y$173</definedName>
    <definedName name="_VOL25">#REF!</definedName>
    <definedName name="_wq12" hidden="1">{#N/A,#N/A,FALSE,"Total_OC015";#N/A,#N/A,FALSE,"ADMIN";#N/A,#N/A,FALSE,"PROCES";#N/A,#N/A,FALSE,"mecan";#N/A,#N/A,FALSE,"civil";#N/A,#N/A,FALSE,"CAÑER";#N/A,#N/A,FALSE,"ELEC";#N/A,#N/A,FALSE,"INSTR"}</definedName>
    <definedName name="_wrn1" hidden="1">{#N/A,#N/A,TRUE,"Est. de Fact.";#N/A,#N/A,TRUE,"Capitulo 19";#N/A,#N/A,TRUE,"Proyecto P855"}</definedName>
    <definedName name="_wrn2" hidden="1">{#N/A,#N/A,TRUE,"Est. de Fact.";#N/A,#N/A,TRUE,"Capitulo 19";#N/A,#N/A,TRUE,"Proyecto P855"}</definedName>
    <definedName name="_wrn3" hidden="1">{#N/A,#N/A,FALSE,"Total_OC015";#N/A,#N/A,FALSE,"ADMIN";#N/A,#N/A,FALSE,"PROCES";#N/A,#N/A,FALSE,"mecan";#N/A,#N/A,FALSE,"civil";#N/A,#N/A,FALSE,"CAÑER";#N/A,#N/A,FALSE,"ELEC";#N/A,#N/A,FALSE,"INSTR"}</definedName>
    <definedName name="_wrn5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_wtf2" hidden="1">{#N/A,#N/A,FALSE,"F.ROSTO";#N/A,#N/A,FALSE,"REL.MENSAL";#N/A,#N/A,FALSE,"MAPA RESUMO";#N/A,#N/A,FALSE,"CORR.NAT.";#N/A,#N/A,FALSE,"ANEXO1";#N/A,#N/A,FALSE,"ANEXO2";#N/A,#N/A,FALSE,"CRON-FIN";#N/A,#N/A,FALSE,"GRAF-CI";#N/A,#N/A,FALSE,"Mapa de Adjudicações";#N/A,#N/A,FALSE,"Análise de Actividades"}</definedName>
    <definedName name="_zx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´cAE°eE¹" hidden="1">#REF!</definedName>
    <definedName name="￠￥cAE¡ÆeEⓒo" hidden="1">#REF!</definedName>
    <definedName name="a">[47]DATOS!#REF!</definedName>
    <definedName name="A_impresión_IM">#REF!</definedName>
    <definedName name="A02M310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AA" hidden="1">{#N/A,#N/A,TRUE,"INGENIERIA";#N/A,#N/A,TRUE,"COMPRAS";#N/A,#N/A,TRUE,"DIRECCION";#N/A,#N/A,TRUE,"RESUMEN"}</definedName>
    <definedName name="aa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aa_1" hidden="1">{#N/A,#N/A,FALSE,"MAY96 2260";#N/A,#N/A,FALSE,"system reclass";#N/A,#N/A,FALSE,"Items with no project number"}</definedName>
    <definedName name="aaa_2" hidden="1">{#N/A,#N/A,FALSE,"MAY96 2260";#N/A,#N/A,FALSE,"system reclass";#N/A,#N/A,FALSE,"Items with no project number"}</definedName>
    <definedName name="aaa_3" hidden="1">{#N/A,#N/A,FALSE,"MAY96 2260";#N/A,#N/A,FALSE,"system reclass";#N/A,#N/A,FALSE,"Items with no project number"}</definedName>
    <definedName name="aaa_4" hidden="1">{#N/A,#N/A,FALSE,"MAY96 2260";#N/A,#N/A,FALSE,"system reclass";#N/A,#N/A,FALSE,"Items with no project number"}</definedName>
    <definedName name="aaa_5" hidden="1">{#N/A,#N/A,FALSE,"MAY96 2260";#N/A,#N/A,FALSE,"system reclass";#N/A,#N/A,FALSE,"Items with no project number"}</definedName>
    <definedName name="AAA_DOCTOPS" hidden="1">"AAA_SET"</definedName>
    <definedName name="aaaa" hidden="1">{#N/A,#N/A,FALSE,"Resumen"}</definedName>
    <definedName name="aaaaa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aaaa1" hidden="1">{"April",#N/A,FALSE,"April"}</definedName>
    <definedName name="AAAAAA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aaaaaa1" hidden="1">{"April",#N/A,FALSE,"April"}</definedName>
    <definedName name="aaaaaaa" hidden="1">{#N/A,#N/A,FALSE,"type1";#N/A,#N/A,FALSE,"지지력";#N/A,#N/A,FALSE,"PILE계산";#N/A,#N/A,FALSE,"PILE ";#N/A,#N/A,FALSE,"철근량";#N/A,#N/A,FALSE,"균열검토";#N/A,#N/A,FALSE,"날개벽";#N/A,#N/A,FALSE,"주철근조립도";#N/A,#N/A,FALSE,"교좌"}</definedName>
    <definedName name="aaaaaaaa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aaaaaaaaaaaaa" hidden="1">{"desarrollo",#N/A,FALSE,"Cámara Camión";"resumen",#N/A,FALSE,"Cámara Camión";"eqprod",#N/A,FALSE,"Cámara Camión"}</definedName>
    <definedName name="AAAAAAAAAAAAAAAAA" hidden="1">[11]FitOutConfCentre!#REF!</definedName>
    <definedName name="aaaasdfad" hidden="1">{"April",#N/A,FALSE,"April"}</definedName>
    <definedName name="aaaq" hidden="1">{#N/A,#N/A,FALSE,"E-1";#N/A,#N/A,FALSE,"E-2";#N/A,#N/A,FALSE,"F-1";#N/A,#N/A,FALSE,"F-2";#N/A,#N/A,FALSE,"F-3";#N/A,#N/A,FALSE,"F-4";#N/A,#N/A,FALSE,"F-5";#N/A,#N/A,FALSE,"F-6";#N/A,#N/A,FALSE,"Matrix"}</definedName>
    <definedName name="AB" hidden="1">{#N/A,#N/A,TRUE,"INGENIERIA";#N/A,#N/A,TRUE,"COMPRAS";#N/A,#N/A,TRUE,"DIRECCION";#N/A,#N/A,TRUE,"RESUMEN"}</definedName>
    <definedName name="ABC" hidden="1">{#N/A,#N/A,FALSE,"Total_OC015";#N/A,#N/A,FALSE,"ADMIN";#N/A,#N/A,FALSE,"PROCES";#N/A,#N/A,FALSE,"mecan";#N/A,#N/A,FALSE,"civil";#N/A,#N/A,FALSE,"CAÑER";#N/A,#N/A,FALSE,"ELEC";#N/A,#N/A,FALSE,"INSTR"}</definedName>
    <definedName name="ABCCXBCXB" hidden="1">{#N/A,#N/A,TRUE,"1842CWN0"}</definedName>
    <definedName name="ABCD" hidden="1">[27]Z!$T$179:$AH$179</definedName>
    <definedName name="abcdef" hidden="1">{"'PXR_6500'!$A$1:$I$124"}</definedName>
    <definedName name="ABN" hidden="1">{"'PXR_6500'!$A$1:$I$124"}</definedName>
    <definedName name="abril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bril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CAD" hidden="1">#REF!</definedName>
    <definedName name="AccessDatabase" hidden="1">"C:\WIN95\Desktop\Ramesh\AIC\Aic.mdb"</definedName>
    <definedName name="ACERO">[48]DATOS!$B$4:$C$12</definedName>
    <definedName name="Actual">#REF!</definedName>
    <definedName name="Acumul01">'[7]Metrado 01'!#REF!</definedName>
    <definedName name="Acumul02">#REF!</definedName>
    <definedName name="Acumul03">#REF!</definedName>
    <definedName name="acvfh" hidden="1">{"FEB_DEC",#N/A,FALSE,"February"}</definedName>
    <definedName name="ACwvu.EQUIP." hidden="1">[49]Equipmentlist!#REF!</definedName>
    <definedName name="ACwvu.GAITHERSBURG._.OFFICE." hidden="1">[20]Personnel!#REF!</definedName>
    <definedName name="ACwvu.garo_graph." hidden="1">[20]Personnel!#REF!</definedName>
    <definedName name="ACwvu.garo_personnel." hidden="1">[20]Personnel!#REF!</definedName>
    <definedName name="ACwvu.headcount._.change." hidden="1">[20]Personnel!#REF!</definedName>
    <definedName name="ACwvu.personnel._.by._.location." hidden="1">[20]Personnel!#REF!</definedName>
    <definedName name="AD">#REF!</definedName>
    <definedName name="ADA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delanto">#REF!</definedName>
    <definedName name="ADICIONAL">#REF!</definedName>
    <definedName name="adios" hidden="1">{"ARA1",#N/A,FALSE,"ENG-ARA";"ARAhours",#N/A,FALSE,"ENG-ARA";"ARA$",#N/A,FALSE,"ENG-ARA"}</definedName>
    <definedName name="adqwer" hidden="1">{#N/A,#N/A,FALSE,"Matrix";#N/A,#N/A,FALSE,"Executive";#N/A,#N/A,FALSE,"Summary"}</definedName>
    <definedName name="ad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f" hidden="1">#REF!</definedName>
    <definedName name="afdasgh" hidden="1">{#N/A,#N/A,FALSE,"CCTV"}</definedName>
    <definedName name="afdsfdg" hidden="1">{#N/A,#N/A,FALSE,"CCTV"}</definedName>
    <definedName name="afe" hidden="1">[26]Sheet1!#REF!</definedName>
    <definedName name="aff" hidden="1">#REF!</definedName>
    <definedName name="afffgff" hidden="1">{#N/A,#N/A,FALSE,"CCTV"}</definedName>
    <definedName name="ag" hidden="1">{#N/A,#N/A,FALSE,"Cobret"}</definedName>
    <definedName name="ag_1" hidden="1">{#N/A,#N/A,FALSE,"Cobret"}</definedName>
    <definedName name="ag_2" hidden="1">{#N/A,#N/A,FALSE,"Cobret"}</definedName>
    <definedName name="ag_3" hidden="1">{#N/A,#N/A,FALSE,"Cobret"}</definedName>
    <definedName name="ag_4" hidden="1">{#N/A,#N/A,FALSE,"Cobret"}</definedName>
    <definedName name="ag_5" hidden="1">{#N/A,#N/A,FALSE,"Cobret"}</definedName>
    <definedName name="akdi">#REF!</definedName>
    <definedName name="ALCANTARILLAS">#REF!</definedName>
    <definedName name="aldo">#REF!</definedName>
    <definedName name="ALES" hidden="1">[50]Datos!#REF!</definedName>
    <definedName name="ALTO">#REF!,#REF!</definedName>
    <definedName name="ALTO2">#REF!</definedName>
    <definedName name="alturamuro">#REF!</definedName>
    <definedName name="am" hidden="1">[51]Estimate!#REF!</definedName>
    <definedName name="amante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ambiental">#REF!</definedName>
    <definedName name="amnb" hidden="1">{"MAR",#N/A,FALSE,"March"}</definedName>
    <definedName name="amnb2" hidden="1">{"MAR",#N/A,FALSE,"March"}</definedName>
    <definedName name="Amortiz">[52]Parametros!$E$14</definedName>
    <definedName name="amortiza_01">#REF!</definedName>
    <definedName name="amortiza_02">#REF!</definedName>
    <definedName name="amortiza_03">#REF!</definedName>
    <definedName name="amortiza_04">#REF!</definedName>
    <definedName name="amortiza_05">#REF!</definedName>
    <definedName name="AMORTIZA01_01">#REF!</definedName>
    <definedName name="AMORTIZA01_02">#REF!</definedName>
    <definedName name="AMORTIZA01_03">#REF!</definedName>
    <definedName name="AMORTIZA01_04">#REF!</definedName>
    <definedName name="AMORTIZA01_05">#REF!</definedName>
    <definedName name="AMORTIZA02_01">#REF!</definedName>
    <definedName name="AMORTIZA02_02">#REF!</definedName>
    <definedName name="AMORTIZA02_03">#REF!</definedName>
    <definedName name="AMORTIZA02_04">#REF!</definedName>
    <definedName name="AMORTIZA02_05">#REF!</definedName>
    <definedName name="AMORTIZA03_01">#REF!</definedName>
    <definedName name="AMORTIZA03_02">#REF!</definedName>
    <definedName name="AMORTIZA03_03">#REF!</definedName>
    <definedName name="AMORTIZA03_04">#REF!</definedName>
    <definedName name="AMORTIZA03_05">#REF!</definedName>
    <definedName name="Amortización">[52]Parametros!$E$14</definedName>
    <definedName name="ANCHO">#REF!,#REF!</definedName>
    <definedName name="ANCHO2">#REF!</definedName>
    <definedName name="anchomuro">#REF!</definedName>
    <definedName name="ANCHOS">[53]Pavimentos!$A$11:$I$5692</definedName>
    <definedName name="anscount" hidden="1">1</definedName>
    <definedName name="ANTEC" hidden="1">{#N/A,#N/A,FALSE,"TEC 01";#N/A,#N/A,FALSE,"TEC 02";#N/A,#N/A,FALSE,"TEC 03";#N/A,#N/A,FALSE,"TEC 04";#N/A,#N/A,FALSE,"TEC 05";#N/A,#N/A,FALSE,"TEC 06";#N/A,#N/A,FALSE,"Form. Aseg. Calid.";#N/A,#N/A,FALSE,"TEC 07A";#N/A,#N/A,FALSE,"TEC 07B";#N/A,#N/A,FALSE,"TEC 07C";#N/A,#N/A,FALSE,"TEC 08";#N/A,#N/A,FALSE,"TEC 09";#N/A,#N/A,FALSE,"TEC 10";#N/A,#N/A,FALSE,"TEC 11";#N/A,#N/A,FALSE,"ECO 01";#N/A,#N/A,FALSE,"ECO 2";#N/A,#N/A,FALSE,"ECO 03";#N/A,#N/A,FALSE,"ECO-04";#N/A,#N/A,FALSE,"ECO-05";#N/A,#N/A,FALSE,"ECO-06";#N/A,#N/A,FALSE,"ECO-07";#N/A,#N/A,FALSE,"ECO-08"}</definedName>
    <definedName name="ANTEC_1" hidden="1">{#N/A,#N/A,FALSE,"TEC 01";#N/A,#N/A,FALSE,"TEC 02";#N/A,#N/A,FALSE,"TEC 03";#N/A,#N/A,FALSE,"TEC 04";#N/A,#N/A,FALSE,"TEC 05";#N/A,#N/A,FALSE,"TEC 06";#N/A,#N/A,FALSE,"Form. Aseg. Calid.";#N/A,#N/A,FALSE,"TEC 07A";#N/A,#N/A,FALSE,"TEC 07B";#N/A,#N/A,FALSE,"TEC 07C";#N/A,#N/A,FALSE,"TEC 08";#N/A,#N/A,FALSE,"TEC 09";#N/A,#N/A,FALSE,"TEC 10";#N/A,#N/A,FALSE,"TEC 11";#N/A,#N/A,FALSE,"ECO 01";#N/A,#N/A,FALSE,"ECO 2";#N/A,#N/A,FALSE,"ECO 03";#N/A,#N/A,FALSE,"ECO-04";#N/A,#N/A,FALSE,"ECO-05";#N/A,#N/A,FALSE,"ECO-06";#N/A,#N/A,FALSE,"ECO-07";#N/A,#N/A,FALSE,"ECO-08"}</definedName>
    <definedName name="ANYNAM" hidden="1">{#N/A,#N/A,FALSE,"Report Summary";#N/A,#N/A,FALSE,"Op. Statement";#N/A,#N/A,FALSE,"Qtly Summ.";#N/A,#N/A,FALSE,"BZW Capital";#N/A,#N/A,FALSE,"Ammort &amp; Dep.";#N/A,#N/A,FALSE,"Op Cost Summ";#N/A,#N/A,FALSE,"Rev. GIC Summ.";#N/A,#N/A,FALSE,"Stockpile Adj.";#N/A,#N/A,FALSE,"Backfill Distrib.";#N/A,#N/A,FALSE,"Backfill Detail";#N/A,#N/A,FALSE,"Total Production";#N/A,#N/A,FALSE,"Central";#N/A,#N/A,FALSE,"Discovery";#N/A,#N/A,FALSE,"Contract Rates";#N/A,#N/A,FALSE,"UG Summary";#N/A,#N/A,FALSE,"Plant Statistics";#N/A,#N/A,FALSE,"Advanced Dev.";#N/A,#N/A,FALSE,"Geology Costs";#N/A,#N/A,FALSE,"Admin Costs";#N/A,#N/A,FALSE,"Accom &amp; Flights";#N/A,#N/A,FALSE,"Labour Cost";#N/A,#N/A,FALSE,"Personnel Schedule"}</definedName>
    <definedName name="AÑO">'[54]Estimate '!$D$5:$D$11451</definedName>
    <definedName name="AOTHER" hidden="1">{#N/A,#N/A,FALSE,"Cost Report";#N/A,#N/A,FALSE,"Qtly Summ.";#N/A,#N/A,FALSE,"Mar  Qtr";#N/A,#N/A,FALSE,"Report Summary"}</definedName>
    <definedName name="aqaqa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aqqq" hidden="1">{"'PXR_6500'!$A$1:$I$124"}</definedName>
    <definedName name="aqw">#REF!</definedName>
    <definedName name="AR">'[55]C.I.'!$J$13:$T$147</definedName>
    <definedName name="AREA">'[56]LISTAS (NO BORRAR)'!$A$83:$A$135</definedName>
    <definedName name="AREA_COLUMNAS">#REF!</definedName>
    <definedName name="_xlnm.Extract">#REF!</definedName>
    <definedName name="_xlnm.Print_Area">[57]CI!$A$6:$K$56</definedName>
    <definedName name="Area124">#REF!</definedName>
    <definedName name="AREA2124">#REF!</definedName>
    <definedName name="AreaDatiEdit">#REF!</definedName>
    <definedName name="AreaDatiRead">#REF!</definedName>
    <definedName name="ARPASEVAN" hidden="1">{#N/A,#N/A,FALSE,"CCTV"}</definedName>
    <definedName name="a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S2DocOpenMode" hidden="1">"AS2DocumentEdit"</definedName>
    <definedName name="AS2HasNoAutoHeaderFooter" hidden="1">" "</definedName>
    <definedName name="AS2NamedRange" hidden="1">5</definedName>
    <definedName name="AS2ReportLS" hidden="1">1</definedName>
    <definedName name="AS2SyncStepLS" hidden="1">0</definedName>
    <definedName name="AS2TickmarkLS" hidden="1">#REF!</definedName>
    <definedName name="AS2VersionLS" hidden="1">300</definedName>
    <definedName name="AS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s">#REF!</definedName>
    <definedName name="asasa">#REF!</definedName>
    <definedName name="asd">#REF!</definedName>
    <definedName name="asdas" hidden="1">{#N/A,#N/A,FALSE,"subcontract"}</definedName>
    <definedName name="ASDASDASDAS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ASDF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dfsd" hidden="1">{#N/A,#N/A,FALSE,"model"}</definedName>
    <definedName name="asdw" hidden="1">{#N/A,#N/A,TRUE,"Est. de Fact.";#N/A,#N/A,TRUE,"Capitulo 19";#N/A,#N/A,TRUE,"Proyecto P855"}</definedName>
    <definedName name="ASF" hidden="1">#REF!</definedName>
    <definedName name="asrfg" hidden="1">{#N/A,#N/A,FALSE,"Report Summary";#N/A,#N/A,FALSE,"Op. Statement";#N/A,#N/A,FALSE,"Qtly Summ.";#N/A,#N/A,FALSE,"BZW Capital";#N/A,#N/A,FALSE,"Ammort &amp; Dep.";#N/A,#N/A,FALSE,"Op Cost Summ";#N/A,#N/A,FALSE,"Rev. GIC Summ.";#N/A,#N/A,FALSE,"Stockpile Adj.";#N/A,#N/A,FALSE,"Backfill Distrib.";#N/A,#N/A,FALSE,"Backfill Detail";#N/A,#N/A,FALSE,"Total Production";#N/A,#N/A,FALSE,"Central";#N/A,#N/A,FALSE,"Discovery";#N/A,#N/A,FALSE,"Contract Rates";#N/A,#N/A,FALSE,"UG Summary";#N/A,#N/A,FALSE,"Plant Statistics";#N/A,#N/A,FALSE,"Advanced Dev.";#N/A,#N/A,FALSE,"Geology Costs";#N/A,#N/A,FALSE,"Admin Costs";#N/A,#N/A,FALSE,"Accom &amp; Flights";#N/A,#N/A,FALSE,"Labour Cost";#N/A,#N/A,FALSE,"Personnel Schedule"}</definedName>
    <definedName name="asssad" hidden="1">{#N/A,#N/A,TRUE,"Est. de Fact.";#N/A,#N/A,TRUE,"Capitulo 19";#N/A,#N/A,TRUE,"Proyecto P855"}</definedName>
    <definedName name="asumido">'[58]carril izquierdo'!#REF!</definedName>
    <definedName name="AUSENCO_EQUIPMENTLIST">#REF!</definedName>
    <definedName name="Avance" hidden="1">{#N/A,#N/A,FALSE,"Monthly report";#N/A,#N/A,FALSE,"M.R. UEM";#N/A,#N/A,FALSE,"M.R. VCM"}</definedName>
    <definedName name="avc" hidden="1">{#N/A,#N/A,FALSE,"Total_OC015";#N/A,#N/A,FALSE,"ADMIN";#N/A,#N/A,FALSE,"PROCES";#N/A,#N/A,FALSE,"mecan";#N/A,#N/A,FALSE,"civil";#N/A,#N/A,FALSE,"CAÑER";#N/A,#N/A,FALSE,"ELEC";#N/A,#N/A,FALSE,"INSTR"}</definedName>
    <definedName name="awerq" hidden="1">{#N/A,#N/A,FALSE,"MAQUINA"}</definedName>
    <definedName name="aws">#REF!</definedName>
    <definedName name="Azienda">#REF!</definedName>
    <definedName name="b" hidden="1">{#N/A,#N/A,FALSE,"Total_OC015";#N/A,#N/A,FALSE,"ADMIN";#N/A,#N/A,FALSE,"PROCES";#N/A,#N/A,FALSE,"mecan";#N/A,#N/A,FALSE,"civil";#N/A,#N/A,FALSE,"CAÑER";#N/A,#N/A,FALSE,"ELEC";#N/A,#N/A,FALSE,"INSTR"}</definedName>
    <definedName name="BAJADAS1" hidden="1">{#N/A,#N/A,FALSE,"MAQUINA"}</definedName>
    <definedName name="Base">#REF!</definedName>
    <definedName name="BASE01">'[7]Presupuesto 01'!#REF!</definedName>
    <definedName name="BASE02">#REF!</definedName>
    <definedName name="BASE03">#REF!</definedName>
    <definedName name="BASEAD">[59]STN!$G$11:$P$1976</definedName>
    <definedName name="_xlnm.Database">[60]OPERACIONES!#REF!</definedName>
    <definedName name="BaseRecursos">#REF!</definedName>
    <definedName name="bb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bbb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bbbb">'[42]2'!$F$48:$I$48</definedName>
    <definedName name="bbbbb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bbbbbbb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BBBBBB" hidden="1">{#N/A,#N/A,FALSE,"Aging Summary";#N/A,#N/A,FALSE,"Ratio Analysis";#N/A,#N/A,FALSE,"Test 120 Day Accts";#N/A,#N/A,FALSE,"Tickmarks"}</definedName>
    <definedName name="bbbbbbbbb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bbbbbbbbbb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bbbbbbbbbbb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bbbbbbbbbbbb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bbbbbbbbbbbbb" hidden="1">{"'Edit'!$A$1:$V$2277"}</definedName>
    <definedName name="bbbbbbbbbbbbbbbbbbbb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fbfdhfdhdfgh" hidden="1">{#N/A,#N/A,FALSE,"CCTV"}</definedName>
    <definedName name="BG_Del" hidden="1">15</definedName>
    <definedName name="BG_Ins" hidden="1">4</definedName>
    <definedName name="BG_Mod" hidden="1">6</definedName>
    <definedName name="BM" hidden="1">{#N/A,#N/A,FALSE,"CCTV"}</definedName>
    <definedName name="bnm" hidden="1">{#N/A,#N/A,TRUE,"Est. de Fact.";#N/A,#N/A,TRUE,"Capitulo 19";#N/A,#N/A,TRUE,"Proyecto P855"}</definedName>
    <definedName name="bnmm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brian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brian1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bs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BSUSO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burra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BUSO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bvnn" hidden="1">{#N/A,#N/A,FALSE,"Total_OC015";#N/A,#N/A,FALSE,"ADMIN";#N/A,#N/A,FALSE,"PROCES";#N/A,#N/A,FALSE,"mecan";#N/A,#N/A,FALSE,"civil";#N/A,#N/A,FALSE,"CAÑER";#N/A,#N/A,FALSE,"ELEC";#N/A,#N/A,FALSE,"INSTR"}</definedName>
    <definedName name="C_VALUE">#REF!</definedName>
    <definedName name="CABEC_1">#REF!</definedName>
    <definedName name="CABEC_2">#REF!</definedName>
    <definedName name="CABEZA">#REF!</definedName>
    <definedName name="CABEZA6">#REF!</definedName>
    <definedName name="CABEZA7">#REF!</definedName>
    <definedName name="cabezalentrada">#REF!</definedName>
    <definedName name="cabezalsalida">#REF!</definedName>
    <definedName name="caca" hidden="1">{#N/A,#N/A,TRUE,"Est. de Fact.";#N/A,#N/A,TRUE,"Capitulo 19";#N/A,#N/A,TRUE,"Proyecto P855"}</definedName>
    <definedName name="cacs2004" hidden="1">{"DetallexDep",#N/A,FALSE,"Giovanna (x DEPT)"}</definedName>
    <definedName name="cacs2004_1" hidden="1">{"DetallexDep",#N/A,FALSE,"Giovanna (x DEPT)"}</definedName>
    <definedName name="cacs2004_2" hidden="1">{"DetallexDep",#N/A,FALSE,"Giovanna (x DEPT)"}</definedName>
    <definedName name="cacs2004_3" hidden="1">{"DetallexDep",#N/A,FALSE,"Giovanna (x DEPT)"}</definedName>
    <definedName name="cacs2004_4" hidden="1">{"DetallexDep",#N/A,FALSE,"Giovanna (x DEPT)"}</definedName>
    <definedName name="cacs2004_5" hidden="1">{"DetallexDep",#N/A,FALSE,"Giovanna (x DEPT)"}</definedName>
    <definedName name="cacs2005" hidden="1">{"DetallexDep",#N/A,FALSE,"Giovanna (x DEPT)"}</definedName>
    <definedName name="cacs2005_1" hidden="1">{"DetallexDep",#N/A,FALSE,"Giovanna (x DEPT)"}</definedName>
    <definedName name="cacs2005_2" hidden="1">{"DetallexDep",#N/A,FALSE,"Giovanna (x DEPT)"}</definedName>
    <definedName name="cacs2005_3" hidden="1">{"DetallexDep",#N/A,FALSE,"Giovanna (x DEPT)"}</definedName>
    <definedName name="cacs2005_4" hidden="1">{"DetallexDep",#N/A,FALSE,"Giovanna (x DEPT)"}</definedName>
    <definedName name="cacs2005_5" hidden="1">{"DetallexDep",#N/A,FALSE,"Giovanna (x DEPT)"}</definedName>
    <definedName name="cacs2006" hidden="1">{"DetallexDep",#N/A,FALSE,"Giovanna (x DEPT)"}</definedName>
    <definedName name="cacs2006_1" hidden="1">{"DetallexDep",#N/A,FALSE,"Giovanna (x DEPT)"}</definedName>
    <definedName name="cacs2006_2" hidden="1">{"DetallexDep",#N/A,FALSE,"Giovanna (x DEPT)"}</definedName>
    <definedName name="cacs2006_3" hidden="1">{"DetallexDep",#N/A,FALSE,"Giovanna (x DEPT)"}</definedName>
    <definedName name="cacs2006_4" hidden="1">{"DetallexDep",#N/A,FALSE,"Giovanna (x DEPT)"}</definedName>
    <definedName name="cacs2006_5" hidden="1">{"DetallexDep",#N/A,FALSE,"Giovanna (x DEPT)"}</definedName>
    <definedName name="Cambio">#REF!</definedName>
    <definedName name="Camióm" hidden="1">{"FlujoGastos",#N/A,FALSE,"Base";"FlujoGastos",#N/A,FALSE,"Buzón Tren";"FlujoGastos",#N/A,FALSE,"Buzón Camión";"FlujoGastos",#N/A,FALSE,"LHD Camión";"FlujoGastos",#N/A,FALSE,"Cámara Camión"}</definedName>
    <definedName name="CAN">[61]CANTERAS!$D$3:$E$8</definedName>
    <definedName name="Canteras">'[62]Pavimento Flex'!#REF!</definedName>
    <definedName name="CARLA" hidden="1">[63]RESUMEN!#REF!</definedName>
    <definedName name="carlos" hidden="1">{#N/A,#N/A,FALSE,"Matrix";#N/A,#N/A,FALSE,"Executive";#N/A,#N/A,FALSE,"Summary"}</definedName>
    <definedName name="carlos_1" hidden="1">{#N/A,#N/A,FALSE,"Matrix";#N/A,#N/A,FALSE,"Executive";#N/A,#N/A,FALSE,"Summary"}</definedName>
    <definedName name="carta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CARTAS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casa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Categoria">[64]Datos!$B$4:$G$12</definedName>
    <definedName name="CBWorkbookPriority" hidden="1">-786087239</definedName>
    <definedName name="c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ccc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cccc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ccccc_1" hidden="1">{"DetallexDep",#N/A,FALSE,"Giovanna (x DEPT)"}</definedName>
    <definedName name="ccccc_2" hidden="1">{"DetallexDep",#N/A,FALSE,"Giovanna (x DEPT)"}</definedName>
    <definedName name="ccccc_3" hidden="1">{"DetallexDep",#N/A,FALSE,"Giovanna (x DEPT)"}</definedName>
    <definedName name="ccccc_4" hidden="1">{"DetallexDep",#N/A,FALSE,"Giovanna (x DEPT)"}</definedName>
    <definedName name="ccccc_5" hidden="1">{"DetallexDep",#N/A,FALSE,"Giovanna (x DEPT)"}</definedName>
    <definedName name="cccccc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cccccccccccc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ccccccccccccccc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cccccccccccccccc" hidden="1">{"HW",#N/A,FALSE,"1998"}</definedName>
    <definedName name="CD" hidden="1">[27]Cash2!$K$16:$K$36</definedName>
    <definedName name="CD_01">'[7]Presupuesto 01'!#REF!</definedName>
    <definedName name="CD_01B">'[7]Presupuesto 01'!#REF!</definedName>
    <definedName name="CD_02">#REF!</definedName>
    <definedName name="CD_03">#REF!</definedName>
    <definedName name="cdcxc">'[65]ME-CXC'!$B$44</definedName>
    <definedName name="CDO_02">#REF!</definedName>
    <definedName name="CDO_03">#REF!</definedName>
    <definedName name="cdsc" hidden="1">{#N/A,#N/A,FALSE,"FFCXOUT3"}</definedName>
    <definedName name="CERCO_AES">#REF!</definedName>
    <definedName name="CERCO_EST">#REF!</definedName>
    <definedName name="cf">#REF!</definedName>
    <definedName name="cfr">#REF!</definedName>
    <definedName name="CH1ART" hidden="1">[66]SUMREP!$T$157:$Y$157</definedName>
    <definedName name="chancado02" hidden="1">#REF!</definedName>
    <definedName name="Chancador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CHSF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CHSFH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Clasificacion">#REF!</definedName>
    <definedName name="coco">#REF!</definedName>
    <definedName name="COD">#REF!</definedName>
    <definedName name="Code" hidden="1">#REF!</definedName>
    <definedName name="COLEGIO">#REF!</definedName>
    <definedName name="COLUMNA">#REF!</definedName>
    <definedName name="com">#REF!</definedName>
    <definedName name="comb">'[67]Registro de Data'!$B$24</definedName>
    <definedName name="COMBUSTIBLE" hidden="1">{#N/A,#N/A,FALSE,"Resumen"}</definedName>
    <definedName name="CommessaPC">#REF!</definedName>
    <definedName name="comp1" hidden="1">{#N/A,#N/A,FALSE,"Matrix";#N/A,#N/A,FALSE,"Executive";#N/A,#N/A,FALSE,"Summary"}</definedName>
    <definedName name="Comparacion" hidden="1">{#N/A,#N/A,FALSE,"Matrix";#N/A,#N/A,FALSE,"Executive";#N/A,#N/A,FALSE,"Summary"}</definedName>
    <definedName name="COMPETENCIAS">'[56]LISTAS (NO BORRAR)'!$A$11:$A$15</definedName>
    <definedName name="COMPROMISOS">'[56]LISTAS (NO BORRAR)'!$A$18:$A$21</definedName>
    <definedName name="Concreto">#REF!</definedName>
    <definedName name="Conformacion">[68]Explanac.!$P$15:$P$5465</definedName>
    <definedName name="Cons">'[69]ME-RO'!$AG$5</definedName>
    <definedName name="ContextHelpID" hidden="1">#REF!</definedName>
    <definedName name="Contraccion">[70]TABLAS!$F$3:$G$10</definedName>
    <definedName name="CONTRATISTA">[7]DATOS!$C$16</definedName>
    <definedName name="CONTRATO32" hidden="1">{#N/A,#N/A,FALSE,"DET-CAMB.";#N/A,#N/A,FALSE,"PRESUP.";#N/A,#N/A,FALSE,"RESUMEN";#N/A,#N/A,FALSE,"CT";#N/A,#N/A,FALSE,"PD";#N/A,#N/A,FALSE,"PR"}</definedName>
    <definedName name="copiaranch" hidden="1">{#N/A,#N/A,FALSE,"VPLASIS";#N/A,#N/A,FALSE,"VPLPE";#N/A,#N/A,FALSE,"VPLBR";#N/A,#N/A,FALSE,"CTOTPESEAS";#N/A,#N/A,FALSE,"CTOTBRCKS";#N/A,#N/A,FALSE,"CTOTBRCKS";#N/A,#N/A,FALSE,"COMPARATIVO";#N/A,#N/A,FALSE,"QUADRO 1";#N/A,#N/A,FALSE,"QUADRO 2";#N/A,#N/A,FALSE,"GRAF1. DET";#N/A,#N/A,FALSE,"PAC";#N/A,#N/A,FALSE,"QD1 PEL";#N/A,#N/A,FALSE,"QD2 PEL";#N/A,#N/A,FALSE,"QD3 PEL";#N/A,#N/A,FALSE,"GRAF1 PEL"}</definedName>
    <definedName name="copiaranch2" hidden="1">{#N/A,#N/A,FALSE,"VPLASIS";#N/A,#N/A,FALSE,"VPLPE";#N/A,#N/A,FALSE,"VPLBR";#N/A,#N/A,FALSE,"CTOTPESEAS";#N/A,#N/A,FALSE,"CTOTBRCKS";#N/A,#N/A,FALSE,"CTOTBRCKS";#N/A,#N/A,FALSE,"COMPARATIVO";#N/A,#N/A,FALSE,"QUADRO 1";#N/A,#N/A,FALSE,"QUADRO 2";#N/A,#N/A,FALSE,"GRAF1. DET";#N/A,#N/A,FALSE,"PAC";#N/A,#N/A,FALSE,"QD1 PEL";#N/A,#N/A,FALSE,"QD2 PEL";#N/A,#N/A,FALSE,"QD3 PEL";#N/A,#N/A,FALSE,"GRAF1 PEL"}</definedName>
    <definedName name="Corina">#REF!</definedName>
    <definedName name="CORONA">#REF!</definedName>
    <definedName name="Correas" hidden="1">{"desarrollo",#N/A,FALSE,"Cámara Camión";"resumen",#N/A,FALSE,"Cámara Camión";"eqprod",#N/A,FALSE,"Cámara Camión"}</definedName>
    <definedName name="cortes">[71]Imprimacion_Planilla!$A:$E</definedName>
    <definedName name="CSA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CtoHH2">'[72]ME-Tx'!$B$63</definedName>
    <definedName name="CtoHH3">'[72]ME-Tx'!$B$63</definedName>
    <definedName name="CtoHHcxc">'[65]ME-Prod'!$B$44</definedName>
    <definedName name="CtoHHprod">'[72]ME-Mx'!$B$57</definedName>
    <definedName name="CtoHHtx">'[72]ME-Tx'!$B$63</definedName>
    <definedName name="CU">[73]SUCS!$L$5</definedName>
    <definedName name="CUADRO1T5">#REF!</definedName>
    <definedName name="CUADROT1">#REF!</definedName>
    <definedName name="CUADROT3">#REF!</definedName>
    <definedName name="cub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cubi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Currency">#REF!</definedName>
    <definedName name="CurrentData">#REF!</definedName>
    <definedName name="cv" hidden="1">{#N/A,#N/A,TRUE,"LP-CO2X"}</definedName>
    <definedName name="Cwvu.ROLLING._.3._.MONTH._.FCST." hidden="1">[20]Personnel!#REF!,[20]Personnel!#REF!</definedName>
    <definedName name="CY" hidden="1">{#N/A,#N/A,TRUE,"1842CWN0"}</definedName>
    <definedName name="czxx" hidden="1">{#N/A,#N/A,FALSE,"Total_OC015";#N/A,#N/A,FALSE,"ADMIN";#N/A,#N/A,FALSE,"PROCES";#N/A,#N/A,FALSE,"mecan";#N/A,#N/A,FALSE,"civil";#N/A,#N/A,FALSE,"CAÑER";#N/A,#N/A,FALSE,"ELEC";#N/A,#N/A,FALSE,"INSTR"}</definedName>
    <definedName name="D">[74]FL2!$R$2</definedName>
    <definedName name="DA">#REF!</definedName>
    <definedName name="dad" hidden="1">{"CI+GG(BASE)",#N/A,FALSE,"CI+GG(BASE)";"GG",#N/A,FALSE,"CI+GG(BASE)";"CI",#N/A,FALSE,"CI+GG(BASE)"}</definedName>
    <definedName name="dadasdasd" hidden="1">{"'standard'!$A$8:$C$109"}</definedName>
    <definedName name="DAILY">#REF!</definedName>
    <definedName name="DAILY10">#REF!</definedName>
    <definedName name="DAILY11">#REF!</definedName>
    <definedName name="DAILY12">#REF!</definedName>
    <definedName name="DAILY2">#REF!</definedName>
    <definedName name="DAILY3">#REF!</definedName>
    <definedName name="DAILY4">#REF!</definedName>
    <definedName name="DAILY5">#REF!</definedName>
    <definedName name="DAILY6">#REF!</definedName>
    <definedName name="DAILY7">#REF!</definedName>
    <definedName name="DAILY8">#REF!</definedName>
    <definedName name="DAILY9">#REF!</definedName>
    <definedName name="DASDSA" hidden="1">{#N/A,#N/A,FALSE,"model"}</definedName>
    <definedName name="DATA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#REF!</definedName>
    <definedName name="DATA40">#REF!</definedName>
    <definedName name="DATA41">#REF!</definedName>
    <definedName name="DATA42">#REF!</definedName>
    <definedName name="DATA43">#REF!</definedName>
    <definedName name="DATA44">#REF!</definedName>
    <definedName name="DATA45">#REF!</definedName>
    <definedName name="DATA46">#REF!</definedName>
    <definedName name="DATA47">#REF!</definedName>
    <definedName name="DATA48">#REF!</definedName>
    <definedName name="DATA49">#REF!</definedName>
    <definedName name="DATA5">#REF!</definedName>
    <definedName name="DATA50">#REF!</definedName>
    <definedName name="DATA51">#REF!</definedName>
    <definedName name="DATA52">#REF!</definedName>
    <definedName name="DATA53">#REF!</definedName>
    <definedName name="DATA54">#REF!</definedName>
    <definedName name="DATA55">#REF!</definedName>
    <definedName name="DATA56">#REF!</definedName>
    <definedName name="DATA57">#REF!</definedName>
    <definedName name="DATA58">#REF!</definedName>
    <definedName name="DATA59">#REF!</definedName>
    <definedName name="DATA6">#REF!</definedName>
    <definedName name="DATA7">#REF!</definedName>
    <definedName name="DATA8">#REF!</definedName>
    <definedName name="DATA9">#REF!</definedName>
    <definedName name="DATO">'[75]datos base'!$B$7:$M$12</definedName>
    <definedName name="Datos">#REF!</definedName>
    <definedName name="Datoss">#REF!</definedName>
    <definedName name="DC">#REF!</definedName>
    <definedName name="DCV">#REF!</definedName>
    <definedName name="dd" hidden="1">{"CI+GG(BASE)",#N/A,FALSE,"CI+GG(BASE)";"GG",#N/A,FALSE,"CI+GG(BASE)";"CI",#N/A,FALSE,"CI+GG(BASE)"}</definedName>
    <definedName name="DDD" hidden="1">{#N/A,#N/A,FALSE,"summary";#N/A,#N/A,FALSE,"SumGraph"}</definedName>
    <definedName name="ddd_1" hidden="1">{#N/A,#N/A,FALSE,"Cobret"}</definedName>
    <definedName name="ddd_2" hidden="1">{#N/A,#N/A,FALSE,"Cobret"}</definedName>
    <definedName name="ddd_3" hidden="1">{#N/A,#N/A,FALSE,"Cobret"}</definedName>
    <definedName name="ddd_4" hidden="1">{#N/A,#N/A,FALSE,"Cobret"}</definedName>
    <definedName name="ddd_5" hidden="1">{#N/A,#N/A,FALSE,"Cobret"}</definedName>
    <definedName name="DDDD" hidden="1">#REF!</definedName>
    <definedName name="ddddd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dddddddd" hidden="1">{#N/A,#N/A,FALSE,"factura";"factura",#N/A,FALSE,"factura"}</definedName>
    <definedName name="ddddddddd_1" hidden="1">{#N/A,#N/A,FALSE,"factura";"factura",#N/A,FALSE,"factura"}</definedName>
    <definedName name="ddddddddd_2" hidden="1">{#N/A,#N/A,FALSE,"factura";"factura",#N/A,FALSE,"factura"}</definedName>
    <definedName name="ddddddddd_3" hidden="1">{#N/A,#N/A,FALSE,"factura";"factura",#N/A,FALSE,"factura"}</definedName>
    <definedName name="ddddddddd_4" hidden="1">{#N/A,#N/A,FALSE,"factura";"factura",#N/A,FALSE,"factura"}</definedName>
    <definedName name="ddddddddd_5" hidden="1">{#N/A,#N/A,FALSE,"factura";"factura",#N/A,FALSE,"factura"}</definedName>
    <definedName name="dddddddddd" hidden="1">{#N/A,#N/A,FALSE,"factura"}</definedName>
    <definedName name="dddddddddd_1" hidden="1">{#N/A,#N/A,FALSE,"factura"}</definedName>
    <definedName name="dddddddddd_2" hidden="1">{#N/A,#N/A,FALSE,"factura"}</definedName>
    <definedName name="dddddddddd_3" hidden="1">{#N/A,#N/A,FALSE,"factura"}</definedName>
    <definedName name="dddddddddd_4" hidden="1">{#N/A,#N/A,FALSE,"factura"}</definedName>
    <definedName name="dddddddddd_5" hidden="1">{#N/A,#N/A,FALSE,"factura"}</definedName>
    <definedName name="dddddddddddd" hidden="1">{#N/A,#N/A,FALSE,"factura"}</definedName>
    <definedName name="dddddddddddd_1" hidden="1">{#N/A,#N/A,FALSE,"factura"}</definedName>
    <definedName name="dddddddddddd_2" hidden="1">{#N/A,#N/A,FALSE,"factura"}</definedName>
    <definedName name="dddddddddddd_3" hidden="1">{#N/A,#N/A,FALSE,"factura"}</definedName>
    <definedName name="dddddddddddd_4" hidden="1">{#N/A,#N/A,FALSE,"factura"}</definedName>
    <definedName name="dddddddddddd_5" hidden="1">{#N/A,#N/A,FALSE,"factura"}</definedName>
    <definedName name="DDFD" hidden="1">{#N/A,#N/A,FALSE,"CCTV"}</definedName>
    <definedName name="decimal" hidden="1">{"DECIMAL",#N/A,FALSE,"02"}</definedName>
    <definedName name="def">#REF!</definedName>
    <definedName name="der">#REF!</definedName>
    <definedName name="des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DESARROLLOSRIODELMEDIO" hidden="1">{#N/A,#N/A,FALSE,"summary";#N/A,#N/A,FALSE,"SumGraph"}</definedName>
    <definedName name="DescrBrasil_TEC">#REF!</definedName>
    <definedName name="Desemb_Fin">#REF!</definedName>
    <definedName name="Dez">'[76]Decretos_PIS-COFINS'!$E$130:$E$333</definedName>
    <definedName name="DFADF" hidden="1">#REF!</definedName>
    <definedName name="dfads" hidden="1">'[77]10241EQLIST'!#REF!</definedName>
    <definedName name="dfadsf" hidden="1">#REF!</definedName>
    <definedName name="DFD" hidden="1">'[77]10241EQLIST'!#REF!</definedName>
    <definedName name="dfdf" hidden="1">{#N/A,#N/A,FALSE,"VPLASIS";#N/A,#N/A,FALSE,"VPLPE";#N/A,#N/A,FALSE,"VPLBR";#N/A,#N/A,FALSE,"CTOTPESEAS";#N/A,#N/A,FALSE,"CTOTBRCKS";#N/A,#N/A,FALSE,"CTOTBRCKS";#N/A,#N/A,FALSE,"COMPARATIVO";#N/A,#N/A,FALSE,"QUADRO 1";#N/A,#N/A,FALSE,"QUADRO 2";#N/A,#N/A,FALSE,"GRAF1. DET";#N/A,#N/A,FALSE,"PAC";#N/A,#N/A,FALSE,"QD1 PEL";#N/A,#N/A,FALSE,"QD2 PEL";#N/A,#N/A,FALSE,"QD3 PEL";#N/A,#N/A,FALSE,"GRAF1 PEL"}</definedName>
    <definedName name="dff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fff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fg" hidden="1">{"dd sheet",#N/A,FALSE,"D &amp; D SHEET";"data",#N/A,FALSE,"Data";"techbid",#N/A,FALSE,"tech bid";"comm",#N/A,FALSE,"COMMERCIAL"}</definedName>
    <definedName name="dfgfd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dfgfd_1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DFGGGGGG" hidden="1">#REF!</definedName>
    <definedName name="dfghgfh" hidden="1">#REF!</definedName>
    <definedName name="dfhh">#REF!</definedName>
    <definedName name="dfr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ga" hidden="1">{#N/A,#N/A,FALSE,"$170M Cash";#N/A,#N/A,FALSE,"$250M Cash";#N/A,#N/A,FALSE,"$325M Cash"}</definedName>
    <definedName name="dgf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gfgjgj" hidden="1">{#N/A,#N/A,FALSE,"CCTV"}</definedName>
    <definedName name="dgjsrtujwsthgfs" hidden="1">{"May",#N/A,FALSE,"May"}</definedName>
    <definedName name="DI" hidden="1">{#N/A,#N/A,FALSE,"CCTV"}</definedName>
    <definedName name="Dia">'[78]Fierro-C1'!$G$11:$L$11</definedName>
    <definedName name="Diap01">[79]RRGGENERO!$A$3:$F$19</definedName>
    <definedName name="Diap02">[79]RRGGENERO!$I$3:$N$19</definedName>
    <definedName name="Diap03">[79]RRGGENERO!$A$1:$F$22</definedName>
    <definedName name="Diap04">[79]RRGGENERO!$I$1:$N$20</definedName>
    <definedName name="Diap07">[79]RRGGENERO!$Q$1:$Y$20</definedName>
    <definedName name="Diap08">[79]RRGGENERO!$AB$1:$AG$20</definedName>
    <definedName name="Diap09">[79]RRGGENERO!$A$1:$F$22</definedName>
    <definedName name="Diap10">[79]RRGGENERO!$I$1:$N$22</definedName>
    <definedName name="Diap13">[79]RRGGENERO!$A$1:$F$24</definedName>
    <definedName name="Diap14">[79]RRGGENERO!$I$1:$N$24</definedName>
    <definedName name="diasem">#REF!</definedName>
    <definedName name="diez" hidden="1">{#N/A,#N/A,FALSE,"TEC-01";#N/A,#N/A,FALSE,"TEC - 02";#N/A,#N/A,FALSE,"TEC - 03";#N/A,#N/A,FALSE,"TEC - 04";#N/A,#N/A,FALSE,"TEC-07";#N/A,#N/A,FALSE,"TEC-08";#N/A,#N/A,FALSE,"TEC - 09A";#N/A,#N/A,FALSE,"TEC - 09B";#N/A,#N/A,FALSE,"TEC - 09C";#N/A,#N/A,FALSE,"TEC - 10";#N/A,#N/A,FALSE,"TEC-11"}</definedName>
    <definedName name="Diferencias" hidden="1">{#N/A,#N/A,FALSE,"Total_OC015";#N/A,#N/A,FALSE,"ADMIN";#N/A,#N/A,FALSE,"PROCES";#N/A,#N/A,FALSE,"mecan";#N/A,#N/A,FALSE,"civil";#N/A,#N/A,FALSE,"CAÑER";#N/A,#N/A,FALSE,"ELEC";#N/A,#N/A,FALSE,"INSTR"}</definedName>
    <definedName name="Discount" hidden="1">#REF!</definedName>
    <definedName name="display_area_2" hidden="1">#REF!</definedName>
    <definedName name="DivisaAzienda">#REF!</definedName>
    <definedName name="Divisiones">#REF!</definedName>
    <definedName name="Divisore">#REF!</definedName>
    <definedName name="DJ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MC">#REF!</definedName>
    <definedName name="DMS">#REF!</definedName>
    <definedName name="Dolar">#REF!</definedName>
    <definedName name="dólar">#REF!</definedName>
    <definedName name="dosmil">#REF!</definedName>
    <definedName name="dotch" hidden="1">{"desarrollo",#N/A,FALSE,"Cámara Camión";"resumen",#N/A,FALSE,"Cámara Camión";"eqprod",#N/A,FALSE,"Cámara Camión"}</definedName>
    <definedName name="dotch4" hidden="1">{"desarrollo",#N/A,FALSE,"Cámara Camión";"resumen",#N/A,FALSE,"Cámara Camión";"eqprod",#N/A,FALSE,"Cámara Camión"}</definedName>
    <definedName name="DP">#REF!</definedName>
    <definedName name="dqweqwe" hidden="1">#REF!</definedName>
    <definedName name="DSC">#REF!</definedName>
    <definedName name="dsd">[80]Planificacion!#REF!</definedName>
    <definedName name="dsfd" hidden="1">#REF!</definedName>
    <definedName name="dsfsdfas">[1]K1!#REF!</definedName>
    <definedName name="dvbg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VP">[81]Eval.Perfil!$X$3:$Z$24</definedName>
    <definedName name="DZ">#REF!</definedName>
    <definedName name="e">#REF!</definedName>
    <definedName name="E_45E">#REF!</definedName>
    <definedName name="E_90LE">#REF!</definedName>
    <definedName name="E_90SE">#REF!</definedName>
    <definedName name="E_BV">#REF!</definedName>
    <definedName name="E_GV">#REF!</definedName>
    <definedName name="E_SC">#REF!</definedName>
    <definedName name="E_T">#REF!</definedName>
    <definedName name="EAM" hidden="1">[31]Netearnanal!$B$137:$B$144</definedName>
    <definedName name="ECNOFIBRAS" hidden="1">{"'PXR_6500'!$A$1:$I$124"}</definedName>
    <definedName name="ECNOFIBRAS2" hidden="1">{"'PXR_6500'!$A$1:$I$124"}</definedName>
    <definedName name="ECO" hidden="1">{#N/A,#N/A,FALSE,"TEC 01";#N/A,#N/A,FALSE,"TEC 02";#N/A,#N/A,FALSE,"TEC 03";#N/A,#N/A,FALSE,"TEC 04";#N/A,#N/A,FALSE,"TEC 05A";#N/A,#N/A,FALSE,"TEC 05B";#N/A,#N/A,FALSE,"TEC 05C";#N/A,#N/A,FALSE,"TEC 05D";#N/A,#N/A,FALSE,"TEC 06";#N/A,#N/A,FALSE,"TEC 07";#N/A,#N/A,FALSE,"TEC 08";#N/A,#N/A,FALSE,"TEC 09";#N/A,#N/A,FALSE,"TEC 10";#N/A,#N/A,FALSE,"TEC 13";#N/A,#N/A,FALSE,"ECO 01";#N/A,#N/A,FALSE,"ECO 02";#N/A,#N/A,FALSE,"ECO 03"}</definedName>
    <definedName name="ED" hidden="1">[82]Datos!#REF!</definedName>
    <definedName name="edc">#REF!</definedName>
    <definedName name="edede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ededed" hidden="1">{#N/A,#N/A,TRUE,"Est. de Fact.";#N/A,#N/A,TRUE,"Capitulo 19";#N/A,#N/A,TRUE,"Proyecto P855"}</definedName>
    <definedName name="EDIF">#REF!</definedName>
    <definedName name="edr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Educación" hidden="1">{"'IUM'!$Q$62"}</definedName>
    <definedName name="EE" hidden="1">{"'IUM'!$Q$62"}</definedName>
    <definedName name="eea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eee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eeee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eeeeeee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efewrewr" hidden="1">#REF!</definedName>
    <definedName name="efy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eityety" hidden="1">{#N/A,#N/A,FALSE,"Act.Fcst Costs"}</definedName>
    <definedName name="ELC">[81]ElemC.S.I!$A$1:$R$37</definedName>
    <definedName name="EM">#REF!</definedName>
    <definedName name="EMPALME">[48]DATOS!$E$4:$F$12</definedName>
    <definedName name="Empaq" hidden="1">{#N/A,#N/A,FALSE,"Resumen"}</definedName>
    <definedName name="Emulsion">#REF!</definedName>
    <definedName name="ENERO">#REF!</definedName>
    <definedName name="ENTIDAD">[7]DATOS!$C$11</definedName>
    <definedName name="ENTMC">#REF!</definedName>
    <definedName name="EPCHOURS" hidden="1">{#N/A,#N/A,FALSE,"subcontract"}</definedName>
    <definedName name="EPCHOURS_1" hidden="1">{#N/A,#N/A,FALSE,"subcontract"}</definedName>
    <definedName name="eq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EQ_MAT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EQMAT" hidden="1">{#N/A,#N/A,FALSE,"E-1";#N/A,#N/A,FALSE,"E-2";#N/A,#N/A,FALSE,"F-1";#N/A,#N/A,FALSE,"F-2";#N/A,#N/A,FALSE,"F-3";#N/A,#N/A,FALSE,"F-4";#N/A,#N/A,FALSE,"F-5";#N/A,#N/A,FALSE,"F-6";#N/A,#N/A,FALSE,"Matrix"}</definedName>
    <definedName name="EQMAT1" hidden="1">{#N/A,#N/A,FALSE,"E-1";#N/A,#N/A,FALSE,"E-2";#N/A,#N/A,FALSE,"F-1";#N/A,#N/A,FALSE,"F-2";#N/A,#N/A,FALSE,"F-3";#N/A,#N/A,FALSE,"F-4";#N/A,#N/A,FALSE,"F-5";#N/A,#N/A,FALSE,"F-6";#N/A,#N/A,FALSE,"Matrix"}</definedName>
    <definedName name="EQMAT2" hidden="1">{#N/A,#N/A,FALSE,"Matrix";#N/A,#N/A,FALSE,"Executive";#N/A,#N/A,FALSE,"Summary"}</definedName>
    <definedName name="equ" hidden="1">{#N/A,#N/A,TRUE,"Est. de Fact.";#N/A,#N/A,TRUE,"Capitulo 19";#N/A,#N/A,TRUE,"Proyecto P855"}</definedName>
    <definedName name="equi" hidden="1">{#N/A,#N/A,FALSE,"Total_OC015";#N/A,#N/A,FALSE,"ADMIN";#N/A,#N/A,FALSE,"PROCES";#N/A,#N/A,FALSE,"mecan";#N/A,#N/A,FALSE,"civil";#N/A,#N/A,FALSE,"CAÑER";#N/A,#N/A,FALSE,"ELEC";#N/A,#N/A,FALSE,"INSTR"}</definedName>
    <definedName name="Equipos">[80]Planificacion!#REF!</definedName>
    <definedName name="equu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eqwe" hidden="1">#REF!</definedName>
    <definedName name="er">#REF!</definedName>
    <definedName name="erd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ere">#REF!</definedName>
    <definedName name="ergerg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ertrqyh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ertte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ertyyuru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rwerwer">[1]K1!#REF!</definedName>
    <definedName name="esc">#REF!</definedName>
    <definedName name="escala">#REF!</definedName>
    <definedName name="EstHH">'[83]DATOS GENERALES'!$B$9</definedName>
    <definedName name="Estppto">'[83]DATOS GENERALES'!$B$8</definedName>
    <definedName name="Estratigrafia">[84]CI!$A$6:$K$56</definedName>
    <definedName name="etp" hidden="1">{#N/A,#N/A,FALSE,"TEC-01";#N/A,#N/A,FALSE,"TEC - 02";#N/A,#N/A,FALSE,"TEC - 03";#N/A,#N/A,FALSE,"TEC - 04";#N/A,#N/A,FALSE,"TEC-07";#N/A,#N/A,FALSE,"TEC-08";#N/A,#N/A,FALSE,"TEC - 09A";#N/A,#N/A,FALSE,"TEC - 09B";#N/A,#N/A,FALSE,"TEC - 09C";#N/A,#N/A,FALSE,"TEC - 10";#N/A,#N/A,FALSE,"TEC-11"}</definedName>
    <definedName name="etwyyt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ew" hidden="1">{#N/A,#N/A,TRUE,"1842CWN0"}</definedName>
    <definedName name="ewerwer" hidden="1">#REF!</definedName>
    <definedName name="ewew" hidden="1">{#N/A,#N/A,FALSE,"Total_OC015";#N/A,#N/A,FALSE,"ADMIN";#N/A,#N/A,FALSE,"PROCES";#N/A,#N/A,FALSE,"mecan";#N/A,#N/A,FALSE,"civil";#N/A,#N/A,FALSE,"CAÑER";#N/A,#N/A,FALSE,"ELEC";#N/A,#N/A,FALSE,"INSTR"}</definedName>
    <definedName name="EXC">#REF!</definedName>
    <definedName name="Excel_BuiltIn_Print_Area_2_1">#REF!</definedName>
    <definedName name="Excel_BuiltIn_Print_Area_2_1_1">#REF!</definedName>
    <definedName name="Excel_BuiltIn_Print_Area_2_1_1_1">#REF!</definedName>
    <definedName name="Excel_BuiltIn_Print_Area_2_1_1_1_1">#REF!</definedName>
    <definedName name="Excel_BuiltIn_Print_Area_2_1_1_1_1_1">#REF!</definedName>
    <definedName name="Excel_BuiltIn_Print_Area_3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7">#REF!</definedName>
    <definedName name="Excel_BuiltIn_Print_Area_8">#REF!</definedName>
    <definedName name="Excel_BuiltIn_Print_Area_9">#REF!</definedName>
    <definedName name="Excel_BuiltIn_Print_Titles_2_1">#REF!</definedName>
    <definedName name="Exch_Rate">#REF!</definedName>
    <definedName name="ExitStatus" hidden="1">#REF!</definedName>
    <definedName name="EXPEDIENTE01">#REF!</definedName>
    <definedName name="EXPEDIENTE02">#REF!</definedName>
    <definedName name="EXPEDIENTE03">#REF!</definedName>
    <definedName name="EXPEDIENTE04">#REF!</definedName>
    <definedName name="EXPEDIENTE05">#REF!</definedName>
    <definedName name="EXPFIS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EXPLANACIONES">#REF!</definedName>
    <definedName name="eyteyt" hidden="1">{#N/A,#N/A,FALSE,"CCTV"}</definedName>
    <definedName name="FACY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fasdasd" hidden="1">#REF!</definedName>
    <definedName name="fassets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fbhdfhdfh" hidden="1">'[85]10241EQLIST'!#REF!</definedName>
    <definedName name="FBK" hidden="1">{"dd sheet",#N/A,FALSE,"D &amp; D SHEET";"data",#N/A,FALSE,"Data";"techbid",#N/A,FALSE,"tech bid";"comm",#N/A,FALSE,"COMMERCIAL"}</definedName>
    <definedName name="fbmn" hidden="1">'[86]LIMA-CANTA'!#REF!</definedName>
    <definedName name="FCode" hidden="1">#REF!</definedName>
    <definedName name="fd">#REF!</definedName>
    <definedName name="fddfhdfhdgh" hidden="1">{#N/A,#N/A,FALSE,"CCTV"}</definedName>
    <definedName name="fdf" hidden="1">{#N/A,#N/A,FALSE,"CCTV"}</definedName>
    <definedName name="FDFD" hidden="1">{#N/A,#N/A,FALSE,"TEC 01";#N/A,#N/A,FALSE,"TEC 02";#N/A,#N/A,FALSE,"TEC 03";#N/A,#N/A,FALSE,"TEC 04";#N/A,#N/A,FALSE,"TEC 05";#N/A,#N/A,FALSE,"TEC 06";#N/A,#N/A,FALSE,"Form. Aseg. Calid.";#N/A,#N/A,FALSE,"TEC 07A";#N/A,#N/A,FALSE,"TEC 07B";#N/A,#N/A,FALSE,"TEC 07C";#N/A,#N/A,FALSE,"TEC 08";#N/A,#N/A,FALSE,"TEC 09";#N/A,#N/A,FALSE,"TEC 10";#N/A,#N/A,FALSE,"TEC 11";#N/A,#N/A,FALSE,"ECO 01";#N/A,#N/A,FALSE,"ECO 2";#N/A,#N/A,FALSE,"ECO 03";#N/A,#N/A,FALSE,"ECO-04";#N/A,#N/A,FALSE,"ECO-05";#N/A,#N/A,FALSE,"ECO-06";#N/A,#N/A,FALSE,"ECO-07";#N/A,#N/A,FALSE,"ECO-08"}</definedName>
    <definedName name="FDFDF" hidden="1">{#N/A,#N/A,FALSE,"CCTV"}</definedName>
    <definedName name="fd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dfsdfsf" hidden="1">{#N/A,#N/A,TRUE,"1842CWN0"}</definedName>
    <definedName name="fdhsd">#REF!</definedName>
    <definedName name="fd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dvf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FEBRERO">#REF!</definedName>
    <definedName name="felipe" hidden="1">{"CI+GG(BASE)",#N/A,FALSE,"CI+GG(BASE)";"GG",#N/A,FALSE,"CI+GG(BASE)";"CI",#N/A,FALSE,"CI+GG(BASE)"}</definedName>
    <definedName name="fert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fes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few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fewerwer" hidden="1">#REF!</definedName>
    <definedName name="ff" hidden="1">{#N/A,#N/A,FALSE,"CCTV"}</definedName>
    <definedName name="ffeer" hidden="1">{#N/A,#N/A,TRUE,"Est. de Fact.";#N/A,#N/A,TRUE,"Capitulo 19";#N/A,#N/A,TRUE,"Proyecto P855"}</definedName>
    <definedName name="ff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fff_1" hidden="1">{#N/A,#N/A,FALSE,"factura"}</definedName>
    <definedName name="ffff_2" hidden="1">{#N/A,#N/A,FALSE,"factura"}</definedName>
    <definedName name="ffff_3" hidden="1">{#N/A,#N/A,FALSE,"factura"}</definedName>
    <definedName name="ffff_4" hidden="1">{#N/A,#N/A,FALSE,"factura"}</definedName>
    <definedName name="ffff_5" hidden="1">{#N/A,#N/A,FALSE,"factura"}</definedName>
    <definedName name="fffff" hidden="1">{"April",#N/A,FALSE,"April"}</definedName>
    <definedName name="fffff1" hidden="1">{"JAN",#N/A,FALSE,"January"}</definedName>
    <definedName name="ffffff" hidden="1">{"JAN",#N/A,FALSE,"January"}</definedName>
    <definedName name="FFFFFFF" hidden="1">{#N/A,#N/A,TRUE,"INGENIERIA";#N/A,#N/A,TRUE,"COMPRAS";#N/A,#N/A,TRUE,"DIRECCION";#N/A,#N/A,TRUE,"RESUMEN"}</definedName>
    <definedName name="fffffff1" hidden="1">{"April",#N/A,FALSE,"April"}</definedName>
    <definedName name="fffffs" hidden="1">{#N/A,#N/A,FALSE,"Cobret"}</definedName>
    <definedName name="fffffs_1" hidden="1">{#N/A,#N/A,FALSE,"Cobret"}</definedName>
    <definedName name="fffffs_2" hidden="1">{#N/A,#N/A,FALSE,"Cobret"}</definedName>
    <definedName name="fffffs_3" hidden="1">{#N/A,#N/A,FALSE,"Cobret"}</definedName>
    <definedName name="fffffs_4" hidden="1">{#N/A,#N/A,FALSE,"Cobret"}</definedName>
    <definedName name="fffffs_5" hidden="1">{#N/A,#N/A,FALSE,"Cobret"}</definedName>
    <definedName name="f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ch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fgd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F" hidden="1">{#N/A,#N/A,FALSE,"CCTV"}</definedName>
    <definedName name="fgfd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hf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fgh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H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k" hidden="1">{#N/A,#N/A,TRUE,"259020CIPAug";#N/A,#N/A,TRUE,"259020CIPAug (2)"}</definedName>
    <definedName name="fghkp">#REF!</definedName>
    <definedName name="fghyu8i">#REF!</definedName>
    <definedName name="fgr" hidden="1">{#N/A,#N/A,FALSE,"Total_OC015";#N/A,#N/A,FALSE,"ADMIN";#N/A,#N/A,FALSE,"PROCES";#N/A,#N/A,FALSE,"mecan";#N/A,#N/A,FALSE,"civil";#N/A,#N/A,FALSE,"CAÑER";#N/A,#N/A,FALSE,"ELEC";#N/A,#N/A,FALSE,"INSTR"}</definedName>
    <definedName name="fhg" hidden="1">{#N/A,#N/A,TRUE,"1842CWN0"}</definedName>
    <definedName name="fhgjfghfghgf" hidden="1">{#N/A,#N/A,FALSE,"CCTV"}</definedName>
    <definedName name="FHH" hidden="1">{#N/A,#N/A,TRUE,"1842CWN0"}</definedName>
    <definedName name="fhio">#REF!</definedName>
    <definedName name="fhklppuiuy">#REF!</definedName>
    <definedName name="FHSFJKSG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FHTUIO">#REF!</definedName>
    <definedName name="Fila_inicio_proyecto">'[87]Datos del proyecto ordenados'!$C$4</definedName>
    <definedName name="FILL" hidden="1">[88]Datos!#REF!</definedName>
    <definedName name="Filla" hidden="1">'[37]GEN-TEC-02'!$B$6:$B$20</definedName>
    <definedName name="Filler">#REF!</definedName>
    <definedName name="FJ" hidden="1">#REF!</definedName>
    <definedName name="FL">'[89]2'!$F$17:$I$17</definedName>
    <definedName name="fljfjh" hidden="1">{"June",#N/A,FALSE,"June"}</definedName>
    <definedName name="fr">#REF!</definedName>
    <definedName name="fr_1" hidden="1">{#N/A,#N/A,FALSE,"Matrix";#N/A,#N/A,FALSE,"Executive";#N/A,#N/A,FALSE,"Summary"}</definedName>
    <definedName name="FREDDY" hidden="1">{#N/A,#N/A,FALSE,"MAY96 2260";#N/A,#N/A,FALSE,"system reclass";#N/A,#N/A,FALSE,"Items with no project number"}</definedName>
    <definedName name="FREDDY_1" hidden="1">{#N/A,#N/A,FALSE,"MAY96 2260";#N/A,#N/A,FALSE,"system reclass";#N/A,#N/A,FALSE,"Items with no project number"}</definedName>
    <definedName name="FREDDY_2" hidden="1">{#N/A,#N/A,FALSE,"MAY96 2260";#N/A,#N/A,FALSE,"system reclass";#N/A,#N/A,FALSE,"Items with no project number"}</definedName>
    <definedName name="FREDDY_3" hidden="1">{#N/A,#N/A,FALSE,"MAY96 2260";#N/A,#N/A,FALSE,"system reclass";#N/A,#N/A,FALSE,"Items with no project number"}</definedName>
    <definedName name="FREDDY_4" hidden="1">{#N/A,#N/A,FALSE,"MAY96 2260";#N/A,#N/A,FALSE,"system reclass";#N/A,#N/A,FALSE,"Items with no project number"}</definedName>
    <definedName name="FREDDY_5" hidden="1">{#N/A,#N/A,FALSE,"MAY96 2260";#N/A,#N/A,FALSE,"system reclass";#N/A,#N/A,FALSE,"Items with no project number"}</definedName>
    <definedName name="frfrfr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fsdfsf" hidden="1">#REF!</definedName>
    <definedName name="FSEFSEF" hidden="1">{#N/A,#N/A,FALSE,"Total_OC015";#N/A,#N/A,FALSE,"ADMIN";#N/A,#N/A,FALSE,"PROCES";#N/A,#N/A,FALSE,"mecan";#N/A,#N/A,FALSE,"civil";#N/A,#N/A,FALSE,"CAÑER";#N/A,#N/A,FALSE,"ELEC";#N/A,#N/A,FALSE,"INSTR"}</definedName>
    <definedName name="fssd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U" hidden="1">[50]Datos!#REF!</definedName>
    <definedName name="full_print" hidden="1">{#N/A,#N/A,FALSE,"Assumptions";#N/A,#N/A,FALSE,"B_Summ";#N/A,#N/A,FALSE,"MergeCo-Beta";#N/A,#N/A,FALSE,"Beta";#N/A,#N/A,FALSE,"Bass Strait";#N/A,#N/A,FALSE,"Scar_US";#N/A,#N/A,FALSE,"Scar_DS";#N/A,#N/A,FALSE,"VEL_B";#N/A,#N/A,FALSE,"B_Laminaria";#N/A,#N/A,FALSE,"Minerva";#N/A,#N/A,FALSE,"Griffin";#N/A,#N/A,FALSE,"Atlantis";#N/A,#N/A,FALSE,"MadDog";#N/A,#N/A,FALSE,"Neptune";#N/A,#N/A,FALSE,"Typhoon";#N/A,#N/A,FALSE,"GoM Producing";#N/A,#N/A,FALSE,"Liverpool";#N/A,#N/A,FALSE,"Bruce";#N/A,#N/A,FALSE,"Keith";#N/A,#N/A,FALSE,"Bolivia";#N/A,#N/A,FALSE,"Pakistan";#N/A,#N/A,FALSE,"ROD";#N/A,#N/A,FALSE,"Ohanet";#N/A,#N/A,FALSE,"Trinidad";#N/A,#N/A,FALSE,"B_Other"}</definedName>
    <definedName name="funcion">'[58]carril izquierdo'!#REF!</definedName>
    <definedName name="FWFESDFSDF" hidden="1">{#N/A,#N/A,TRUE,"Est. de Fact.";#N/A,#N/A,TRUE,"Capitulo 19";#N/A,#N/A,TRUE,"Proyecto P855"}</definedName>
    <definedName name="fycy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">[74]FL2!$G$3:$G$8</definedName>
    <definedName name="G.Fin" hidden="1">{"DetallexDep",#N/A,FALSE,"Giovanna (x DEPT)"}</definedName>
    <definedName name="G.Fin_1" hidden="1">{"DetallexDep",#N/A,FALSE,"Giovanna (x DEPT)"}</definedName>
    <definedName name="G.Fin_2" hidden="1">{"DetallexDep",#N/A,FALSE,"Giovanna (x DEPT)"}</definedName>
    <definedName name="G.Fin_3" hidden="1">{"DetallexDep",#N/A,FALSE,"Giovanna (x DEPT)"}</definedName>
    <definedName name="G.Fin_4" hidden="1">{"DetallexDep",#N/A,FALSE,"Giovanna (x DEPT)"}</definedName>
    <definedName name="G.Fin_5" hidden="1">{"DetallexDep",#N/A,FALSE,"Giovanna (x DEPT)"}</definedName>
    <definedName name="g.g.2" hidden="1">#REF!</definedName>
    <definedName name="gaby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gasd" hidden="1">{#N/A,#N/A,FALSE,"Cost Report";#N/A,#N/A,FALSE,"Qtly Summ.";#N/A,#N/A,FALSE,"Mar  Qtr";#N/A,#N/A,FALSE,"Report Summary"}</definedName>
    <definedName name="Gastón" hidden="1">{"CI+GG(BASE)",#N/A,FALSE,"CI+GG(BASE)";"GG",#N/A,FALSE,"CI+GG(BASE)";"CI",#N/A,FALSE,"CI+GG(BASE)"}</definedName>
    <definedName name="GAUS">#REF!</definedName>
    <definedName name="gente" hidden="1">{"FlujoGastos",#N/A,FALSE,"Base";"FlujoGastos",#N/A,FALSE,"Buzón Tren";"FlujoGastos",#N/A,FALSE,"Buzón Camión";"FlujoGastos",#N/A,FALSE,"LHD Camión";"FlujoGastos",#N/A,FALSE,"Cámara Camión"}</definedName>
    <definedName name="gentio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gerente" hidden="1">{"desarrollo",#N/A,FALSE,"Cámara Camión";"resumen",#N/A,FALSE,"Cámara Camión";"eqprod",#N/A,FALSE,"Cámara Camión"}</definedName>
    <definedName name="gfd" hidden="1">#REF!</definedName>
    <definedName name="gfdg">#REF!</definedName>
    <definedName name="gfdgfd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djugfoi">#REF!</definedName>
    <definedName name="gfgfgfg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ss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fgggggg" hidden="1">{#N/A,#N/A,FALSE,"Cobret"}</definedName>
    <definedName name="gfgggggg_1" hidden="1">{#N/A,#N/A,FALSE,"Cobret"}</definedName>
    <definedName name="gfgggggg_2" hidden="1">{#N/A,#N/A,FALSE,"Cobret"}</definedName>
    <definedName name="gfgggggg_3" hidden="1">{#N/A,#N/A,FALSE,"Cobret"}</definedName>
    <definedName name="gfgggggg_4" hidden="1">{#N/A,#N/A,FALSE,"Cobret"}</definedName>
    <definedName name="gfgggggg_5" hidden="1">{#N/A,#N/A,FALSE,"Cobret"}</definedName>
    <definedName name="gfjgfh" hidden="1">{#N/A,#N/A,FALSE,"CCTV"}</definedName>
    <definedName name="gfjgfhfg" hidden="1">{#N/A,#N/A,FALSE,"CCTV"}</definedName>
    <definedName name="gg" hidden="1">{#N/A,#N/A,FALSE,"Total_OC015";#N/A,#N/A,FALSE,"ADMIN";#N/A,#N/A,FALSE,"PROCES";#N/A,#N/A,FALSE,"mecan";#N/A,#N/A,FALSE,"civil";#N/A,#N/A,FALSE,"CAÑER";#N/A,#N/A,FALSE,"ELEC";#N/A,#N/A,FALSE,"INSTR"}</definedName>
    <definedName name="ggg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ggg_1" hidden="1">{#N/A,#N/A,FALSE,"Cobret"}</definedName>
    <definedName name="gggg_2" hidden="1">{#N/A,#N/A,FALSE,"Cobret"}</definedName>
    <definedName name="gggg_3" hidden="1">{#N/A,#N/A,FALSE,"Cobret"}</definedName>
    <definedName name="gggg_4" hidden="1">{#N/A,#N/A,FALSE,"Cobret"}</definedName>
    <definedName name="gggg_5" hidden="1">{#N/A,#N/A,FALSE,"Cobret"}</definedName>
    <definedName name="ggggg" hidden="1">{#N/A,#N/A,FALSE,"factura";"factura",#N/A,FALSE,"factura"}</definedName>
    <definedName name="ggggg_1" hidden="1">{#N/A,#N/A,FALSE,"factura";"factura",#N/A,FALSE,"factura"}</definedName>
    <definedName name="ggggg_2" hidden="1">{#N/A,#N/A,FALSE,"factura";"factura",#N/A,FALSE,"factura"}</definedName>
    <definedName name="ggggg_3" hidden="1">{#N/A,#N/A,FALSE,"factura";"factura",#N/A,FALSE,"factura"}</definedName>
    <definedName name="ggggg_4" hidden="1">{#N/A,#N/A,FALSE,"factura";"factura",#N/A,FALSE,"factura"}</definedName>
    <definedName name="ggggg_5" hidden="1">{#N/A,#N/A,FALSE,"factura";"factura",#N/A,FALSE,"factura"}</definedName>
    <definedName name="gggggg" hidden="1">{#N/A,#N/A,FALSE,"Total_OC015";#N/A,#N/A,FALSE,"ADMIN";#N/A,#N/A,FALSE,"PROCES";#N/A,#N/A,FALSE,"mecan";#N/A,#N/A,FALSE,"civil";#N/A,#N/A,FALSE,"CAÑER";#N/A,#N/A,FALSE,"ELEC";#N/A,#N/A,FALSE,"INSTR"}</definedName>
    <definedName name="ggggggg" hidden="1">{#N/A,#N/A,FALSE,"Cobret"}</definedName>
    <definedName name="ggggggg_1" hidden="1">{#N/A,#N/A,FALSE,"Cobret"}</definedName>
    <definedName name="ggggggg_2" hidden="1">{#N/A,#N/A,FALSE,"Cobret"}</definedName>
    <definedName name="ggggggg_3" hidden="1">{#N/A,#N/A,FALSE,"Cobret"}</definedName>
    <definedName name="ggggggg_4" hidden="1">{#N/A,#N/A,FALSE,"Cobret"}</definedName>
    <definedName name="ggggggg_5" hidden="1">{#N/A,#N/A,FALSE,"Cobret"}</definedName>
    <definedName name="gggggggggg" hidden="1">{#N/A,#N/A,FALSE,"Cobret"}</definedName>
    <definedName name="gggggggggg_1" hidden="1">{#N/A,#N/A,FALSE,"Cobret"}</definedName>
    <definedName name="gggggggggg_2" hidden="1">{#N/A,#N/A,FALSE,"Cobret"}</definedName>
    <definedName name="gggggggggg_3" hidden="1">{#N/A,#N/A,FALSE,"Cobret"}</definedName>
    <definedName name="gggggggggg_4" hidden="1">{#N/A,#N/A,FALSE,"Cobret"}</definedName>
    <definedName name="gggggggggg_5" hidden="1">{#N/A,#N/A,FALSE,"Cobret"}</definedName>
    <definedName name="GGS">#REF!</definedName>
    <definedName name="gguu" hidden="1">{#N/A,#N/A,TRUE,"1842CWN0"}</definedName>
    <definedName name="gh" hidden="1">#REF!</definedName>
    <definedName name="ghgg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hgijuu" hidden="1">{#N/A,#N/A,FALSE,"COVER";#N/A,#N/A,FALSE,"RECAP";#N/A,#N/A,FALSE,"SANTA BARBARA NONMANUAL";#N/A,#N/A,FALSE,"CEQUIP";#N/A,#N/A,FALSE,"WRATE";#N/A,#N/A,FALSE,"INDIRECT";#N/A,#N/A,FALSE,"TRAIN";#N/A,#N/A,FALSE,"MANLOADED SCHEDULE"}</definedName>
    <definedName name="ghstu" hidden="1">{#N/A,#N/A,FALSE,"Cost Report";#N/A,#N/A,FALSE,"Qtly Summ.";#N/A,#N/A,FALSE,"Mar  Qtr";#N/A,#N/A,FALSE,"Report Summary"}</definedName>
    <definedName name="gigi" hidden="1">{#N/A,#N/A,FALSE,"summary";#N/A,#N/A,FALSE,"SumGraph"}</definedName>
    <definedName name="Gilmar" hidden="1">{"'REL CUSTODIF'!$B$1:$H$72"}</definedName>
    <definedName name="gilmore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GJLHÑÑGHK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gmd" hidden="1">{#N/A,#N/A,FALSE,"Matrix";#N/A,#N/A,FALSE,"Executive";#N/A,#N/A,FALSE,"Summary"}</definedName>
    <definedName name="gmd_1" hidden="1">{#N/A,#N/A,FALSE,"Matrix";#N/A,#N/A,FALSE,"Executive";#N/A,#N/A,FALSE,"Summary"}</definedName>
    <definedName name="GMG" hidden="1">{"'REL CUSTODIF'!$B$1:$H$72"}</definedName>
    <definedName name="GMGR" hidden="1">{"'REL CUSTODIF'!$B$1:$H$72"}</definedName>
    <definedName name="_xlnm.Recorder">#REF!</definedName>
    <definedName name="graf" hidden="1">'[86]LIMA-CANTA'!#REF!</definedName>
    <definedName name="graph0" hidden="1">'[86]LIMA-CANTA'!#REF!</definedName>
    <definedName name="Graph1" hidden="1">'[86]LIMA-CANTA'!#REF!</definedName>
    <definedName name="gre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grege" hidden="1">{#N/A,#N/A,FALSE,"Total_OC015";#N/A,#N/A,FALSE,"ADMIN";#N/A,#N/A,FALSE,"PROCES";#N/A,#N/A,FALSE,"mecan";#N/A,#N/A,FALSE,"civil";#N/A,#N/A,FALSE,"CAÑER";#N/A,#N/A,FALSE,"ELEC";#N/A,#N/A,FALSE,"INSTR"}</definedName>
    <definedName name="grgerger" hidden="1">#REF!</definedName>
    <definedName name="GrpAcct1" hidden="1">"Blank (325)"</definedName>
    <definedName name="GrpLevel" hidden="1">2</definedName>
    <definedName name="gtgtgt" hidden="1">{#N/A,#N/A,TRUE,"Est. de Fact.";#N/A,#N/A,TRUE,"Capitulo 19";#N/A,#N/A,TRUE,"Proyecto P855"}</definedName>
    <definedName name="gty" hidden="1">{#N/A,#N/A,FALSE,"factura"}</definedName>
    <definedName name="gty_1" hidden="1">{#N/A,#N/A,FALSE,"factura"}</definedName>
    <definedName name="gty_2" hidden="1">{#N/A,#N/A,FALSE,"factura"}</definedName>
    <definedName name="gty_3" hidden="1">{#N/A,#N/A,FALSE,"factura"}</definedName>
    <definedName name="gty_4" hidden="1">{#N/A,#N/A,FALSE,"factura"}</definedName>
    <definedName name="gty_5" hidden="1">{#N/A,#N/A,FALSE,"factura"}</definedName>
    <definedName name="H">[74]FL2!$K$3:$L$8</definedName>
    <definedName name="he">#REF!</definedName>
    <definedName name="hfdgfdg" hidden="1">{#N/A,#N/A,FALSE,"CCTV"}</definedName>
    <definedName name="hfjhhjj" hidden="1">{#N/A,#N/A,FALSE,"CCTV"}</definedName>
    <definedName name="HGH" hidden="1">{#N/A,#N/A,FALSE,"summary";#N/A,#N/A,FALSE,"SumGraph"}</definedName>
    <definedName name="hgjfgh" hidden="1">{#N/A,#N/A,FALSE,"CCTV"}</definedName>
    <definedName name="hgjgfhgh" hidden="1">{#N/A,#N/A,FALSE,"CCTV"}</definedName>
    <definedName name="HH">[90]ACTIVIADES!$E$1</definedName>
    <definedName name="HHH" hidden="1">{#N/A,#N/A,FALSE,"CCTV"}</definedName>
    <definedName name="HHHH" hidden="1">{"'8'!$B$1:$I$46"}</definedName>
    <definedName name="hhhhh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hhhhhh" hidden="1">{"MAR",#N/A,FALSE,"March"}</definedName>
    <definedName name="hhhhhhhhhhhhhhhhhhhh" hidden="1">{#N/A,#N/A,FALSE,"US$";#N/A,#N/A,FALSE,"SUMMARY";#N/A,#N/A,FALSE,"DET.SUMM";#N/A,#N/A,FALSE,"BACK-UP";#N/A,#N/A,FALSE,"INDIRECTS";#N/A,#N/A,FALSE,"PARAMETERS";#N/A,#N/A,FALSE,"RATES"}</definedName>
    <definedName name="hhhhhhhhhhhhhhhhhhhh_1" hidden="1">{#N/A,#N/A,FALSE,"US$";#N/A,#N/A,FALSE,"SUMMARY";#N/A,#N/A,FALSE,"DET.SUMM";#N/A,#N/A,FALSE,"BACK-UP";#N/A,#N/A,FALSE,"INDIRECTS";#N/A,#N/A,FALSE,"PARAMETERS";#N/A,#N/A,FALSE,"RATES"}</definedName>
    <definedName name="hhhhhhhhhhhhhhhhhhhhhhhhh" hidden="1">{#N/A,#N/A,FALSE,"US$";#N/A,#N/A,FALSE,"SUMMARY";#N/A,#N/A,FALSE,"DET.SUMM";#N/A,#N/A,FALSE,"BACK-UP";#N/A,#N/A,FALSE,"INDIRECTS"}</definedName>
    <definedName name="hhhhhhhhhhhhhhhhhhhhhhhhh_1" hidden="1">{#N/A,#N/A,FALSE,"US$";#N/A,#N/A,FALSE,"SUMMARY";#N/A,#N/A,FALSE,"DET.SUMM";#N/A,#N/A,FALSE,"BACK-UP";#N/A,#N/A,FALSE,"INDIRECTS"}</definedName>
    <definedName name="HiddenRows" hidden="1">#REF!</definedName>
    <definedName name="hijo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hj">#REF!</definedName>
    <definedName name="HOJA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HOJITA" hidden="1">{"cuadro1",#N/A,FALSE,"Buzon Camion Opción 3";"cuadro2",#N/A,FALSE,"Buzon Camion Opción 3";"cuadro3",#N/A,FALSE,"Buzon Camion Opción 3";"cuadro4",#N/A,FALSE,"Buzon Camion Opción 3"}</definedName>
    <definedName name="horizon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horozon" hidden="1">{"desarrollo",#N/A,FALSE,"LHD Camión";"eqdllo",#N/A,FALSE,"LHD Camión";"eqprod",#N/A,FALSE,"LHD Camión";"Resumen",#N/A,FALSE,"LHD Camión"}</definedName>
    <definedName name="HSEC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HTML" hidden="1">{"'PXR_6500'!$A$1:$I$124"}</definedName>
    <definedName name="HTML_CodePage" hidden="1">1252</definedName>
    <definedName name="HTML_Control" hidden="1">{"'Appendix 3 Currency'!$A$1:$U$96"}</definedName>
    <definedName name="HTML_Description" hidden="1">""</definedName>
    <definedName name="HTML_Email" hidden="1">""</definedName>
    <definedName name="HTML_Header" hidden="1">"Appendix 3 Currency"</definedName>
    <definedName name="HTML_LastUpdate" hidden="1">"2/2/99"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"Q:\zteve\html\Files\cashflow.htm"</definedName>
    <definedName name="HTML_PathFileMac" hidden="1">"Macintosh HD:Web Site “~adamodar”:pc:datasets:MyHTML.html"</definedName>
    <definedName name="HTML_Title" hidden="1">"Cash Flow Form"</definedName>
    <definedName name="HTMLControl" hidden="1">{"'Edit'!$A$1:$V$2277"}</definedName>
    <definedName name="htr" hidden="1">{#N/A,#N/A,FALSE,"Total_OC015";#N/A,#N/A,FALSE,"ADMIN";#N/A,#N/A,FALSE,"PROCES";#N/A,#N/A,FALSE,"mecan";#N/A,#N/A,FALSE,"civil";#N/A,#N/A,FALSE,"CAÑER";#N/A,#N/A,FALSE,"ELEC";#N/A,#N/A,FALSE,"INSTR"}</definedName>
    <definedName name="htyh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huj" hidden="1">{#N/A,#N/A,FALSE,"E-1";#N/A,#N/A,FALSE,"E-2";#N/A,#N/A,FALSE,"F-1";#N/A,#N/A,FALSE,"F-2";#N/A,#N/A,FALSE,"F-3";#N/A,#N/A,FALSE,"F-4";#N/A,#N/A,FALSE,"F-5";#N/A,#N/A,FALSE,"F-6";#N/A,#N/A,FALSE,"Matrix"}</definedName>
    <definedName name="hyttr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i" hidden="1">{#N/A,#N/A,FALSE,"VPLASIS";#N/A,#N/A,FALSE,"VPLPE";#N/A,#N/A,FALSE,"VPLBR";#N/A,#N/A,FALSE,"CTOTPESEAS";#N/A,#N/A,FALSE,"CTOTBRCKS";#N/A,#N/A,FALSE,"CTOTBRCKS";#N/A,#N/A,FALSE,"COMPARATIVO";#N/A,#N/A,FALSE,"QUADRO 1";#N/A,#N/A,FALSE,"QUADRO 2";#N/A,#N/A,FALSE,"GRAF1. DET";#N/A,#N/A,FALSE,"PAC";#N/A,#N/A,FALSE,"QD1 PEL";#N/A,#N/A,FALSE,"QD2 PEL";#N/A,#N/A,FALSE,"QD3 PEL";#N/A,#N/A,FALSE,"GRAF1 PEL"}</definedName>
    <definedName name="i9j" hidden="1">{#N/A,#N/A,FALSE,"Resumen"}</definedName>
    <definedName name="IGV">0.19</definedName>
    <definedName name="ii" hidden="1">{#N/A,#N/A,TRUE,"Est. de Fact.";#N/A,#N/A,TRUE,"Capitulo 19";#N/A,#N/A,TRUE,"Proyecto P855"}</definedName>
    <definedName name="III" hidden="1">{#N/A,#N/A,FALSE,"summary";#N/A,#N/A,FALSE,"SumGraph"}</definedName>
    <definedName name="iiouolkll" hidden="1">{#N/A,#N/A,FALSE,"CCTV"}</definedName>
    <definedName name="IKNJIKNIKN" hidden="1">{#N/A,#N/A,TRUE,"1842CWN0"}</definedName>
    <definedName name="IM">[91]PARAMETROS!$C$6</definedName>
    <definedName name="Imprimacion">#REF!</definedName>
    <definedName name="INCU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INDICE2">[1]K1!#REF!</definedName>
    <definedName name="INDIRECTO">[91]PERMANENCIA!$A$27:$C$1048576</definedName>
    <definedName name="INDUSTRIA">#REF!</definedName>
    <definedName name="inform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Ing" hidden="1">{#N/A,#N/A,FALSE,"Total_OC015";#N/A,#N/A,FALSE,"ADMIN";#N/A,#N/A,FALSE,"PROCES";#N/A,#N/A,FALSE,"mecan";#N/A,#N/A,FALSE,"civil";#N/A,#N/A,FALSE,"CAÑER";#N/A,#N/A,FALSE,"ELEC";#N/A,#N/A,FALSE,"INSTR"}</definedName>
    <definedName name="INICIO">[92]II.3!$H$12:$H$12</definedName>
    <definedName name="int" hidden="1">{#N/A,#N/A,TRUE,"INGENIERIA";#N/A,#N/A,TRUE,"COMPRAS";#N/A,#N/A,TRUE,"DIRECCION";#N/A,#N/A,TRUE,"RESUMEN"}</definedName>
    <definedName name="Inte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Interese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ioioioi" hidden="1">{#N/A,#N/A,TRUE,"Est. de Fact.";#N/A,#N/A,TRUE,"Capitulo 19";#N/A,#N/A,TRUE,"Proyecto P855"}</definedName>
    <definedName name="IP">[73]SUCS!$L$4</definedName>
    <definedName name="IQ_ADDIN" hidden="1">"AUTO"</definedName>
    <definedName name="IQ_AVG_PRICE_TARGET" hidden="1">"c82"</definedName>
    <definedName name="IQ_CH" hidden="1">110000</definedName>
    <definedName name="IQ_CONV_RATE" hidden="1">"c2192"</definedName>
    <definedName name="IQ_CQ" hidden="1">5000</definedName>
    <definedName name="IQ_CY" hidden="1">10000</definedName>
    <definedName name="IQ_DAILY" hidden="1">500000</definedName>
    <definedName name="IQ_EST_EPS_SURPRISE" hidden="1">"c1635"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40386.6630555556</definedName>
    <definedName name="IQ_NAV_ACT_OR_EST" hidden="1">"c2225"</definedName>
    <definedName name="IQ_NTM" hidden="1">6000</definedName>
    <definedName name="IQ_OG_TOTAL_OIL_PRODUCTON" hidden="1">"c2059"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SHAREOUTSTANDING" hidden="1">"c1347"</definedName>
    <definedName name="IQ_TODAY" hidden="1">0</definedName>
    <definedName name="IQ_TOTAL_PENSION_OBLIGATION" hidden="1">"c1292"</definedName>
    <definedName name="IQ_WEEK" hidden="1">50000</definedName>
    <definedName name="IQ_YTD" hidden="1">3000</definedName>
    <definedName name="IQ_YTDMONTH" hidden="1">130000</definedName>
    <definedName name="ISORGTHI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itruoyojm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j">#REF!</definedName>
    <definedName name="j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hhhh" hidden="1">{#N/A,#N/A,FALSE,"CCTV"}</definedName>
    <definedName name="JHJ" hidden="1">[93]Datos!#REF!</definedName>
    <definedName name="jj" hidden="1">{#N/A,#N/A,FALSE,"Total_OC015";#N/A,#N/A,FALSE,"ADMIN";#N/A,#N/A,FALSE,"PROCES";#N/A,#N/A,FALSE,"mecan";#N/A,#N/A,FALSE,"civil";#N/A,#N/A,FALSE,"CAÑER";#N/A,#N/A,FALSE,"ELEC";#N/A,#N/A,FALSE,"INSTR"}</definedName>
    <definedName name="jjj" hidden="1">{#N/A,#N/A,FALSE,"Total_OC015";#N/A,#N/A,FALSE,"ADMIN";#N/A,#N/A,FALSE,"PROCES";#N/A,#N/A,FALSE,"mecan";#N/A,#N/A,FALSE,"civil";#N/A,#N/A,FALSE,"CAÑER";#N/A,#N/A,FALSE,"ELEC";#N/A,#N/A,FALSE,"INSTR"}</definedName>
    <definedName name="jjjj" hidden="1">{#N/A,#N/A,FALSE,"Cobret"}</definedName>
    <definedName name="jjjj_1" hidden="1">{#N/A,#N/A,FALSE,"Cobret"}</definedName>
    <definedName name="jjjj_2" hidden="1">{#N/A,#N/A,FALSE,"Cobret"}</definedName>
    <definedName name="jjjj_3" hidden="1">{#N/A,#N/A,FALSE,"Cobret"}</definedName>
    <definedName name="jjjj_4" hidden="1">{#N/A,#N/A,FALSE,"Cobret"}</definedName>
    <definedName name="jjjj_5" hidden="1">{#N/A,#N/A,FALSE,"Cobret"}</definedName>
    <definedName name="jjjjj" hidden="1">#REF!</definedName>
    <definedName name="jjjjjjj" hidden="1">{"BALANCE_SHEET",#N/A,FALSE,"A";"INCOME_STATEMENT",#N/A,FALSE,"A"}</definedName>
    <definedName name="jjjjjjjj" hidden="1">{"June",#N/A,FALSE,"June"}</definedName>
    <definedName name="jjjjjjjjj" hidden="1">{"May",#N/A,FALSE,"May"}</definedName>
    <definedName name="jjuu" hidden="1">{#N/A,#N/A,FALSE,"Cobret"}</definedName>
    <definedName name="jjuu_1" hidden="1">{#N/A,#N/A,FALSE,"Cobret"}</definedName>
    <definedName name="jjuu_2" hidden="1">{#N/A,#N/A,FALSE,"Cobret"}</definedName>
    <definedName name="jjuu_3" hidden="1">{#N/A,#N/A,FALSE,"Cobret"}</definedName>
    <definedName name="jjuu_4" hidden="1">{#N/A,#N/A,FALSE,"Cobret"}</definedName>
    <definedName name="jjuu_5" hidden="1">{#N/A,#N/A,FALSE,"Cobret"}</definedName>
    <definedName name="jk" hidden="1">{#N/A,#N/A,TRUE,"LP-CO2X"}</definedName>
    <definedName name="jkjkjkj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JOSIANNE" hidden="1">{#N/A,#N/A,FALSE,"TEC-01";#N/A,#N/A,FALSE,"TEC - 02";#N/A,#N/A,FALSE,"TEC - 03";#N/A,#N/A,FALSE,"TEC - 04";#N/A,#N/A,FALSE,"TEC-07";#N/A,#N/A,FALSE,"TEC-08";#N/A,#N/A,FALSE,"TEC - 09A";#N/A,#N/A,FALSE,"TEC - 09B";#N/A,#N/A,FALSE,"TEC - 09C";#N/A,#N/A,FALSE,"TEC - 10";#N/A,#N/A,FALSE,"TEC-11"}</definedName>
    <definedName name="jsa">#REF!</definedName>
    <definedName name="jttyj" hidden="1">{#N/A,#N/A,FALSE,"Total_OC015";#N/A,#N/A,FALSE,"ADMIN";#N/A,#N/A,FALSE,"PROCES";#N/A,#N/A,FALSE,"mecan";#N/A,#N/A,FALSE,"civil";#N/A,#N/A,FALSE,"CAÑER";#N/A,#N/A,FALSE,"ELEC";#N/A,#N/A,FALSE,"INSTR"}</definedName>
    <definedName name="juh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julio" hidden="1">{#N/A,#N/A,FALSE,"subcontract"}</definedName>
    <definedName name="jun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JUPOX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jupoxi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K01_0199">#REF!</definedName>
    <definedName name="K01_0299">#REF!</definedName>
    <definedName name="K01_0304">#REF!</definedName>
    <definedName name="K01_0399">#REF!</definedName>
    <definedName name="K01_0404">#REF!</definedName>
    <definedName name="K01_0499">#REF!</definedName>
    <definedName name="K01_0504">#REF!</definedName>
    <definedName name="K01_0599">#REF!</definedName>
    <definedName name="K01_0604">#REF!</definedName>
    <definedName name="K01_0704">#REF!</definedName>
    <definedName name="K01_0804">#REF!</definedName>
    <definedName name="K01_0904">#REF!</definedName>
    <definedName name="K01_0998">#REF!</definedName>
    <definedName name="K01_1004">#REF!</definedName>
    <definedName name="K01_1098">#REF!</definedName>
    <definedName name="K01_1198">#REF!</definedName>
    <definedName name="K01_1298">#REF!</definedName>
    <definedName name="K02_0199">#REF!</definedName>
    <definedName name="K02_0299">#REF!</definedName>
    <definedName name="K02_0399">#REF!</definedName>
    <definedName name="K02_0499">#REF!</definedName>
    <definedName name="K02_0599">#REF!</definedName>
    <definedName name="K02_0998">#REF!</definedName>
    <definedName name="K02_1098">#REF!</definedName>
    <definedName name="K02_1198">#REF!</definedName>
    <definedName name="K02_1298">#REF!</definedName>
    <definedName name="K03_0199">#REF!</definedName>
    <definedName name="K03_0299">#REF!</definedName>
    <definedName name="K03_0399">#REF!</definedName>
    <definedName name="K03_0499">#REF!</definedName>
    <definedName name="K03_0599">#REF!</definedName>
    <definedName name="K03_0998">#REF!</definedName>
    <definedName name="K03_1098">#REF!</definedName>
    <definedName name="K03_1198">#REF!</definedName>
    <definedName name="K03_1298">#REF!</definedName>
    <definedName name="K05_0604">#REF!</definedName>
    <definedName name="K05_0704">#REF!</definedName>
    <definedName name="ke" hidden="1">'[85]10241EQLIST'!#REF!</definedName>
    <definedName name="Kg_cm2">#REF!</definedName>
    <definedName name="kghlgh" hidden="1">{#N/A,#N/A,FALSE,"CCTV"}</definedName>
    <definedName name="ki" hidden="1">#REF!</definedName>
    <definedName name="kiulil" hidden="1">{#N/A,#N/A,FALSE,"CCTV"}</definedName>
    <definedName name="kj" hidden="1">#REF!</definedName>
    <definedName name="KJBKJNL" hidden="1">{#N/A,#N/A,FALSE,"Resumen"}</definedName>
    <definedName name="kjhkj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kjhlh" hidden="1">{#N/A,#N/A,FALSE,"CCTV"}</definedName>
    <definedName name="kjhljhk" hidden="1">{#N/A,#N/A,FALSE,"CCTV"}</definedName>
    <definedName name="kk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kkk">#REF!</definedName>
    <definedName name="KKKKKKKKK" hidden="1">#REF!</definedName>
    <definedName name="kl">#REF!</definedName>
    <definedName name="kli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kliuu" hidden="1">{#N/A,#N/A,FALSE,"Cobret"}</definedName>
    <definedName name="kliuu_1" hidden="1">{#N/A,#N/A,FALSE,"Cobret"}</definedName>
    <definedName name="kliuu_2" hidden="1">{#N/A,#N/A,FALSE,"Cobret"}</definedName>
    <definedName name="kliuu_3" hidden="1">{#N/A,#N/A,FALSE,"Cobret"}</definedName>
    <definedName name="kliuu_4" hidden="1">{#N/A,#N/A,FALSE,"Cobret"}</definedName>
    <definedName name="kliuu_5" hidden="1">{#N/A,#N/A,FALSE,"Cobret"}</definedName>
    <definedName name="kui" hidden="1">'[86]LIMA-CANTA'!#REF!</definedName>
    <definedName name="kuuu" hidden="1">{#N/A,#N/A,FALSE,"factura"}</definedName>
    <definedName name="kuuu_1" hidden="1">{#N/A,#N/A,FALSE,"factura"}</definedName>
    <definedName name="kuuu_2" hidden="1">{#N/A,#N/A,FALSE,"factura"}</definedName>
    <definedName name="kuuu_3" hidden="1">{#N/A,#N/A,FALSE,"factura"}</definedName>
    <definedName name="kuuu_4" hidden="1">{#N/A,#N/A,FALSE,"factura"}</definedName>
    <definedName name="kuuu_5" hidden="1">{#N/A,#N/A,FALSE,"factura"}</definedName>
    <definedName name="l">#REF!</definedName>
    <definedName name="LAP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Lb" hidden="1">{#N/A,#N/A,FALSE,"Matrix";#N/A,#N/A,FALSE,"Executive";#N/A,#N/A,FALSE,"Summary"}</definedName>
    <definedName name="Lb_1" hidden="1">{#N/A,#N/A,FALSE,"Matrix";#N/A,#N/A,FALSE,"Executive";#N/A,#N/A,FALSE,"Summary"}</definedName>
    <definedName name="ld">#REF!</definedName>
    <definedName name="ldñjkh" hidden="1">'[86]LIMA-CANTA'!#REF!</definedName>
    <definedName name="lete" hidden="1">{"MO(BASE)",#N/A,FALSE,"MO(BASE)";"MO(BASE)1",#N/A,FALSE,"MO(BASE)";"MO(BASE)2",#N/A,FALSE,"MO(BASE)"}</definedName>
    <definedName name="Liga">#REF!</definedName>
    <definedName name="lima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limcount" hidden="1">1</definedName>
    <definedName name="LIMITES">#REF!</definedName>
    <definedName name="Lingua">[94]AVVIO!$C$17</definedName>
    <definedName name="lio" hidden="1">{#N/A,#N/A,FALSE,"Total_OC015";#N/A,#N/A,FALSE,"ADMIN";#N/A,#N/A,FALSE,"PROCES";#N/A,#N/A,FALSE,"mecan";#N/A,#N/A,FALSE,"civil";#N/A,#N/A,FALSE,"CAÑER";#N/A,#N/A,FALSE,"ELEC";#N/A,#N/A,FALSE,"INSTR"}</definedName>
    <definedName name="List_Materiales">'[95]5.- L. Materiales'!$C$11:$C$1100</definedName>
    <definedName name="LISTA">#REF!</definedName>
    <definedName name="listBase" hidden="1">#REF!</definedName>
    <definedName name="ListSize" hidden="1">#REF!</definedName>
    <definedName name="lixo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lk" hidden="1">{#N/A,#N/A,FALSE,"Total_OC015";#N/A,#N/A,FALSE,"ADMIN";#N/A,#N/A,FALSE,"PROCES";#N/A,#N/A,FALSE,"mecan";#N/A,#N/A,FALSE,"civil";#N/A,#N/A,FALSE,"CAÑER";#N/A,#N/A,FALSE,"ELEC";#N/A,#N/A,FALSE,"INSTR"}</definedName>
    <definedName name="LKAMFMM" hidden="1">#REF!</definedName>
    <definedName name="LKL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klhlkjl" hidden="1">{#N/A,#N/A,FALSE,"CCTV"}</definedName>
    <definedName name="ll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_1" hidden="1">{#N/A,#N/A,FALSE,"Matrix";#N/A,#N/A,FALSE,"Executive";#N/A,#N/A,FALSE,"Summary"}</definedName>
    <definedName name="lñl" hidden="1">[96]Datos!#REF!</definedName>
    <definedName name="LO">#REF!</definedName>
    <definedName name="loiu" hidden="1">{#N/A,#N/A,TRUE,"Est. de Fact.";#N/A,#N/A,TRUE,"Capitulo 19";#N/A,#N/A,TRUE,"Proyecto P855"}</definedName>
    <definedName name="longitudmuro">#REF!</definedName>
    <definedName name="lots" hidden="1">{#N/A,#N/A,FALSE,"Total_OC015";#N/A,#N/A,FALSE,"ADMIN";#N/A,#N/A,FALSE,"PROCES";#N/A,#N/A,FALSE,"mecan";#N/A,#N/A,FALSE,"civil";#N/A,#N/A,FALSE,"CAÑER";#N/A,#N/A,FALSE,"ELEC";#N/A,#N/A,FALSE,"INSTR"}</definedName>
    <definedName name="lp">#REF!</definedName>
    <definedName name="LRP" hidden="1">{"CONCABL1.1",#N/A,FALSE,"1.1.1a1.1.3 ACSR";"AISL1.2",#N/A,FALSE,"1.1.1a1.1.3 ACSR";"torr1.1.3",#N/A,FALSE,"1.1.1a1.1.3 ACSR";"cm1.2",#N/A,FALSE,"1.2 ACSR";"cm2.2",#N/A,FALSE,"1.2 ACSR";#N/A,#N/A,FALSE,"1.3 ACSR";#N/A,#N/A,FALSE,"2.1.1A2.1.3 ACAR";"ac2.1",#N/A,FALSE,"1.2 ACAR";"ac2.2",#N/A,FALSE,"1.2 ACAR";#N/A,#N/A,FALSE,"2.3 ACAR"}</definedName>
    <definedName name="LS">[91]PARAMETROS!$C$8</definedName>
    <definedName name="M_200">'[57]Granul. 1'!$G$52</definedName>
    <definedName name="M_4">'[57]Granul. 1'!$G$41</definedName>
    <definedName name="ma">#REF!</definedName>
    <definedName name="MACU">#N/A</definedName>
    <definedName name="MARCO1.5X1">[48]DATOS!$J$26:$Z$32</definedName>
    <definedName name="MARCO1.5X1.5">[48]DATOS!$J$42:$Z$48</definedName>
    <definedName name="MARCO1.5X1.5DO">[48]DATOS!#REF!</definedName>
    <definedName name="MARCO1.5X1DO">[97]DATOS!#REF!</definedName>
    <definedName name="MARCO1.75X1.5">[48]DATOS!#REF!</definedName>
    <definedName name="MARCO1X1">[48]DATOS!$J$2:$Z$8</definedName>
    <definedName name="MARCO2.2X2">[48]DATOS!#REF!</definedName>
    <definedName name="MARCO2.5X1.5">[98]DATOS!$J$114:$Z$120</definedName>
    <definedName name="MARCO2.5X2">[48]DATOS!$J$162:$Z$168</definedName>
    <definedName name="MARCO2.7X1.5">[99]DATOS!$J$90:$Z$96</definedName>
    <definedName name="MARCO2X1.5">[97]DATOS!$J$74:$Z$80</definedName>
    <definedName name="MARCO2X2">[100]DATOS!$J$106:$Z$112</definedName>
    <definedName name="MARCO3.5X2">[48]DATOS!#REF!</definedName>
    <definedName name="MARCO3.8X2">[99]DATOS!$J$154:$Z$160</definedName>
    <definedName name="MARCO3X1">[48]DATOS!$J$122:$Z$128</definedName>
    <definedName name="MARCO3X1.5">[101]DATOS!$J$187:$Z$193</definedName>
    <definedName name="MARCO3X2">[102]DATOS!$J$162:$Z$168</definedName>
    <definedName name="MARCO4.5X1.75">[99]DATOS!$J$186:$Z$192</definedName>
    <definedName name="MARCO5X2">[103]DATOS!$J$234:$Z$240</definedName>
    <definedName name="MARCO5X3">[48]DATOS!#REF!</definedName>
    <definedName name="MARTES">[104]RES!$C$7:$M$73</definedName>
    <definedName name="MARZO">#REF!</definedName>
    <definedName name="Marzo04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MatCantera">[68]Explanac.!$AI$15:$AI$5465</definedName>
    <definedName name="MatEliminar">[68]Explanac.!$AF$15:$AF$5465</definedName>
    <definedName name="Matriz">[70]TABLAS!$B$3:$D$27</definedName>
    <definedName name="MatrizCohesiva">[70]TABLAS!$B$32:$D$57</definedName>
    <definedName name="maur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mauro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MAYO">#REF!</definedName>
    <definedName name="MC">#REF!</definedName>
    <definedName name="ME" hidden="1">{"HW",#N/A,FALSE,"1998"}</definedName>
    <definedName name="Menu">[105]Hoja1!$A$3:$C$6</definedName>
    <definedName name="Mesdeanalisis">'[83]Proyeccion del Saldo'!$G$2</definedName>
    <definedName name="MESES">[106]RECIBO!$D$28:$E$39</definedName>
    <definedName name="Met_planos_Final_parcial" hidden="1">{#N/A,#N/A,TRUE,"1842CWN0"}</definedName>
    <definedName name="METRADO">'[107]RES,MET,ADI1'!#REF!</definedName>
    <definedName name="MIERCOLES">[104]RES!$C$7:$R$73</definedName>
    <definedName name="mil">#REF!</definedName>
    <definedName name="MINERIA">#REF!</definedName>
    <definedName name="ml">#REF!</definedName>
    <definedName name="mm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MMM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mm_1" hidden="1">{#N/A,#N/A,FALSE,"US$";#N/A,#N/A,FALSE,"SUMMARY";#N/A,#N/A,FALSE,"DET.SUMM";#N/A,#N/A,FALSE,"BACK-UP";#N/A,#N/A,FALSE,"INDIRECTS";#N/A,#N/A,FALSE,"PARAMETERS";#N/A,#N/A,FALSE,"RATES"}</definedName>
    <definedName name="mmmm" hidden="1">#REF!</definedName>
    <definedName name="mmmm_1" hidden="1">{#N/A,#N/A,FALSE,"US$";#N/A,#N/A,FALSE,"SUMMARY";#N/A,#N/A,FALSE,"DET.SUMM";#N/A,#N/A,FALSE,"BACK-UP";#N/A,#N/A,FALSE,"INDIRECTS"}</definedName>
    <definedName name="mmmmm" hidden="1">{#N/A,#N/A,FALSE,"CCTV"}</definedName>
    <definedName name="mmmmmm" hidden="1">{#N/A,#N/A,FALSE,"Total_OC015";#N/A,#N/A,FALSE,"ADMIN";#N/A,#N/A,FALSE,"PROCES";#N/A,#N/A,FALSE,"mecan";#N/A,#N/A,FALSE,"civil";#N/A,#N/A,FALSE,"CAÑER";#N/A,#N/A,FALSE,"ELEC";#N/A,#N/A,FALSE,"INSTR"}</definedName>
    <definedName name="mnhko" hidden="1">'[86]LIMA-CANTA'!#REF!</definedName>
    <definedName name="MO">#REF!</definedName>
    <definedName name="MO.">#REF!</definedName>
    <definedName name="MOLDECBR">[108]DATOS!$J$2:$N$58</definedName>
    <definedName name="Moneta">[94]AVVIO!$D$13</definedName>
    <definedName name="monte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MOo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ov" hidden="1">#REF!</definedName>
    <definedName name="Moviliza" hidden="1">#REF!</definedName>
    <definedName name="MT" hidden="1">#REF!</definedName>
    <definedName name="MUROT5">#REF!</definedName>
    <definedName name="N_10">[73]SUCS!$C$5</definedName>
    <definedName name="N_200">[73]SUCS!$C$3</definedName>
    <definedName name="N_40">[73]SUCS!$C$4</definedName>
    <definedName name="na" hidden="1">{#N/A,#N/A,FALSE,"$170M Cash";#N/A,#N/A,FALSE,"$250M Cash";#N/A,#N/A,FALSE,"$325M Cash"}</definedName>
    <definedName name="NAIRB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Nandito">#REF!</definedName>
    <definedName name="Não">#REF!</definedName>
    <definedName name="ncv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ncx" hidden="1">{#N/A,#N/A,TRUE,"259020CIPAug";#N/A,#N/A,TRUE,"259020CIPAug (2)"}</definedName>
    <definedName name="NEWNAME" hidden="1">{#N/A,#N/A,FALSE,"CCTV"}</definedName>
    <definedName name="NEWWW" hidden="1">{"'PXR_6500'!$A$1:$I$124"}</definedName>
    <definedName name="nico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nico1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Niveles">[109]DESPLIEGUE!$B$32:$B$40</definedName>
    <definedName name="nkknk" hidden="1">{#N/A,#N/A,FALSE,"CCTV"}</definedName>
    <definedName name="nm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NMES">[110]Carátula!$N$11:$N$22</definedName>
    <definedName name="NN_1" hidden="1">{#N/A,#N/A,FALSE,"subcontract"}</definedName>
    <definedName name="nnn" hidden="1">{"BALANCE_SHEET",#N/A,FALSE,"A";"INCOME_STATEMENT",#N/A,FALSE,"A"}</definedName>
    <definedName name="nnnnn" hidden="1">{#N/A,#N/A,FALSE,"Total_OC015";#N/A,#N/A,FALSE,"ADMIN";#N/A,#N/A,FALSE,"PROCES";#N/A,#N/A,FALSE,"mecan";#N/A,#N/A,FALSE,"civil";#N/A,#N/A,FALSE,"CAÑER";#N/A,#N/A,FALSE,"ELEC";#N/A,#N/A,FALSE,"INSTR"}</definedName>
    <definedName name="nnnnnnnnnnn" hidden="1">{"HW",#N/A,FALSE,"1998"}</definedName>
    <definedName name="Nom.3" hidden="1">#REF!</definedName>
    <definedName name="NOME" hidden="1">{#N/A,#N/A,FALSE,"VPLASIS";#N/A,#N/A,FALSE,"VPLPE";#N/A,#N/A,FALSE,"VPLBR";#N/A,#N/A,FALSE,"CTOTPESEAS";#N/A,#N/A,FALSE,"CTOTBRCKS";#N/A,#N/A,FALSE,"CTOTBRCKS";#N/A,#N/A,FALSE,"COMPARATIVO";#N/A,#N/A,FALSE,"QUADRO 1";#N/A,#N/A,FALSE,"QUADRO 2";#N/A,#N/A,FALSE,"GRAF1. DET";#N/A,#N/A,FALSE,"PAC";#N/A,#N/A,FALSE,"QD1 PEL";#N/A,#N/A,FALSE,"QD2 PEL";#N/A,#N/A,FALSE,"QD3 PEL";#N/A,#N/A,FALSE,"GRAF1 PEL"}</definedName>
    <definedName name="NOME2" hidden="1">{#N/A,#N/A,FALSE,"VPLASIS";#N/A,#N/A,FALSE,"VPLPE";#N/A,#N/A,FALSE,"VPLBR";#N/A,#N/A,FALSE,"CTOTPESEAS";#N/A,#N/A,FALSE,"CTOTBRCKS";#N/A,#N/A,FALSE,"CTOTBRCKS";#N/A,#N/A,FALSE,"COMPARATIVO";#N/A,#N/A,FALSE,"QUADRO 1";#N/A,#N/A,FALSE,"QUADRO 2";#N/A,#N/A,FALSE,"GRAF1. DET";#N/A,#N/A,FALSE,"PAC";#N/A,#N/A,FALSE,"QD1 PEL";#N/A,#N/A,FALSE,"QD2 PEL";#N/A,#N/A,FALSE,"QD3 PEL";#N/A,#N/A,FALSE,"GRAF1 PEL"}</definedName>
    <definedName name="NOME3" hidden="1">{#N/A,#N/A,FALSE,"VPLASIS";#N/A,#N/A,FALSE,"VPLPE";#N/A,#N/A,FALSE,"VPLBR";#N/A,#N/A,FALSE,"CTOTPESEAS";#N/A,#N/A,FALSE,"CTOTBRCKS";#N/A,#N/A,FALSE,"CTOTBRCKS";#N/A,#N/A,FALSE,"COMPARATIVO";#N/A,#N/A,FALSE,"QUADRO 1";#N/A,#N/A,FALSE,"QUADRO 2";#N/A,#N/A,FALSE,"GRAF1. DET";#N/A,#N/A,FALSE,"PAC";#N/A,#N/A,FALSE,"QD1 PEL";#N/A,#N/A,FALSE,"QD2 PEL";#N/A,#N/A,FALSE,"QD3 PEL";#N/A,#N/A,FALSE,"GRAF1 PEL"}</definedName>
    <definedName name="NOME4" hidden="1">{#N/A,#N/A,FALSE,"VPLASIS";#N/A,#N/A,FALSE,"VPLPE";#N/A,#N/A,FALSE,"VPLBR";#N/A,#N/A,FALSE,"CTOTPESEAS";#N/A,#N/A,FALSE,"CTOTBRCKS";#N/A,#N/A,FALSE,"CTOTBRCKS";#N/A,#N/A,FALSE,"COMPARATIVO";#N/A,#N/A,FALSE,"QUADRO 1";#N/A,#N/A,FALSE,"QUADRO 2";#N/A,#N/A,FALSE,"GRAF1. DET";#N/A,#N/A,FALSE,"PAC";#N/A,#N/A,FALSE,"QD1 PEL";#N/A,#N/A,FALSE,"QD2 PEL";#N/A,#N/A,FALSE,"QD3 PEL";#N/A,#N/A,FALSE,"GRAF1 PEL"}</definedName>
    <definedName name="NOME5" hidden="1">{#N/A,#N/A,FALSE,"VPLASIS";#N/A,#N/A,FALSE,"VPLPE";#N/A,#N/A,FALSE,"VPLBR";#N/A,#N/A,FALSE,"CTOTPESEAS";#N/A,#N/A,FALSE,"CTOTBRCKS";#N/A,#N/A,FALSE,"CTOTBRCKS";#N/A,#N/A,FALSE,"COMPARATIVO";#N/A,#N/A,FALSE,"QUADRO 1";#N/A,#N/A,FALSE,"QUADRO 2";#N/A,#N/A,FALSE,"GRAF1. DET";#N/A,#N/A,FALSE,"PAC";#N/A,#N/A,FALSE,"QD1 PEL";#N/A,#N/A,FALSE,"QD2 PEL";#N/A,#N/A,FALSE,"QD3 PEL";#N/A,#N/A,FALSE,"GRAF1 PEL"}</definedName>
    <definedName name="NomeCubo">#REF!</definedName>
    <definedName name="None" hidden="1">{#N/A,#N/A,FALSE,"Assumptions";#N/A,#N/A,FALSE,"B_Summ";#N/A,#N/A,FALSE,"MergeCo-Beta";#N/A,#N/A,FALSE,"Beta";#N/A,#N/A,FALSE,"Bass Strait";#N/A,#N/A,FALSE,"Scar_US";#N/A,#N/A,FALSE,"Scar_DS";#N/A,#N/A,FALSE,"VEL_B";#N/A,#N/A,FALSE,"B_Laminaria";#N/A,#N/A,FALSE,"Minerva";#N/A,#N/A,FALSE,"Griffin";#N/A,#N/A,FALSE,"Atlantis";#N/A,#N/A,FALSE,"MadDog";#N/A,#N/A,FALSE,"Neptune";#N/A,#N/A,FALSE,"Typhoon";#N/A,#N/A,FALSE,"GoM Producing";#N/A,#N/A,FALSE,"Liverpool";#N/A,#N/A,FALSE,"Bruce";#N/A,#N/A,FALSE,"Keith";#N/A,#N/A,FALSE,"Bolivia";#N/A,#N/A,FALSE,"Pakistan";#N/A,#N/A,FALSE,"ROD";#N/A,#N/A,FALSE,"Ohanet";#N/A,#N/A,FALSE,"Trinidad";#N/A,#N/A,FALSE,"B_Other"}</definedName>
    <definedName name="nose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nose1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nose1_1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nose2" hidden="1">{#N/A,#N/A,FALSE,"E-1";#N/A,#N/A,FALSE,"E-2";#N/A,#N/A,FALSE,"F-1";#N/A,#N/A,FALSE,"F-2";#N/A,#N/A,FALSE,"F-3";#N/A,#N/A,FALSE,"F-4";#N/A,#N/A,FALSE,"F-5";#N/A,#N/A,FALSE,"F-6";#N/A,#N/A,FALSE,"Matrix"}</definedName>
    <definedName name="nose2_1" hidden="1">{#N/A,#N/A,FALSE,"E-1";#N/A,#N/A,FALSE,"E-2";#N/A,#N/A,FALSE,"F-1";#N/A,#N/A,FALSE,"F-2";#N/A,#N/A,FALSE,"F-3";#N/A,#N/A,FALSE,"F-4";#N/A,#N/A,FALSE,"F-5";#N/A,#N/A,FALSE,"F-6";#N/A,#N/A,FALSE,"Matrix"}</definedName>
    <definedName name="nose3" hidden="1">{#N/A,#N/A,FALSE,"Matrix";#N/A,#N/A,FALSE,"Executive";#N/A,#N/A,FALSE,"Summary"}</definedName>
    <definedName name="nose3_1" hidden="1">{#N/A,#N/A,FALSE,"Matrix";#N/A,#N/A,FALSE,"Executive";#N/A,#N/A,FALSE,"Summary"}</definedName>
    <definedName name="nose4" hidden="1">{#N/A,#N/A,FALSE,"Matrix";#N/A,#N/A,FALSE,"Executive";#N/A,#N/A,FALSE,"Summary"}</definedName>
    <definedName name="noses4" hidden="1">{#N/A,#N/A,FALSE,"Matrix";#N/A,#N/A,FALSE,"Executive";#N/A,#N/A,FALSE,"Summary"}</definedName>
    <definedName name="Nove">'[76]Decretos_PIS-COFINS'!$E$120:$E$129</definedName>
    <definedName name="NOZZLE_PRESS">#REF!</definedName>
    <definedName name="num_linhas">#REF!</definedName>
    <definedName name="NUMSEMANA">'[56]TC EVALUACIÓN DE DESEMPEÑO '!$B$108:$B$187</definedName>
    <definedName name="nxdghj" hidden="1">{"April",#N/A,FALSE,"April"}</definedName>
    <definedName name="nxfgj" hidden="1">{#N/A,#N/A,FALSE,"Budget Underground";#N/A,#N/A,FALSE,"Budget Open Pit";#N/A,#N/A,FALSE,"Budget Maintenance";#N/A,#N/A,FALSE,"Budget Administration";#N/A,#N/A,FALSE,"Budget OH&amp;S &amp; MinRes";#N/A,#N/A,FALSE,"Budget IA";#N/A,#N/A,FALSE,"Budget Environment";#N/A,#N/A,FALSE,"Budget Exploration"}</definedName>
    <definedName name="ñ">#REF!</definedName>
    <definedName name="ññ" hidden="1">{#N/A,#N/A,FALSE,"Total_OC015";#N/A,#N/A,FALSE,"ADMIN";#N/A,#N/A,FALSE,"PROCES";#N/A,#N/A,FALSE,"mecan";#N/A,#N/A,FALSE,"civil";#N/A,#N/A,FALSE,"CAÑER";#N/A,#N/A,FALSE,"ELEC";#N/A,#N/A,FALSE,"INSTR"}</definedName>
    <definedName name="O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OBA" hidden="1">{#N/A,#N/A,FALSE,"model"}</definedName>
    <definedName name="OBRA">#REF!</definedName>
    <definedName name="OBRAS">#REF!</definedName>
    <definedName name="OC6.3" hidden="1">#REF!</definedName>
    <definedName name="odc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ODH" hidden="1">#REF!</definedName>
    <definedName name="Oficial">#REF!</definedName>
    <definedName name="OficialEM">#REF!</definedName>
    <definedName name="oililui" hidden="1">{#N/A,#N/A,FALSE,"CCTV"}</definedName>
    <definedName name="ok" hidden="1">#REF!</definedName>
    <definedName name="old" hidden="1">{#N/A,#N/A,FALSE,"Assumptions";#N/A,#N/A,FALSE,"B_Summ";#N/A,#N/A,FALSE,"MergeCo-Beta";#N/A,#N/A,FALSE,"Beta";#N/A,#N/A,FALSE,"Bass Strait";#N/A,#N/A,FALSE,"Scar_US";#N/A,#N/A,FALSE,"Scar_DS";#N/A,#N/A,FALSE,"VEL_B";#N/A,#N/A,FALSE,"B_Laminaria";#N/A,#N/A,FALSE,"Minerva";#N/A,#N/A,FALSE,"Griffin";#N/A,#N/A,FALSE,"Atlantis";#N/A,#N/A,FALSE,"MadDog";#N/A,#N/A,FALSE,"Neptune";#N/A,#N/A,FALSE,"Typhoon";#N/A,#N/A,FALSE,"GoM Producing";#N/A,#N/A,FALSE,"Liverpool";#N/A,#N/A,FALSE,"Bruce";#N/A,#N/A,FALSE,"Keith";#N/A,#N/A,FALSE,"Bolivia";#N/A,#N/A,FALSE,"Pakistan";#N/A,#N/A,FALSE,"ROD";#N/A,#N/A,FALSE,"Ohanet";#N/A,#N/A,FALSE,"Trinidad";#N/A,#N/A,FALSE,"B_Other"}</definedName>
    <definedName name="omar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oo" hidden="1">{#N/A,#N/A,FALSE,"Total_OC015";#N/A,#N/A,FALSE,"ADMIN";#N/A,#N/A,FALSE,"PROCES";#N/A,#N/A,FALSE,"mecan";#N/A,#N/A,FALSE,"civil";#N/A,#N/A,FALSE,"CAÑER";#N/A,#N/A,FALSE,"ELEC";#N/A,#N/A,FALSE,"INSTR"}</definedName>
    <definedName name="op">#REF!</definedName>
    <definedName name="OPEP">#REF!</definedName>
    <definedName name="OPEP1">#REF!</definedName>
    <definedName name="OPEP2">#REF!</definedName>
    <definedName name="OPEP3">#REF!</definedName>
    <definedName name="OPEP4">#REF!</definedName>
    <definedName name="OPEP5">#REF!</definedName>
    <definedName name="OPEP6">#REF!</definedName>
    <definedName name="OPEP7">#REF!</definedName>
    <definedName name="OPERADORES">#REF!</definedName>
    <definedName name="Operario">#REF!</definedName>
    <definedName name="OperarioEM">#REF!</definedName>
    <definedName name="opopopo" hidden="1">{#N/A,#N/A,FALSE,"Total_OC015";#N/A,#N/A,FALSE,"ADMIN";#N/A,#N/A,FALSE,"PROCES";#N/A,#N/A,FALSE,"mecan";#N/A,#N/A,FALSE,"civil";#N/A,#N/A,FALSE,"CAÑER";#N/A,#N/A,FALSE,"ELEC";#N/A,#N/A,FALSE,"INSTR"}</definedName>
    <definedName name="ops">#REF!</definedName>
    <definedName name="OPVO">#REF!</definedName>
    <definedName name="OPVO1">#REF!</definedName>
    <definedName name="OPVO2">#REF!</definedName>
    <definedName name="OPVO3">#REF!</definedName>
    <definedName name="OPVO4">#REF!</definedName>
    <definedName name="OPVO5">#REF!</definedName>
    <definedName name="OPVO6">#REF!</definedName>
    <definedName name="OPVO7">#REF!</definedName>
    <definedName name="Orden_Cemento">#REF!</definedName>
    <definedName name="Orden_Concreto">#REF!</definedName>
    <definedName name="Orden_Fierro">#REF!</definedName>
    <definedName name="Orden_Ladrillo">#REF!</definedName>
    <definedName name="Orden_Perfil">#REF!</definedName>
    <definedName name="OrderTable" hidden="1">#REF!</definedName>
    <definedName name="oscar" hidden="1">{#N/A,#N/A,FALSE,"E-1";#N/A,#N/A,FALSE,"E-2";#N/A,#N/A,FALSE,"F-1";#N/A,#N/A,FALSE,"F-2";#N/A,#N/A,FALSE,"F-3";#N/A,#N/A,FALSE,"F-4";#N/A,#N/A,FALSE,"F-5";#N/A,#N/A,FALSE,"F-6";#N/A,#N/A,FALSE,"Matrix"}</definedName>
    <definedName name="Other_1" hidden="1">{#N/A,#N/A,FALSE,"Matrix";#N/A,#N/A,FALSE,"Executive";#N/A,#N/A,FALSE,"Summary"}</definedName>
    <definedName name="OUTRO" hidden="1">{"'PXR_6500'!$A$1:$I$124"}</definedName>
    <definedName name="p" hidden="1">'[86]LIMA-CANTA'!#REF!</definedName>
    <definedName name="P.U." hidden="1">{#N/A,#N/A,TRUE,"1842CWN0"}</definedName>
    <definedName name="PAB_01_EST">#REF!</definedName>
    <definedName name="PAB_A_AES">#REF!</definedName>
    <definedName name="PAB_A_EST">#REF!</definedName>
    <definedName name="PAB_B_AES">#REF!</definedName>
    <definedName name="PAB_B_EST">#REF!</definedName>
    <definedName name="PAB_C_AES">#REF!</definedName>
    <definedName name="PAB_C_EST">#REF!</definedName>
    <definedName name="PAB_D_AES">#REF!</definedName>
    <definedName name="PAB_D_EST">#REF!</definedName>
    <definedName name="pablo1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PAG">#REF!</definedName>
    <definedName name="PAGEC1">[1]K1!#REF!</definedName>
    <definedName name="PAGEC2">[1]K1!#REF!</definedName>
    <definedName name="PAGEC3">[1]K1!#REF!</definedName>
    <definedName name="PAGEC4">[1]K1!#REF!</definedName>
    <definedName name="PAGEL2">[1]K1!#REF!</definedName>
    <definedName name="PAGET1">[1]K1!#REF!</definedName>
    <definedName name="paggg2">[1]K1!#REF!</definedName>
    <definedName name="Pal_Workbook_GUID" hidden="1">"5W3J1NQAMT6MP4KM4KBJ3AYR"</definedName>
    <definedName name="pam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pam_1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PARTIDA">'[107]RES,MET,ADI1'!#REF!</definedName>
    <definedName name="PARTIDAS">[111]PARTIDAS!#REF!</definedName>
    <definedName name="PASA">#REF!</definedName>
    <definedName name="pb" hidden="1">{#N/A,#N/A,FALSE,"Cobret"}</definedName>
    <definedName name="pb_1" hidden="1">{#N/A,#N/A,FALSE,"Cobret"}</definedName>
    <definedName name="pb_2" hidden="1">{#N/A,#N/A,FALSE,"Cobret"}</definedName>
    <definedName name="pb_3" hidden="1">{#N/A,#N/A,FALSE,"Cobret"}</definedName>
    <definedName name="pb_4" hidden="1">{#N/A,#N/A,FALSE,"Cobret"}</definedName>
    <definedName name="pb_5" hidden="1">{#N/A,#N/A,FALSE,"Cobret"}</definedName>
    <definedName name="PCV">#REF!</definedName>
    <definedName name="Peaje_Conx_REP_ISA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Peaje_Conx_rep_isa_2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pedro" hidden="1">[63]RESUMEN!#REF!</definedName>
    <definedName name="PEMTC">'[81]Eva.S-A y Peralte'!$X$70:$Z$121</definedName>
    <definedName name="PEN">#REF!</definedName>
    <definedName name="Pendências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Pendências3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PENSIONADO" hidden="1">{#N/A,#N/A,FALSE,"DET-CAMB.";#N/A,#N/A,FALSE,"PRESUP.";#N/A,#N/A,FALSE,"RESUMEN";#N/A,#N/A,FALSE,"CT";#N/A,#N/A,FALSE,"PD";#N/A,#N/A,FALSE,"PR"}</definedName>
    <definedName name="Peón">#REF!</definedName>
    <definedName name="Perfil">[57]CI!$A$6:$K$56</definedName>
    <definedName name="Perfilado">#REF!</definedName>
    <definedName name="Period">#REF!</definedName>
    <definedName name="permanencia">[91]PERMANENCIA!$A$27:$AA$1048576</definedName>
    <definedName name="perra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perso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personal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peruru" hidden="1">#REF!</definedName>
    <definedName name="pesos">[112]andrade!$C$2:$M$6</definedName>
    <definedName name="pinco" hidden="1">#REF!</definedName>
    <definedName name="PIPE_ID">#REF!</definedName>
    <definedName name="PIPE_SIZE">#REF!</definedName>
    <definedName name="pippo" hidden="1">#REF!</definedName>
    <definedName name="Planilla">#REF!</definedName>
    <definedName name="PLD">[25]PL!$C$7:$Z$208</definedName>
    <definedName name="POL" hidden="1">{"DetallexDep",#N/A,FALSE,"Giovanna (x DEPT)"}</definedName>
    <definedName name="POL_1" hidden="1">{"DetallexDep",#N/A,FALSE,"Giovanna (x DEPT)"}</definedName>
    <definedName name="POL_2" hidden="1">{"DetallexDep",#N/A,FALSE,"Giovanna (x DEPT)"}</definedName>
    <definedName name="POL_3" hidden="1">{"DetallexDep",#N/A,FALSE,"Giovanna (x DEPT)"}</definedName>
    <definedName name="POL_4" hidden="1">{"DetallexDep",#N/A,FALSE,"Giovanna (x DEPT)"}</definedName>
    <definedName name="POL_5" hidden="1">{"DetallexDep",#N/A,FALSE,"Giovanna (x DEPT)"}</definedName>
    <definedName name="polvos" hidden="1">{#N/A,#N/A,FALSE,"Resumen"}</definedName>
    <definedName name="pp">[111]PARTIDAS!#REF!</definedName>
    <definedName name="pplplp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PPP" hidden="1">{#N/A,#N/A,FALSE,"CCTV"}</definedName>
    <definedName name="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TO" hidden="1">{"'Edit'!$A$1:$V$2277"}</definedName>
    <definedName name="PRE">#REF!</definedName>
    <definedName name="Premissas" hidden="1">{#N/A,#N/A,FALSE,"model"}</definedName>
    <definedName name="presentación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PRESUP.ADI1.TVI">'[113]RES,MET,ADI1'!#REF!</definedName>
    <definedName name="Presupuesto">#REF!</definedName>
    <definedName name="PreviousData">#REF!</definedName>
    <definedName name="Print_Area_MI">#REF!</definedName>
    <definedName name="prm" hidden="1">{#N/A,#N/A,FALSE,"model"}</definedName>
    <definedName name="pro" hidden="1">{"DECIMAL",#N/A,FALSE,"02"}</definedName>
    <definedName name="ProcessName">#REF!</definedName>
    <definedName name="Processo">[94]AVVIO!$D$9</definedName>
    <definedName name="ProdForm" hidden="1">#REF!</definedName>
    <definedName name="Product" hidden="1">#REF!</definedName>
    <definedName name="Prog02_01">'[7]Cronograma Oferta con P.U. Base'!#REF!</definedName>
    <definedName name="Prog03_01">'[7]Cronograma Oferta con P.U. Base'!#REF!</definedName>
    <definedName name="PROGINC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Progresiva">#REF!</definedName>
    <definedName name="Progresivas">#REF!</definedName>
    <definedName name="Progress" hidden="1">{#N/A,#N/A,FALSE,"Monthly report";#N/A,#N/A,FALSE,"M.R. UEM";#N/A,#N/A,FALSE,"M.R. VCM"}</definedName>
    <definedName name="PROPIO">'[107]RES,MET,ADI1'!#REF!</definedName>
    <definedName name="prue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ptiupouo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PTS" hidden="1">{"'Edit'!$A$1:$V$2277"}</definedName>
    <definedName name="ptuiptuo" hidden="1">{"April",#N/A,FALSE,"April"}</definedName>
    <definedName name="puma" hidden="1">[63]RESUMEN!#REF!</definedName>
    <definedName name="PV">#REF!</definedName>
    <definedName name="q">#REF!</definedName>
    <definedName name="qa" hidden="1">{#N/A,#N/A,FALSE,"model"}</definedName>
    <definedName name="qeq" hidden="1">{#N/A,#N/A,FALSE,"Matrix";#N/A,#N/A,FALSE,"Executive";#N/A,#N/A,FALSE,"Summary"}</definedName>
    <definedName name="qjtrt" hidden="1">{"JAN",#N/A,FALSE,"January"}</definedName>
    <definedName name="qq" hidden="1">{#N/A,#N/A,FALSE,"INDICE";#N/A,#N/A,FALSE,"Memória actualização";#N/A,#N/A,FALSE,"ANEXO1";#N/A,#N/A,FALSE,"ANEXO2";#N/A,#N/A,FALSE,"ANÁLISE DE RECURSOS";#N/A,#N/A,FALSE,"MAPA DE QUANTIDADES"}</definedName>
    <definedName name="QQQ" hidden="1">{#N/A,#N/A,FALSE,"US$";#N/A,#N/A,FALSE,"SUMMARY";#N/A,#N/A,FALSE,"DET.SUMM";#N/A,#N/A,FALSE,"BACK-UP";#N/A,#N/A,FALSE,"INDIRECTS";#N/A,#N/A,FALSE,"PARAMETERS";#N/A,#N/A,FALSE,"RATES"}</definedName>
    <definedName name="QQQ_1" hidden="1">{#N/A,#N/A,FALSE,"US$";#N/A,#N/A,FALSE,"SUMMARY";#N/A,#N/A,FALSE,"DET.SUMM";#N/A,#N/A,FALSE,"BACK-UP";#N/A,#N/A,FALSE,"INDIRECTS";#N/A,#N/A,FALSE,"PARAMETERS";#N/A,#N/A,FALSE,"RATES"}</definedName>
    <definedName name="qqqq" hidden="1">{#N/A,#N/A,TRUE,"INGENIERIA";#N/A,#N/A,TRUE,"COMPRAS";#N/A,#N/A,TRUE,"DIRECCION";#N/A,#N/A,TRUE,"RESUMEN"}</definedName>
    <definedName name="qqqqqqqq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qqqws" hidden="1">{"April",#N/A,FALSE,"April"}</definedName>
    <definedName name="qqretqrt" hidden="1">{"May",#N/A,FALSE,"May"}</definedName>
    <definedName name="qretqre" hidden="1">{"FEB_DEC",#N/A,FALSE,"February"}</definedName>
    <definedName name="qsq">#REF!</definedName>
    <definedName name="qsw">#REF!</definedName>
    <definedName name="Quatro">'[76]Decretos_PIS-COFINS'!$E$4:$E$18</definedName>
    <definedName name="qw">#REF!</definedName>
    <definedName name="qw3eq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qwe" hidden="1">{#N/A,#N/A,TRUE,"1842CWN0"}</definedName>
    <definedName name="qwee" hidden="1">{#N/A,#N/A,FALSE,"Total_OC015";#N/A,#N/A,FALSE,"ADMIN";#N/A,#N/A,FALSE,"PROCES";#N/A,#N/A,FALSE,"mecan";#N/A,#N/A,FALSE,"civil";#N/A,#N/A,FALSE,"CAÑER";#N/A,#N/A,FALSE,"ELEC";#N/A,#N/A,FALSE,"INSTR"}</definedName>
    <definedName name="qweer" hidden="1">{"DetallexDep",#N/A,FALSE,"Giovanna (x DEPT)"}</definedName>
    <definedName name="qweer_1" hidden="1">{"DetallexDep",#N/A,FALSE,"Giovanna (x DEPT)"}</definedName>
    <definedName name="qweer_2" hidden="1">{"DetallexDep",#N/A,FALSE,"Giovanna (x DEPT)"}</definedName>
    <definedName name="qweer_3" hidden="1">{"DetallexDep",#N/A,FALSE,"Giovanna (x DEPT)"}</definedName>
    <definedName name="qweer_4" hidden="1">{"DetallexDep",#N/A,FALSE,"Giovanna (x DEPT)"}</definedName>
    <definedName name="qweer_5" hidden="1">{"DetallexDep",#N/A,FALSE,"Giovanna (x DEPT)"}</definedName>
    <definedName name="qwq">#REF!</definedName>
    <definedName name="qws">#REF!</definedName>
    <definedName name="qx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qxi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ramon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rango">#REF!</definedName>
    <definedName name="rango2">#REF!</definedName>
    <definedName name="Raquel">#REF!</definedName>
    <definedName name="rarewt" hidden="1">{#N/A,#N/A,FALSE,"CCTV"}</definedName>
    <definedName name="Ratios_2" hidden="1">{"'TG'!$A$1:$L$37"}</definedName>
    <definedName name="rbk" hidden="1">#REF!</definedName>
    <definedName name="rbkrr" hidden="1">#REF!</definedName>
    <definedName name="RCArea" hidden="1">#REF!</definedName>
    <definedName name="re" hidden="1">{#N/A,#N/A,FALSE,"Monthly report";#N/A,#N/A,FALSE,"M.R. UEM";#N/A,#N/A,FALSE,"M.R. VCM"}</definedName>
    <definedName name="REAJUSTE">[114]Valorizacion!#REF!</definedName>
    <definedName name="REAJUSTE01_01">'[7]Retenciones por atraso de Obra'!#REF!</definedName>
    <definedName name="REAJUSTE01_02">'[7]Retenciones por atraso de Obra'!#REF!</definedName>
    <definedName name="REAJUSTE01_03">'[7]Retenciones por atraso de Obra'!#REF!</definedName>
    <definedName name="REAJUSTE01_04">'[7]Retenciones por atraso de Obra'!#REF!</definedName>
    <definedName name="REAJUSTE01_05">'[7]Retenciones por atraso de Obra'!#REF!</definedName>
    <definedName name="REAJUSTE02_01">'[7]Retenciones por atraso de Obra'!#REF!</definedName>
    <definedName name="REAJUSTE02_02">'[7]Retenciones por atraso de Obra'!#REF!</definedName>
    <definedName name="REAJUSTE02_03">'[7]Retenciones por atraso de Obra'!#REF!</definedName>
    <definedName name="REAJUSTE02_04">'[7]Retenciones por atraso de Obra'!#REF!</definedName>
    <definedName name="REAJUSTE02_05">'[7]Retenciones por atraso de Obra'!#REF!</definedName>
    <definedName name="REAJUSTE03_01">'[7]Retenciones por atraso de Obra'!#REF!</definedName>
    <definedName name="REAJUSTE03_02">'[7]Retenciones por atraso de Obra'!#REF!</definedName>
    <definedName name="REAJUSTE03_03">'[7]Retenciones por atraso de Obra'!#REF!</definedName>
    <definedName name="REAJUSTE03_04">'[7]Retenciones por atraso de Obra'!#REF!</definedName>
    <definedName name="REAJUSTE03_05">'[7]Retenciones por atraso de Obra'!#REF!</definedName>
    <definedName name="Recap">#REF!</definedName>
    <definedName name="red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REEUMEN">'[115]PER,COM.PRO.ADI1'!#REF!</definedName>
    <definedName name="REL_EFECTIVO">[7]DATOS!#REF!</definedName>
    <definedName name="RELACION">#REF!</definedName>
    <definedName name="rer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rerere" hidden="1">{#N/A,#N/A,TRUE,"Est. de Fact.";#N/A,#N/A,TRUE,"Capitulo 19";#N/A,#N/A,TRUE,"Proyecto P855"}</definedName>
    <definedName name="ResTC0905">[116]Resumen!$B$17:$E$31</definedName>
    <definedName name="ResTC0906">[117]Resumen!$B$18:$E$31</definedName>
    <definedName name="RESUMEN">#REF!</definedName>
    <definedName name="resumen1">#REF!</definedName>
    <definedName name="Resumensoles" hidden="1">{#N/A,#N/A,FALSE,"Resumen"}</definedName>
    <definedName name="RET">'[118]VALORIZACION 10'!$J$90</definedName>
    <definedName name="RETENC">'[118]VALORIZACION 10'!$J$90</definedName>
    <definedName name="Rev">#REF!</definedName>
    <definedName name="RevBy">#REF!</definedName>
    <definedName name="RevDate">#REF!</definedName>
    <definedName name="REVEST">#REF!</definedName>
    <definedName name="RevList">#REF!</definedName>
    <definedName name="RevListBy">#REF!</definedName>
    <definedName name="RevListDate">#REF!</definedName>
    <definedName name="RevListNo">#REF!</definedName>
    <definedName name="RevListStatus">#REF!</definedName>
    <definedName name="rew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RF">[68]Explanac.!$L$15:$L$5465</definedName>
    <definedName name="rickz" hidden="1">{#N/A,#N/A,FALSE,"Resumen"}</definedName>
    <definedName name="RID">[119]Metrados!#REF!</definedName>
    <definedName name="RiskAfterRecalcMacro" hidden="1">""</definedName>
    <definedName name="RiskAfterSimMacro" hidden="1">""</definedName>
    <definedName name="riskATSTbaselineRequested" hidden="1">TRUE</definedName>
    <definedName name="riskATSTboxGraph" hidden="1">TRUE</definedName>
    <definedName name="riskATSTcomparisonGraph" hidden="1">TRUE</definedName>
    <definedName name="riskATSThistogramGraph" hidden="1">FALSE</definedName>
    <definedName name="riskATSToutputStatistic" hidden="1">4</definedName>
    <definedName name="riskATSTprintReport" hidden="1">FALSE</definedName>
    <definedName name="riskATSTreportsInActiveBook" hidden="1">FALSE</definedName>
    <definedName name="riskATSTreportsSelected" hidden="1">TRUE</definedName>
    <definedName name="riskATSTsequentialStress" hidden="1">TRUE</definedName>
    <definedName name="riskATSTsummaryReport" hidden="1">TRUE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8</definedName>
    <definedName name="RiskIsStatistics" hidden="1">FALSE</definedName>
    <definedName name="RiskMinimizeOnStart" hidden="1">FALSE</definedName>
    <definedName name="RiskMonitorConvergence" hidden="1">FALSE</definedName>
    <definedName name="RiskMultipleCPUSupportEnabled" hidden="1">FALSE</definedName>
    <definedName name="RiskNumIterations" hidden="1">100000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"$K$167"</definedName>
    <definedName name="RiskSelectedNameCell1" hidden="1">"$C$167"</definedName>
    <definedName name="RiskSelectedNameCell2" hidden="1">"$J$4"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" hidden="1">#REF!</definedName>
    <definedName name="romi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rr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rr_1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rrr" hidden="1">#REF!</definedName>
    <definedName name="rrrr" hidden="1">#REF!</definedName>
    <definedName name="rrrrr" hidden="1">{"'REL CUSTODIF'!$B$1:$H$72"}</definedName>
    <definedName name="rrrrrr" hidden="1">{"FEB_DEC",#N/A,FALSE,"February"}</definedName>
    <definedName name="rrrrrrr" hidden="1">#REF!</definedName>
    <definedName name="rryt" hidden="1">{#N/A,#N/A,TRUE,"Est. de Fact.";#N/A,#N/A,TRUE,"Capitulo 19";#N/A,#N/A,TRUE,"Proyecto P855"}</definedName>
    <definedName name="RS">[68]Explanac.!$J$15:$J$5465</definedName>
    <definedName name="rt">#REF!</definedName>
    <definedName name="rtayefy" hidden="1">{#N/A,#N/A,FALSE,"Summary";#N/A,#N/A,FALSE,"KPI 1";#N/A,#N/A,FALSE,"KPI 3";#N/A,#N/A,FALSE,"Proj 1"}</definedName>
    <definedName name="rtrtrt" hidden="1">{#N/A,#N/A,TRUE,"Est. de Fact.";#N/A,#N/A,TRUE,"Capitulo 19";#N/A,#N/A,TRUE,"Proyecto P855"}</definedName>
    <definedName name="rty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RUBEN" hidden="1">{#N/A,#N/A,FALSE,"model"}</definedName>
    <definedName name="RUT">[119]Metrados!#REF!</definedName>
    <definedName name="S">[74]FL2!$B$8</definedName>
    <definedName name="sa">#REF!</definedName>
    <definedName name="sadfdf" hidden="1">{#N/A,#N/A,FALSE,"Total_OC015";#N/A,#N/A,FALSE,"ADMIN";#N/A,#N/A,FALSE,"PROCES";#N/A,#N/A,FALSE,"mecan";#N/A,#N/A,FALSE,"civil";#N/A,#N/A,FALSE,"CAÑER";#N/A,#N/A,FALSE,"ELEC";#N/A,#N/A,FALSE,"INSTR"}</definedName>
    <definedName name="safas" hidden="1">#REF!</definedName>
    <definedName name="safdsf" hidden="1">#REF!</definedName>
    <definedName name="Safety" hidden="1">{"JVSumm_Report",#N/A,FALSE,"JV Summ";"Newman_Report",#N/A,FALSE,"Output - 7";"Yandi_Report",#N/A,FALSE,"Output - 8"}</definedName>
    <definedName name="saff" hidden="1">#REF!</definedName>
    <definedName name="SAHO" hidden="1">{"dd sheet",#N/A,FALSE,"D &amp; D SHEET";"data",#N/A,FALSE,"Data";"techbid",#N/A,FALSE,"tech bid";"comm",#N/A,FALSE,"COMMERCIAL"}</definedName>
    <definedName name="Saldo01">'[7]Metrado 01'!#REF!</definedName>
    <definedName name="Saldo02">#REF!</definedName>
    <definedName name="Saldo03">#REF!</definedName>
    <definedName name="SAMTC">'[81]Eva.S-A y Peralte'!$AD$1:$AG$18</definedName>
    <definedName name="SAMY">'[81]Eva.S-A y Peralte'!$AB$1:$AC$12</definedName>
    <definedName name="SAPBEXsysID" hidden="1">"BIP"</definedName>
    <definedName name="sathat" hidden="1">{"April",#N/A,FALSE,"April"}</definedName>
    <definedName name="SBA">[25]STN!$H$15:$Q$1407</definedName>
    <definedName name="sc" hidden="1">{"dd sheet",#N/A,FALSE,"D &amp; D SHEET";"data",#N/A,FALSE,"Data";"techbid",#N/A,FALSE,"tech bid";"comm",#N/A,FALSE,"COMMERCIAL"}</definedName>
    <definedName name="sch" hidden="1">{"dd sheet",#N/A,FALSE,"D &amp; D SHEET";"data",#N/A,FALSE,"Data";"techbid",#N/A,FALSE,"tech bid";"comm",#N/A,FALSE,"COMMERCIAL"}</definedName>
    <definedName name="SCOSTAMENTI" hidden="1">{#N/A,#N/A,FALSE,"SIL";#N/A,#N/A,FALSE,"""S""-SAL";#N/A,#N/A,FALSE,"SAL-SIL";#N/A,#N/A,FALSE,"INCASSI";#N/A,#N/A,FALSE,"S-SAL-SIL";#N/A,#N/A,FALSE,"SIL-SAL Sche-Dett";#N/A,#N/A,FALSE,"Fatturato";#N/A,#N/A,FALSE,"Produz-Contabilizz.";#N/A,#N/A,FALSE,"Attrib. Ricavi";#N/A,#N/A,FALSE,"GALL-TOT";#N/A,#N/A,FALSE,"GALL-DIR";#N/A,#N/A,FALSE,"GALL-AFF"}</definedName>
    <definedName name="sctr">0.2464</definedName>
    <definedName name="sd" hidden="1">{"dd sheet",#N/A,FALSE,"D &amp; D SHEET";"data",#N/A,FALSE,"Data";"techbid",#N/A,FALSE,"tech bid";"comm",#N/A,FALSE,"COMMERCIAL"}</definedName>
    <definedName name="sda" hidden="1">{#N/A,#N/A,FALSE,"Total_OC015";#N/A,#N/A,FALSE,"ADMIN";#N/A,#N/A,FALSE,"PROCES";#N/A,#N/A,FALSE,"mecan";#N/A,#N/A,FALSE,"civil";#N/A,#N/A,FALSE,"CAÑER";#N/A,#N/A,FALSE,"ELEC";#N/A,#N/A,FALSE,"INSTR"}</definedName>
    <definedName name="sde" hidden="1">{"dd sheet",#N/A,FALSE,"D &amp; D SHEET";"data",#N/A,FALSE,"Data";"techbid",#N/A,FALSE,"tech bid";"comm",#N/A,FALSE,"COMMERCIAL"}</definedName>
    <definedName name="sdf" hidden="1">{"dd sheet",#N/A,FALSE,"D &amp; D SHEET";"data",#N/A,FALSE,"Data";"techbid",#N/A,FALSE,"tech bid";"comm",#N/A,FALSE,"COMMERCIAL"}</definedName>
    <definedName name="sdfdfsdfsdf">[1]K1!#REF!</definedName>
    <definedName name="sdfg" hidden="1">{"dd sheet",#N/A,FALSE,"D &amp; D SHEET";"data",#N/A,FALSE,"Data";"techbid",#N/A,FALSE,"tech bid";"comm",#N/A,FALSE,"COMMERCIAL"}</definedName>
    <definedName name="sdf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dfsdf" hidden="1">#REF!</definedName>
    <definedName name="SDKSD" hidden="1">{#N/A,#N/A,FALSE,"Total_OC015";#N/A,#N/A,FALSE,"ADMIN";#N/A,#N/A,FALSE,"PROCES";#N/A,#N/A,FALSE,"mecan";#N/A,#N/A,FALSE,"civil";#N/A,#N/A,FALSE,"CAÑER";#N/A,#N/A,FALSE,"ELEC";#N/A,#N/A,FALSE,"INSTR"}</definedName>
    <definedName name="sdsd" hidden="1">{#N/A,#N/A,FALSE,"Total_OC015";#N/A,#N/A,FALSE,"ADMIN";#N/A,#N/A,FALSE,"PROCES";#N/A,#N/A,FALSE,"mecan";#N/A,#N/A,FALSE,"civil";#N/A,#N/A,FALSE,"CAÑER";#N/A,#N/A,FALSE,"ELEC";#N/A,#N/A,FALSE,"INSTR"}</definedName>
    <definedName name="sdsdada" hidden="1">#REF!</definedName>
    <definedName name="Sector1" hidden="1">{#N/A,#N/A,TRUE,"LP-CO2X"}</definedName>
    <definedName name="Seguridad">[105]Hoja1!$E$3:$F$19</definedName>
    <definedName name="seguro" hidden="1">{"DetallexDep",#N/A,FALSE,"Giovanna (x DEPT)"}</definedName>
    <definedName name="seguro_1" hidden="1">{"DetallexDep",#N/A,FALSE,"Giovanna (x DEPT)"}</definedName>
    <definedName name="seguro_2" hidden="1">{"DetallexDep",#N/A,FALSE,"Giovanna (x DEPT)"}</definedName>
    <definedName name="seguro_3" hidden="1">{"DetallexDep",#N/A,FALSE,"Giovanna (x DEPT)"}</definedName>
    <definedName name="seguro_4" hidden="1">{"DetallexDep",#N/A,FALSE,"Giovanna (x DEPT)"}</definedName>
    <definedName name="seguro_5" hidden="1">{"DetallexDep",#N/A,FALSE,"Giovanna (x DEPT)"}</definedName>
    <definedName name="seis" hidden="1">{#N/A,#N/A,FALSE,"TEC 01";#N/A,#N/A,FALSE,"TEC 02";#N/A,#N/A,FALSE,"TEC 03";#N/A,#N/A,FALSE,"TEC 04";#N/A,#N/A,FALSE,"TEC 05A";#N/A,#N/A,FALSE,"TEC 05B";#N/A,#N/A,FALSE,"TEC 05C";#N/A,#N/A,FALSE,"TEC 05D";#N/A,#N/A,FALSE,"TEC 06";#N/A,#N/A,FALSE,"TEC 07";#N/A,#N/A,FALSE,"TEC 08";#N/A,#N/A,FALSE,"TEC 09";#N/A,#N/A,FALSE,"TEC 10";#N/A,#N/A,FALSE,"TEC 13";#N/A,#N/A,FALSE,"ECO 01";#N/A,#N/A,FALSE,"ECO 02";#N/A,#N/A,FALSE,"ECO 03"}</definedName>
    <definedName name="SEM">#REF!</definedName>
    <definedName name="sEMANA">[120]L!$A$5:$A$59</definedName>
    <definedName name="sencount" hidden="1">1</definedName>
    <definedName name="SENS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Services2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ete">'[76]Decretos_PIS-COFINS'!$E$46:$E$119</definedName>
    <definedName name="sfff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FGAST5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sfgujhwsryu" hidden="1">{#N/A,#N/A,FALSE,"Cost Report";#N/A,#N/A,FALSE,"Table 2.1";#N/A,#N/A,FALSE,"Plant Statistics";"Plant Costs",#N/A,FALSE,"Cost Summary"}</definedName>
    <definedName name="SFINTOTAL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SFSTRT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SG">#REF!</definedName>
    <definedName name="shgfuywr" hidden="1">{#N/A,#N/A,FALSE,"DATA"}</definedName>
    <definedName name="siono">#REF!</definedName>
    <definedName name="skdnfb" hidden="1">{"dd sheet",#N/A,FALSE,"D &amp; D SHEET";"data",#N/A,FALSE,"Data";"techbid",#N/A,FALSE,"tech bid";"comm",#N/A,FALSE,"COMMERCIAL"}</definedName>
    <definedName name="solver_drv" hidden="1">2</definedName>
    <definedName name="solver_est" hidden="1">2</definedName>
    <definedName name="solver_itr" hidden="1">100</definedName>
    <definedName name="solver_lin" hidden="1">0</definedName>
    <definedName name="solver_num" hidden="1">0</definedName>
    <definedName name="solver_nwt" hidden="1">1</definedName>
    <definedName name="solver_opt" hidden="1">[121]FinData!#REF!</definedName>
    <definedName name="solver_pre" hidden="1">0.000001</definedName>
    <definedName name="solver_scl" hidden="1">0</definedName>
    <definedName name="solver_sho" hidden="1">0</definedName>
    <definedName name="solver_tim" hidden="1">100</definedName>
    <definedName name="solver_tmp" hidden="1">#NULL!</definedName>
    <definedName name="solver_tol" hidden="1">0.05</definedName>
    <definedName name="solver_typ" hidden="1">2</definedName>
    <definedName name="solver_val" hidden="1">0</definedName>
    <definedName name="Sort" hidden="1">#REF!</definedName>
    <definedName name="SP" hidden="1">{#N/A,#N/A,FALSE,"subcontract"}</definedName>
    <definedName name="SP_1" hidden="1">{#N/A,#N/A,FALSE,"subcontract"}</definedName>
    <definedName name="SP_Min_Toq" hidden="1">#REF!</definedName>
    <definedName name="SpecialPrice" hidden="1">#REF!</definedName>
    <definedName name="SQ" hidden="1">{"dd sheet",#N/A,FALSE,"D &amp; D SHEET";"data",#N/A,FALSE,"Data";"techbid",#N/A,FALSE,"tech bid";"comm",#N/A,FALSE,"COMMERCIAL"}</definedName>
    <definedName name="sqs">#REF!</definedName>
    <definedName name="SRSSET" hidden="1">{#N/A,#N/A,FALSE,"Matrix";#N/A,#N/A,FALSE,"Executive";#N/A,#N/A,FALSE,"Summary"}</definedName>
    <definedName name="srtfu" hidden="1">{"BALANCE_SHEET",#N/A,FALSE,"A";"INCOME_STATEMENT",#N/A,FALSE,"A"}</definedName>
    <definedName name="srtuazb" hidden="1">{"June",#N/A,FALSE,"June"}</definedName>
    <definedName name="srtusrtusfghstr" hidden="1">{#N/A,#N/A,FALSE,"Cost Report";#N/A,#N/A,FALSE,"Sept Qtr";#N/A,#N/A,FALSE,"Qtly Summ.";#N/A,#N/A,FALSE,"Report Summary";#N/A,#N/A,FALSE,"Ammort &amp; Dep.";#N/A,#N/A,FALSE,"Rev. GIC Summ.";#N/A,#N/A,FALSE,"CAPEX";#N/A,#N/A,FALSE,"Stockpile Adj.";#N/A,#N/A,FALSE,"Cost Summary"}</definedName>
    <definedName name="srusrtu" hidden="1">{"MAR",#N/A,FALSE,"March"}</definedName>
    <definedName name="ss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sss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ssshh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sss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sssssss" hidden="1">{"CONCABL1.1",#N/A,FALSE,"1.1.1a1.1.3 ACSR";"AISL1.2",#N/A,FALSE,"1.1.1a1.1.3 ACSR";"torr1.1.3",#N/A,FALSE,"1.1.1a1.1.3 ACSR";"cm1.2",#N/A,FALSE,"1.2 ACSR";"cm2.2",#N/A,FALSE,"1.2 ACSR";#N/A,#N/A,FALSE,"1.3 ACSR";#N/A,#N/A,FALSE,"2.1.1A2.1.3 ACAR";"ac2.1",#N/A,FALSE,"1.2 ACAR";"ac2.2",#N/A,FALSE,"1.2 ACAR";#N/A,#N/A,FALSE,"2.3 ACAR"}</definedName>
    <definedName name="sssssssssssssss" hidden="1">'[77]10241EQLIST'!#REF!</definedName>
    <definedName name="ssssssssssssssss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Step1Dimensions" hidden="1">#REF!</definedName>
    <definedName name="Step2Manual" hidden="1">#REF!</definedName>
    <definedName name="Step2NumSizes" hidden="1">#REF!</definedName>
    <definedName name="Step2Ratio" hidden="1">#REF!</definedName>
    <definedName name="Step2TopSize" hidden="1">#REF!</definedName>
    <definedName name="Step2VertMassNames" hidden="1">#REF!</definedName>
    <definedName name="Step3LowSG" hidden="1">#REF!</definedName>
    <definedName name="Step3Manual" hidden="1">#REF!</definedName>
    <definedName name="Step3NumSGs" hidden="1">#REF!</definedName>
    <definedName name="Step3SGInterval" hidden="1">#REF!</definedName>
    <definedName name="Step4NumItems" hidden="1">#REF!</definedName>
    <definedName name="Step4StreamNames" hidden="1">#REF!</definedName>
    <definedName name="Step5NumItems" hidden="1">#REF!</definedName>
    <definedName name="Step5UnitNames" hidden="1">#REF!</definedName>
    <definedName name="Step6NumItems" hidden="1">#REF!</definedName>
    <definedName name="STP">[25]ST!$B$9:$P$1043</definedName>
    <definedName name="struxzb" hidden="1">{#N/A,#N/A,FALSE,"Cost Report";"U/G Costs",#N/A,FALSE,"Cost Summary";"UG Prod Sched",#N/A,FALSE,"Total Production";"UG Dev Summ",#N/A,FALSE,"UG Summary";#N/A,#N/A,FALSE,"Central";#N/A,#N/A,FALSE,"Discovery";#N/A,#N/A,FALSE,"Backfill Distrib.";#N/A,#N/A,FALSE,"EOM Survey";#N/A,#N/A,FALSE,"UG Prod.Recon.";"Geolgy Recon",#N/A,FALSE,"UG Geology Rep.";#N/A,#N/A,FALSE,"Advanced Dev."}</definedName>
    <definedName name="stuwrt" hidden="1">{"Admin Costs",#N/A,FALSE,"Act.Fcst Costs"}</definedName>
    <definedName name="SubBase">#REF!</definedName>
    <definedName name="SUM_DEP" hidden="1">{"CONCABL1.1",#N/A,FALSE,"1.1.1a1.1.3 ACSR";"AISL1.2",#N/A,FALSE,"1.1.1a1.1.3 ACSR";"torr1.1.3",#N/A,FALSE,"1.1.1a1.1.3 ACSR";"cm1.2",#N/A,FALSE,"1.2 ACSR";"cm2.2",#N/A,FALSE,"1.2 ACSR";#N/A,#N/A,FALSE,"1.3 ACSR";#N/A,#N/A,FALSE,"2.1.1A2.1.3 ACAR";"ac2.1",#N/A,FALSE,"1.2 ACAR";"ac2.2",#N/A,FALSE,"1.2 ACAR";#N/A,#N/A,FALSE,"2.3 ACAR"}</definedName>
    <definedName name="SUPERVISOR">[7]DATOS!$C$25</definedName>
    <definedName name="SUSTENTO">#REF!</definedName>
    <definedName name="SUSTENTO6">#REF!</definedName>
    <definedName name="SUSTENTO7">#REF!</definedName>
    <definedName name="swd">#REF!</definedName>
    <definedName name="Swvu.EQUIP." hidden="1">[49]Equipmentlist!#REF!</definedName>
    <definedName name="Swvu.GAITHERSBURG._.OFFICE." hidden="1">[20]Personnel!#REF!</definedName>
    <definedName name="Swvu.garo_graph." hidden="1">[20]Personnel!#REF!</definedName>
    <definedName name="Swvu.garo_personnel." hidden="1">[20]Personnel!#REF!</definedName>
    <definedName name="Swvu.headcount._.change." hidden="1">[20]Personnel!#REF!</definedName>
    <definedName name="Swvu.personnel._.by._.location." hidden="1">[20]Personnel!#REF!</definedName>
    <definedName name="sxfvhsu" hidden="1">{#N/A,#N/A,FALSE,"Cost Report";#N/A,#N/A,FALSE,"June Qtr";#N/A,#N/A,FALSE,"Report Summary";#N/A,#N/A,FALSE,"Qtly Summ.";#N/A,#N/A,FALSE,"Cost Summary";#N/A,#N/A,FALSE,"CapEx";#N/A,#N/A,FALSE,"Total Production";#N/A,#N/A,FALSE,"Central";#N/A,#N/A,FALSE,"Discovery";#N/A,#N/A,FALSE,"UG Summary";#N/A,#N/A,FALSE,"UG Prod.Recon.";#N/A,#N/A,FALSE,"Backfill Distrib.";#N/A,#N/A,FALSE,"EOM Survey";#N/A,#N/A,FALSE,"UG Geology Rep.";#N/A,#N/A,FALSE,"Table 2.1";#N/A,#N/A,FALSE,"Plant Statistics";#N/A,#N/A,FALSE,"Advanced Dev.";#N/A,#N/A,FALSE,"Stockpile Value"}</definedName>
    <definedName name="t_1" hidden="1">{#N/A,#N/A,FALSE,"E-1";#N/A,#N/A,FALSE,"E-2";#N/A,#N/A,FALSE,"F-1";#N/A,#N/A,FALSE,"F-2";#N/A,#N/A,FALSE,"F-3";#N/A,#N/A,FALSE,"F-4";#N/A,#N/A,FALSE,"F-5";#N/A,#N/A,FALSE,"F-6";#N/A,#N/A,FALSE,"Matrix"}</definedName>
    <definedName name="tab">#REF!</definedName>
    <definedName name="TABLA">#REF!</definedName>
    <definedName name="TABLA1">#REF!</definedName>
    <definedName name="TABLA2">#REF!</definedName>
    <definedName name="TABLA3">#REF!</definedName>
    <definedName name="tafur" hidden="1">{#N/A,#N/A,TRUE,"INGENIERIA";#N/A,#N/A,TRUE,"COMPRAS";#N/A,#N/A,TRUE,"DIRECCION";#N/A,#N/A,TRUE,"RESUMEN"}</definedName>
    <definedName name="Tanques" hidden="1">{#N/A,#N/A,TRUE,"1842CWN0"}</definedName>
    <definedName name="TARROS">#REF!</definedName>
    <definedName name="TARROS2">#REF!</definedName>
    <definedName name="TARROS3">#REF!</definedName>
    <definedName name="tbl_ProdInfo" hidden="1">#REF!</definedName>
    <definedName name="TC">'[122]Año - Res'!$O$6</definedName>
    <definedName name="TCBR">#REF!</definedName>
    <definedName name="tcc">'[123]Registro de Data'!$B$17</definedName>
    <definedName name="TCCCC">'[124]Movilizacion EQ'!$H$35</definedName>
    <definedName name="TCcxc">'[72]ME-CXC-Dist'!$C$47</definedName>
    <definedName name="TCcxc2">'[69]ME-CXC'!$C$47:$R$47</definedName>
    <definedName name="TCro1">'[69]ME-RO'!$AG$5</definedName>
    <definedName name="TCtx">'[72]ME-Tx'!$B$58</definedName>
    <definedName name="TEC" hidden="1">{#N/A,#N/A,FALSE,"TEC 01";#N/A,#N/A,FALSE,"TEC 02";#N/A,#N/A,FALSE,"TEC 03";#N/A,#N/A,FALSE,"TEC 04";#N/A,#N/A,FALSE,"TEC 05A";#N/A,#N/A,FALSE,"TEC 05B";#N/A,#N/A,FALSE,"TEC 05C";#N/A,#N/A,FALSE,"TEC 05D";#N/A,#N/A,FALSE,"TEC 06";#N/A,#N/A,FALSE,"TEC 07";#N/A,#N/A,FALSE,"TEC 08";#N/A,#N/A,FALSE,"TEC 09";#N/A,#N/A,FALSE,"TEC 10";#N/A,#N/A,FALSE,"TEC 13";#N/A,#N/A,FALSE,"ECO 01";#N/A,#N/A,FALSE,"ECO 02";#N/A,#N/A,FALSE,"ECO 03"}</definedName>
    <definedName name="TECNOFIBRAS" hidden="1">{"'PXR_6500'!$A$1:$I$124"}</definedName>
    <definedName name="TECNOFIBRAS2" hidden="1">{"'PXR_6500'!$A$1:$I$124"}</definedName>
    <definedName name="Telefone" hidden="1">{#N/A,#N/A,FALSE,"VPLASIS";#N/A,#N/A,FALSE,"VPLPE";#N/A,#N/A,FALSE,"VPLBR";#N/A,#N/A,FALSE,"CTOTPESEAS";#N/A,#N/A,FALSE,"CTOTBRCKS";#N/A,#N/A,FALSE,"CTOTBRCKS";#N/A,#N/A,FALSE,"COMPARATIVO";#N/A,#N/A,FALSE,"QUADRO 1";#N/A,#N/A,FALSE,"QUADRO 2";#N/A,#N/A,FALSE,"GRAF1. DET";#N/A,#N/A,FALSE,"PAC";#N/A,#N/A,FALSE,"QD1 PEL";#N/A,#N/A,FALSE,"QD2 PEL";#N/A,#N/A,FALSE,"QD3 PEL";#N/A,#N/A,FALSE,"GRAF1 PEL"}</definedName>
    <definedName name="test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TEST1">#REF!</definedName>
    <definedName name="TEST2">#REF!</definedName>
    <definedName name="TEST3">#REF!</definedName>
    <definedName name="TEST4">#REF!</definedName>
    <definedName name="TEST5">#REF!</definedName>
    <definedName name="TESTE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TESTHKEY">#REF!</definedName>
    <definedName name="TESTKEYS">#REF!</definedName>
    <definedName name="TESTVKEY">#REF!</definedName>
    <definedName name="TextRefCopyRangeCount" hidden="1">15</definedName>
    <definedName name="tg">#REF!</definedName>
    <definedName name="thjsrtgusrt" hidden="1">{#N/A,#N/A,FALSE,"Qtly Summ.";#N/A,#N/A,FALSE,"Cost Report";#N/A,#N/A,FALSE,"Sept Qtr";#N/A,#N/A,FALSE,"Report Summary";#N/A,#N/A,FALSE,"Cost Summary";#N/A,#N/A,FALSE,"Op Cost Summ";#N/A,#N/A,FALSE,"Central";#N/A,#N/A,FALSE,"Discovery";#N/A,#N/A,FALSE,"Total Production";#N/A,#N/A,FALSE,"UG Summary";#N/A,#N/A,FALSE,"UG Geology Rep.";#N/A,#N/A,FALSE,"Table 2.1";#N/A,#N/A,FALSE,"Plant Statistics";#N/A,#N/A,FALSE,"Advanced Dev.";#N/A,#N/A,FALSE,"Backfill Distrib.";#N/A,#N/A,FALSE,"Stockpile Adj.";#N/A,#N/A,FALSE,"Backfill Detail";#N/A,#N/A,FALSE,"CAPEX";#N/A,#N/A,FALSE,"Capital Detail";#N/A,#N/A,FALSE,"Advanced Dev."}</definedName>
    <definedName name="TIERRAS">#REF!</definedName>
    <definedName name="TIPO">'[56]LISTAS (NO BORRAR)'!$A$5:$A$8</definedName>
    <definedName name="TítuloDeColumna1">#REF!</definedName>
    <definedName name="TM1REBUILDOPTION">1</definedName>
    <definedName name="todo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Tope" hidden="1">{"arquitectura",#N/A,FALSE,"Arquitectura"}</definedName>
    <definedName name="Toquepala" hidden="1">{#N/A,#N/A,FALSE,"Matrix";#N/A,#N/A,FALSE,"Executive";#N/A,#N/A,FALSE,"Summary"}</definedName>
    <definedName name="Toquepala_1" hidden="1">{#N/A,#N/A,FALSE,"Matrix";#N/A,#N/A,FALSE,"Executive";#N/A,#N/A,FALSE,"Summary"}</definedName>
    <definedName name="Torpe" hidden="1">{"arquitectura",#N/A,FALSE,"Arquitectura"}</definedName>
    <definedName name="TOT">#REF!</definedName>
    <definedName name="TOTAL">#REF!</definedName>
    <definedName name="Total_Scheduled_Jobhours">#REF!</definedName>
    <definedName name="tpui" hidden="1">{"April",#N/A,FALSE,"April"}</definedName>
    <definedName name="tr_1" hidden="1">{#N/A,#N/A,FALSE,"factura"}</definedName>
    <definedName name="tr_2" hidden="1">{#N/A,#N/A,FALSE,"factura"}</definedName>
    <definedName name="tr_3" hidden="1">{#N/A,#N/A,FALSE,"factura"}</definedName>
    <definedName name="tr_4" hidden="1">{#N/A,#N/A,FALSE,"factura"}</definedName>
    <definedName name="tr_5" hidden="1">{#N/A,#N/A,FALSE,"factura"}</definedName>
    <definedName name="tra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Traduzioni">[94]TRADUZIONI!$A$1:$D$999</definedName>
    <definedName name="Trans03">#REF!</definedName>
    <definedName name="transp36" hidden="1">{#N/A,#N/A,FALSE,"VPLASIS";#N/A,#N/A,FALSE,"VPLPE";#N/A,#N/A,FALSE,"VPLBR";#N/A,#N/A,FALSE,"CTOTPESEAS";#N/A,#N/A,FALSE,"CTOTBRCKS";#N/A,#N/A,FALSE,"CTOTBRCKS";#N/A,#N/A,FALSE,"COMPARATIVO";#N/A,#N/A,FALSE,"QUADRO 1";#N/A,#N/A,FALSE,"QUADRO 2";#N/A,#N/A,FALSE,"GRAF1. DET";#N/A,#N/A,FALSE,"PAC";#N/A,#N/A,FALSE,"QD1 PEL";#N/A,#N/A,FALSE,"QD2 PEL";#N/A,#N/A,FALSE,"QD3 PEL";#N/A,#N/A,FALSE,"GRAF1 PEL"}</definedName>
    <definedName name="transp36a" hidden="1">{#N/A,#N/A,FALSE,"VPLASIS";#N/A,#N/A,FALSE,"VPLPE";#N/A,#N/A,FALSE,"VPLBR";#N/A,#N/A,FALSE,"CTOTPESEAS";#N/A,#N/A,FALSE,"CTOTBRCKS";#N/A,#N/A,FALSE,"CTOTBRCKS";#N/A,#N/A,FALSE,"COMPARATIVO";#N/A,#N/A,FALSE,"QUADRO 1";#N/A,#N/A,FALSE,"QUADRO 2";#N/A,#N/A,FALSE,"GRAF1. DET";#N/A,#N/A,FALSE,"PAC";#N/A,#N/A,FALSE,"QD1 PEL";#N/A,#N/A,FALSE,"QD2 PEL";#N/A,#N/A,FALSE,"QD3 PEL";#N/A,#N/A,FALSE,"GRAF1 PEL"}</definedName>
    <definedName name="trj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tt">[1]K1!#REF!</definedName>
    <definedName name="tuut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tuuti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ty">#REF!</definedName>
    <definedName name="ui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uil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uiuiuu" hidden="1">{#N/A,#N/A,FALSE,"Total_OC015";#N/A,#N/A,FALSE,"ADMIN";#N/A,#N/A,FALSE,"PROCES";#N/A,#N/A,FALSE,"mecan";#N/A,#N/A,FALSE,"civil";#N/A,#N/A,FALSE,"CAÑER";#N/A,#N/A,FALSE,"ELEC";#N/A,#N/A,FALSE,"INSTR"}</definedName>
    <definedName name="uj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Última_entrada_proyecto">'[87]Datos del proyecto ordenados'!$C$5</definedName>
    <definedName name="UNI_AA_VERSION" hidden="1">150.1</definedName>
    <definedName name="UNI_FILT_END" hidden="1">8</definedName>
    <definedName name="UNI_FILT_OFFSPEC" hidden="1">2</definedName>
    <definedName name="UNI_FILT_ONSPEC" hidden="1">1</definedName>
    <definedName name="UNI_FILT_START" hidden="1">4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ND" hidden="1">16384</definedName>
    <definedName name="UNI_RET_EQUIP" hidden="1">1</definedName>
    <definedName name="UNI_RET_EVENT" hidden="1">4096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START" hidden="1">8192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DAD">'[107]RES,MET,ADI1'!#REF!</definedName>
    <definedName name="UNIFORMANCES10R4C21" hidden="1">'[125]PHD riego '!$U$4:$Z$93</definedName>
    <definedName name="UNIFORMANCES10R4C30" hidden="1">'[125]PHD riego '!$AD$4:$AG$93</definedName>
    <definedName name="UNIFORMANCES10R4C37" hidden="1">'[125]PHD riego '!$AK$4:$AO$93</definedName>
    <definedName name="UNIFORMANCES10R4C45" hidden="1">'[125]PHD riego '!$AS$4:$AT$93</definedName>
    <definedName name="UNIFORMANCES10R4C49" hidden="1">'[125]PHD riego '!$AW$4:$AZ$93</definedName>
    <definedName name="UNIFORMANCES10R4C5" hidden="1">'[125]PHD riego '!$E$4:$Q$93</definedName>
    <definedName name="UNIFORMANCES10R4C56" hidden="1">'[125]PHD riego '!$BD$4:$BF$93</definedName>
    <definedName name="UNIFORMANCES10R4C62" hidden="1">'[125]PHD riego '!$BJ$4:$BL$93</definedName>
    <definedName name="UNIFORMANCES12R4C4" hidden="1">[125]Temperaturas!$D$4:$F$319</definedName>
    <definedName name="UNIFORMANCES9R4C12" hidden="1">[125]PHD!$L$4:$N$93</definedName>
    <definedName name="UNIFORMANCES9R4C15" hidden="1">[125]PHD!$O$4:$O$93</definedName>
    <definedName name="UNIFORMANCES9R4C16" hidden="1">[125]PHD!$P$4:$R$93</definedName>
    <definedName name="UNIFORMANCES9R4C20" hidden="1">[125]PHD!$T$4:$T$93</definedName>
    <definedName name="UNIFORMANCES9R4C5" hidden="1">[125]PHD!$E$4:$H$93</definedName>
    <definedName name="UNIFORMANCES9R4C9" hidden="1">[125]PHD!$I$4:$K$93</definedName>
    <definedName name="update" hidden="1">{#N/A,#N/A,TRUE,"Codes";#N/A,#N/A,TRUE,"Assumptions";#N/A,#N/A,TRUE,"Woodside";#N/A,#N/A,TRUE,"Shell";#N/A,#N/A,TRUE,"MergeCo";#N/A,#N/A,TRUE,"NWS";#N/A,#N/A,TRUE,"NWS_Domgas";#N/A,#N/A,TRUE,"NWS_Oil";#N/A,#N/A,TRUE,"Laminaria";#N/A,#N/A,TRUE,"VEL";#N/A,#N/A,TRUE,"Sunrise_US";#N/A,#N/A,TRUE,"Sunrise";#N/A,#N/A,TRUE,"WA33P_US";#N/A,#N/A,TRUE,"WA33P_DS";#N/A,#N/A,TRUE,"Legendre";#N/A,#N/A,TRUE,"BMG";#N/A,#N/A,TRUE,"Kipper";#N/A,#N/A,TRUE,"W_Other";#N/A,#N/A,TRUE,"Gorgon";#N/A,#N/A,TRUE,"WA267";#N/A,#N/A,TRUE,"Brutus";#N/A,#N/A,TRUE,"S_Other"}</definedName>
    <definedName name="ur" hidden="1">{"JAN",#N/A,FALSE,"January"}</definedName>
    <definedName name="UUU" hidden="1">{#N/A,#N/A,FALSE,"CCTV"}</definedName>
    <definedName name="v" hidden="1">'[126]LIMA-CANTA'!#REF!</definedName>
    <definedName name="v_1" hidden="1">{#N/A,#N/A,FALSE,"MAY96 2260";#N/A,#N/A,FALSE,"system reclass";#N/A,#N/A,FALSE,"Items with no project number"}</definedName>
    <definedName name="v_2" hidden="1">{#N/A,#N/A,FALSE,"MAY96 2260";#N/A,#N/A,FALSE,"system reclass";#N/A,#N/A,FALSE,"Items with no project number"}</definedName>
    <definedName name="v_3" hidden="1">{#N/A,#N/A,FALSE,"MAY96 2260";#N/A,#N/A,FALSE,"system reclass";#N/A,#N/A,FALSE,"Items with no project number"}</definedName>
    <definedName name="v_4" hidden="1">{#N/A,#N/A,FALSE,"MAY96 2260";#N/A,#N/A,FALSE,"system reclass";#N/A,#N/A,FALSE,"Items with no project number"}</definedName>
    <definedName name="v_5" hidden="1">{#N/A,#N/A,FALSE,"MAY96 2260";#N/A,#N/A,FALSE,"system reclass";#N/A,#N/A,FALSE,"Items with no project number"}</definedName>
    <definedName name="VAL01_01">'[7]Metrado 01'!#REF!</definedName>
    <definedName name="VAL01_02">'[7]Metrado 01'!#REF!</definedName>
    <definedName name="VAL01_03">'[7]Metrado 01'!#REF!</definedName>
    <definedName name="VAL01_04">'[7]Metrado 01'!#REF!</definedName>
    <definedName name="VAL01_05">'[7]Metrado 01'!#REF!</definedName>
    <definedName name="VAL01_06">'[7]Metrado 01'!#REF!</definedName>
    <definedName name="VAL01_07">'[7]Metrado 01'!#REF!</definedName>
    <definedName name="VAL02_01">#REF!</definedName>
    <definedName name="VAL02_02">#REF!</definedName>
    <definedName name="VAL02_03">#REF!</definedName>
    <definedName name="VAL02_04">#REF!</definedName>
    <definedName name="VAL02_05">#REF!</definedName>
    <definedName name="VAL02_06">#REF!</definedName>
    <definedName name="VAL02_07">#REF!</definedName>
    <definedName name="VAL03_01">#REF!</definedName>
    <definedName name="VAL03_02">#REF!</definedName>
    <definedName name="VAL03_03">#REF!</definedName>
    <definedName name="VAL03_04">#REF!</definedName>
    <definedName name="VAL03_05">#REF!</definedName>
    <definedName name="VAL03_06">#REF!</definedName>
    <definedName name="VAL03_07">#REF!</definedName>
    <definedName name="valius" hidden="1">#REF!</definedName>
    <definedName name="VALORIZACION_MES">'[118]VALORIZACION 10'!$J$90</definedName>
    <definedName name="VALORIZACION02">#REF!</definedName>
    <definedName name="VALORIZACION03">#REF!</definedName>
    <definedName name="vbn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vcx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VCXNVJHKKLYJ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Ventas">[52]Parametros!$E$9</definedName>
    <definedName name="vertex42_copyright" hidden="1">"© 2015 Vertex42 LLC"</definedName>
    <definedName name="vertex42_id" hidden="1">"waterfall-chart.xlsx"</definedName>
    <definedName name="vertex42_title" hidden="1">"Waterfall Chart Template"</definedName>
    <definedName name="verti" hidden="1">{"desarrollo",#N/A,FALSE,"Cámara Camión";"resumen",#N/A,FALSE,"Cámara Camión";"eqprod",#N/A,FALSE,"Cámara Camión"}</definedName>
    <definedName name="vertical" hidden="1">{"desarrollo",#N/A,FALSE,"LHD Camión";"eqdllo",#N/A,FALSE,"LHD Camión";"eqprod",#N/A,FALSE,"LHD Camión";"Resumen",#N/A,FALSE,"LHD Camión"}</definedName>
    <definedName name="vfd" hidden="1">{#N/A,#N/A,FALSE,"Total_OC015";#N/A,#N/A,FALSE,"ADMIN";#N/A,#N/A,FALSE,"PROCES";#N/A,#N/A,FALSE,"mecan";#N/A,#N/A,FALSE,"civil";#N/A,#N/A,FALSE,"CAÑER";#N/A,#N/A,FALSE,"ELEC";#N/A,#N/A,FALSE,"INSTR"}</definedName>
    <definedName name="vff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Viaticos">[105]Hoja1!$A$3:$A$6</definedName>
    <definedName name="vigas">#REF!</definedName>
    <definedName name="viio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viuda" hidden="1">'[86]LIMA-CANTA'!#REF!</definedName>
    <definedName name="vvv" hidden="1">{#N/A,#N/A,TRUE,"INGENIERIA";#N/A,#N/A,TRUE,"COMPRAS";#N/A,#N/A,TRUE,"DIRECCION";#N/A,#N/A,TRUE,"RESUMEN"}</definedName>
    <definedName name="vvvvv" hidden="1">{#N/A,#N/A,FALSE,"VPLASIS";#N/A,#N/A,FALSE,"VPLPE";#N/A,#N/A,FALSE,"VPLBR";#N/A,#N/A,FALSE,"CTOTPESEAS";#N/A,#N/A,FALSE,"CTOTBRCKS";#N/A,#N/A,FALSE,"CTOTBRCKS";#N/A,#N/A,FALSE,"COMPARATIVO";#N/A,#N/A,FALSE,"QUADRO 1";#N/A,#N/A,FALSE,"QUADRO 2";#N/A,#N/A,FALSE,"GRAF1. DET";#N/A,#N/A,FALSE,"PAC";#N/A,#N/A,FALSE,"QD1 PEL";#N/A,#N/A,FALSE,"QD2 PEL";#N/A,#N/A,FALSE,"QD3 PEL";#N/A,#N/A,FALSE,"GRAF1 PEL"}</definedName>
    <definedName name="vvvvvvvvvvvvvvvvv" hidden="1">{"HW",#N/A,FALSE,"1998"}</definedName>
    <definedName name="w" hidden="1">'[86]LIMA-CANTA'!#REF!</definedName>
    <definedName name="w_1" hidden="1">{#N/A,#N/A,FALSE,"MAY96 2260";#N/A,#N/A,FALSE,"system reclass";#N/A,#N/A,FALSE,"Items with no project number"}</definedName>
    <definedName name="w_2" hidden="1">{#N/A,#N/A,FALSE,"MAY96 2260";#N/A,#N/A,FALSE,"system reclass";#N/A,#N/A,FALSE,"Items with no project number"}</definedName>
    <definedName name="w_3" hidden="1">{#N/A,#N/A,FALSE,"MAY96 2260";#N/A,#N/A,FALSE,"system reclass";#N/A,#N/A,FALSE,"Items with no project number"}</definedName>
    <definedName name="w_4" hidden="1">{#N/A,#N/A,FALSE,"MAY96 2260";#N/A,#N/A,FALSE,"system reclass";#N/A,#N/A,FALSE,"Items with no project number"}</definedName>
    <definedName name="w_5" hidden="1">{#N/A,#N/A,FALSE,"MAY96 2260";#N/A,#N/A,FALSE,"system reclass";#N/A,#N/A,FALSE,"Items with no project number"}</definedName>
    <definedName name="WCC" hidden="1">{#N/A,#N/A,TRUE,"Report"}</definedName>
    <definedName name="WDFS" hidden="1">#REF!</definedName>
    <definedName name="we">#REF!</definedName>
    <definedName name="weee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wef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wefw" hidden="1">{#N/A,#N/A,FALSE,"Total_OC015";#N/A,#N/A,FALSE,"ADMIN";#N/A,#N/A,FALSE,"PROCES";#N/A,#N/A,FALSE,"mecan";#N/A,#N/A,FALSE,"civil";#N/A,#N/A,FALSE,"CAÑER";#N/A,#N/A,FALSE,"ELEC";#N/A,#N/A,FALSE,"INSTR"}</definedName>
    <definedName name="wefwe" hidden="1">{#N/A,#N/A,FALSE,"Total_OC015";#N/A,#N/A,FALSE,"ADMIN";#N/A,#N/A,FALSE,"PROCES";#N/A,#N/A,FALSE,"mecan";#N/A,#N/A,FALSE,"civil";#N/A,#N/A,FALSE,"CAÑER";#N/A,#N/A,FALSE,"ELEC";#N/A,#N/A,FALSE,"INSTR"}</definedName>
    <definedName name="wefwef" hidden="1">{#N/A,#N/A,TRUE,"Est. de Fact.";#N/A,#N/A,TRUE,"Capitulo 19";#N/A,#N/A,TRUE,"Proyecto P855"}</definedName>
    <definedName name="weq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er" hidden="1">{"bechtel1",#N/A,TRUE,"BECHTEL";"bechtelhours",#N/A,TRUE,"BECHTEL";"bechtel$",#N/A,TRUE,"BECHTEL"}</definedName>
    <definedName name="WERT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ERWE" hidden="1">{"April",#N/A,FALSE,"April"}</definedName>
    <definedName name="wesdfr" hidden="1">{#N/A,#N/A,TRUE,"INGENIERIA";#N/A,#N/A,TRUE,"COMPRAS";#N/A,#N/A,TRUE,"DIRECCION";#N/A,#N/A,TRUE,"RESUMEN"}</definedName>
    <definedName name="WETWRTYA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ewwe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WHATS" hidden="1">{"'Edit'!$A$1:$V$2277"}</definedName>
    <definedName name="Windows_Type">#REF!</definedName>
    <definedName name="Windows_Type2">#REF!</definedName>
    <definedName name="wolf" hidden="1">{#N/A,#N/A,TRUE,"Codes";#N/A,#N/A,TRUE,"Assumptions";#N/A,#N/A,TRUE,"Woodside";#N/A,#N/A,TRUE,"Shell";#N/A,#N/A,TRUE,"MergeCo";#N/A,#N/A,TRUE,"NWS";#N/A,#N/A,TRUE,"NWS_Domgas";#N/A,#N/A,TRUE,"NWS_Oil";#N/A,#N/A,TRUE,"Laminaria";#N/A,#N/A,TRUE,"VEL";#N/A,#N/A,TRUE,"Sunrise_US";#N/A,#N/A,TRUE,"Sunrise";#N/A,#N/A,TRUE,"WA33P_US";#N/A,#N/A,TRUE,"WA33P_DS";#N/A,#N/A,TRUE,"Legendre";#N/A,#N/A,TRUE,"BMG";#N/A,#N/A,TRUE,"Kipper";#N/A,#N/A,TRUE,"W_Other";#N/A,#N/A,TRUE,"Gorgon";#N/A,#N/A,TRUE,"WA267";#N/A,#N/A,TRUE,"Brutus";#N/A,#N/A,TRUE,"S_Other"}</definedName>
    <definedName name="WORK" hidden="1">'[127]#¡REF'!$B$134:$F$142</definedName>
    <definedName name="wq" hidden="1">{"'PXR_6500'!$A$1:$I$124"}</definedName>
    <definedName name="wqa">#REF!</definedName>
    <definedName name="wra" hidden="1">'[86]LIMA-CANTA'!#REF!</definedName>
    <definedName name="WRITE" hidden="1">{#N/A,#N/A,FALSE,"CCTV"}</definedName>
    <definedName name="wrn" hidden="1">{#N/A,#N/A,TRUE,"Est. de Fact.";#N/A,#N/A,TRUE,"Capitulo 19";#N/A,#N/A,TRUE,"Proyecto P855"}</definedName>
    <definedName name="wrn.02INFORME." hidden="1">{"NORMAL",#N/A,FALSE,"02"}</definedName>
    <definedName name="wrn.12._.Costs._.Act._.Fcast._.All." hidden="1">{#N/A,#N/A,FALSE,"Act.Fcst Costs"}</definedName>
    <definedName name="wrn.2." hidden="1">{"4",#N/A,FALSE,"Flujos Caja - Mon. 1999"}</definedName>
    <definedName name="wrn.95024._.Engineering._.Costs." hidden="1">{#N/A,#N/A,FALSE,"Summary";#N/A,#N/A,FALSE,"TASK #1";#N/A,#N/A,FALSE,"TASK #2";#N/A,#N/A,FALSE,"TASK #3";#N/A,#N/A,FALSE,"TASK #4";#N/A,#N/A,FALSE,"TASK #5";#N/A,#N/A,FALSE,"TASK #6";#N/A,#N/A,FALSE,"TASK #7";#N/A,#N/A,FALSE,"TASK #8"}</definedName>
    <definedName name="wrn.ABC." hidden="1">{#N/A,#N/A,TRUE,"259020CIPAug";#N/A,#N/A,TRUE,"259020CIPAug (2)"}</definedName>
    <definedName name="wrn.ACTUALIZAÇÕES._.SPC." hidden="1">{#N/A,#N/A,FALSE,"INDICE";#N/A,#N/A,FALSE,"Memória actualização";#N/A,#N/A,FALSE,"ANEXO1";#N/A,#N/A,FALSE,"ANEXO2";#N/A,#N/A,FALSE,"ANÁLISE DE RECURSOS";#N/A,#N/A,FALSE,"MAPA DE QUANTIDADES"}</definedName>
    <definedName name="wrn.administracion." hidden="1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wrn.Aging._.and._.Trend._.Analysis." hidden="1">{#N/A,#N/A,FALSE,"Aging Summary";#N/A,#N/A,FALSE,"Ratio Analysis";#N/A,#N/A,FALSE,"Test 120 Day Accts";#N/A,#N/A,FALSE,"Tickmarks"}</definedName>
    <definedName name="wrn.all.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wrn.All._.Equipment." hidden="1">{#N/A,#N/A,TRUE,"LP-CO2X"}</definedName>
    <definedName name="wrn.análise._.mensal." hidden="1">{#N/A,#N/A,FALSE,"F.ROSTO";#N/A,#N/A,FALSE,"REL.MENSAL";#N/A,#N/A,FALSE,"MAPA RESUMO";#N/A,#N/A,FALSE,"CORR.NAT.";#N/A,#N/A,FALSE,"ANEXO1";#N/A,#N/A,FALSE,"ANEXO2";#N/A,#N/A,FALSE,"CRON-FIN"}</definedName>
    <definedName name="wrn.ANALISIS._.SENSIBILIDAD." hidden="1">{#N/A,#N/A,FALSE,"BALANCE";#N/A,#N/A,FALSE,"CUENTA DE PYG";#N/A,#N/A,FALSE,"RATIOS"}</definedName>
    <definedName name="wrn.ARA." hidden="1">{"ARA1",#N/A,FALSE,"ENG-ARA";"ARAhours",#N/A,FALSE,"ENG-ARA";"ARA$",#N/A,FALSE,"ENG-ARA"}</definedName>
    <definedName name="wrn.ARA._1" hidden="1">{"ARA1",#N/A,FALSE,"ENG-ARA";"ARAhours",#N/A,FALSE,"ENG-ARA";"ARA$",#N/A,FALSE,"ENG-ARA"}</definedName>
    <definedName name="wrn.Arquitectura." hidden="1">{"arquitectura",#N/A,FALSE,"Arquitectura"}</definedName>
    <definedName name="wrn.attachments." hidden="1">{"dd sheet",#N/A,FALSE,"D &amp; D SHEET";"data",#N/A,FALSE,"Data";"techbid",#N/A,FALSE,"tech bid";"comm",#N/A,FALSE,"COMMERCIAL"}</definedName>
    <definedName name="wrn.Barbara._.Modular._.Indirects." hidden="1">{#N/A,#N/A,FALSE,"COVER";#N/A,#N/A,FALSE,"RECAP";#N/A,#N/A,FALSE,"SANTA BARBARA NONMANUAL";#N/A,#N/A,FALSE,"CEQUIP";#N/A,#N/A,FALSE,"WRATE";#N/A,#N/A,FALSE,"INDIRECT";#N/A,#N/A,FALSE,"TRAIN";#N/A,#N/A,FALSE,"MANLOADED SCHEDULE"}</definedName>
    <definedName name="wrn.bechtel._.hours." hidden="1">{"bechtel1",#N/A,TRUE,"BECHTEL";"bechtelhours",#N/A,TRUE,"BECHTEL";"bechtel$",#N/A,TRUE,"BECHTEL"}</definedName>
    <definedName name="wrn.bechtel._.hours._1" hidden="1">{"bechtel1",#N/A,TRUE,"BECHTEL";"bechtelhours",#N/A,TRUE,"BECHTEL";"bechtel$",#N/A,TRUE,"BECHTEL"}</definedName>
    <definedName name="wrn.BM." hidden="1">{#N/A,#N/A,FALSE,"CCTV"}</definedName>
    <definedName name="wrn.Borrador4." hidden="1">{"estructuras",#N/A,FALSE,"Estructuras";"arquitectura",#N/A,FALSE,"Arquitectura";"sanitarias",#N/A,FALSE,"Inst. Sanit.";"electricas",#N/A,FALSE,"Inst. Elect."}</definedName>
    <definedName name="wrn.BRMBRLPL." hidden="1">{#N/A,#N/A,TRUE,"MODEL";#N/A,#N/A,TRUE,"INPUT";#N/A,#N/A,TRUE,"BRMBRLPL12";#N/A,#N/A,TRUE,"ISAPRIMPL12";#N/A,#N/A,TRUE,"BRMPRIMPL12";#N/A,#N/A,TRUE,"SECPL12";#N/A,#N/A,TRUE,"NFSECPL12";#N/A,#N/A,TRUE,"NFSEC Workings";#N/A,#N/A,TRUE,"NFSEC fcast";#N/A,#N/A,TRUE,"WFSECPL12";#N/A,#N/A,TRUE,"CORPPL12";#N/A,#N/A,TRUE,"INDIR COSTS";#N/A,#N/A,TRUE,"DIR COSTS";#N/A,#N/A,TRUE,"CAPEX";#N/A,#N/A,TRUE,"BAL SHT";#N/A,#N/A,TRUE,"CASH12";#N/A,#N/A,TRUE,"WORK CAP";#N/A,#N/A,TRUE,"MIMP&amp;L";#N/A,#N/A,TRUE,"MIMP&amp;L Detail";#N/A,#N/A,TRUE,"MIMCash";#N/A,#N/A,TRUE,"MIM Bal Sht"}</definedName>
    <definedName name="wrn.Budget._.2000._.2001." hidden="1">{#N/A,#N/A,FALSE,"Budget Underground";#N/A,#N/A,FALSE,"Budget Open Pit";#N/A,#N/A,FALSE,"Budget Maintenance";#N/A,#N/A,FALSE,"Budget Administration";#N/A,#N/A,FALSE,"Budget OH&amp;S &amp; MinRes";#N/A,#N/A,FALSE,"Budget IA";#N/A,#N/A,FALSE,"Budget Environment";#N/A,#N/A,FALSE,"Budget Exploration"}</definedName>
    <definedName name="wrn.Budget._.Document." hidden="1">{#N/A,#N/A,FALSE,"Report Summary";#N/A,#N/A,FALSE,"Op. Statement";#N/A,#N/A,FALSE,"Qtly Summ.";#N/A,#N/A,FALSE,"BZW Capital";#N/A,#N/A,FALSE,"Ammort &amp; Dep.";#N/A,#N/A,FALSE,"Op Cost Summ";#N/A,#N/A,FALSE,"Rev. GIC Summ.";#N/A,#N/A,FALSE,"Stockpile Adj.";#N/A,#N/A,FALSE,"Backfill Distrib.";#N/A,#N/A,FALSE,"Backfill Detail";#N/A,#N/A,FALSE,"Total Production";#N/A,#N/A,FALSE,"Central";#N/A,#N/A,FALSE,"Discovery";#N/A,#N/A,FALSE,"Contract Rates";#N/A,#N/A,FALSE,"UG Summary";#N/A,#N/A,FALSE,"Plant Statistics";#N/A,#N/A,FALSE,"Advanced Dev.";#N/A,#N/A,FALSE,"Geology Costs";#N/A,#N/A,FALSE,"Admin Costs";#N/A,#N/A,FALSE,"Accom &amp; Flights";#N/A,#N/A,FALSE,"Labour Cost";#N/A,#N/A,FALSE,"Personnel Schedule"}</definedName>
    <definedName name="wrn.BUSPLAN." hidden="1">{#N/A,#N/A,TRUE,"MODEL";#N/A,#N/A,TRUE,"INPUT";#N/A,#N/A,TRUE,"BRMBRLPL12";#N/A,#N/A,TRUE,"ISAPRIMPL12";#N/A,#N/A,TRUE,"BRMPRIMPL12";#N/A,#N/A,TRUE,"SECPL12";#N/A,#N/A,TRUE,"NFSECPL12";#N/A,#N/A,TRUE,"WFSECPL12";#N/A,#N/A,TRUE,"CORPPL12";#N/A,#N/A,TRUE,"CAPEX";#N/A,#N/A,TRUE,"BAL SHT";#N/A,#N/A,TRUE,"CASH12";#N/A,#N/A,TRUE,"WORK CAP";#N/A,#N/A,TRUE,"MIMP&amp;L";#N/A,#N/A,TRUE,"MIMP&amp;L Detail";#N/A,#N/A,TRUE,"MIMCash";#N/A,#N/A,TRUE,"MIM Bal Sht";#N/A,#N/A,TRUE,"INDIR COSTS";#N/A,#N/A,TRUE,"DIR COSTS"}</definedName>
    <definedName name="wrn.Camaracamion." hidden="1">{"desarrollo",#N/A,FALSE,"Cámara Camión";"resumen",#N/A,FALSE,"Cámara Camión";"eqprod",#N/A,FALSE,"Cámara Camión"}</definedName>
    <definedName name="wrn.Capacity._.Calculations._.for._.FM3." hidden="1">{#N/A,#N/A,TRUE,"Report"}</definedName>
    <definedName name="wrn.CIGG." hidden="1">{"CI+GG(BASE)",#N/A,FALSE,"CI+GG(BASE)";"GG",#N/A,FALSE,"CI+GG(BASE)";"CI",#N/A,FALSE,"CI+GG(BASE)"}</definedName>
    <definedName name="wrn.civil._.works." hidden="1">{#N/A,#N/A,TRUE,"1842CWN0"}</definedName>
    <definedName name="wrn.colorcrvs." hidden="1">{"BPCCOLOR",#N/A,FALSE,"CRVS";"NUCCOLOR",#N/A,FALSE,"CRVS";"FOSCOLOR",#N/A,FALSE,"CRVS"}</definedName>
    <definedName name="wrn.colorcrvs._1" hidden="1">{"BPCCOLOR",#N/A,FALSE,"CRVS";"NUCCOLOR",#N/A,FALSE,"CRVS";"FOSCOLOR",#N/A,FALSE,"CRVS"}</definedName>
    <definedName name="wrn.compa." hidden="1">{"cuadro1",#N/A,FALSE,"periodos entre Opciones";"cuadro2",#N/A,FALSE,"periodos entre Opciones"}</definedName>
    <definedName name="wrn.Completo." hidden="1">{"op4",#N/A,FALSE,"Servicios";"eqdllo",#N/A,FALSE,"Buzón Tren";"eqprod",#N/A,FALSE,"Buzón Tren";"desarrollo",#N/A,FALSE,"Buzón Tren";"resumen",#N/A,FALSE,"Buzón Tren";"op3",#N/A,FALSE,"Servicios";"eqdllo",#N/A,FALSE,"Buzón Camión";"eqprod",#N/A,FALSE,"Buzón Camión";"desarrollo",#N/A,FALSE,"Buzón Camión";"resumen",#N/A,FALSE,"Buzón Camión";"op2",#N/A,FALSE,"Servicios";"eqdllo",#N/A,FALSE,"LHD Camión";"eqprod",#N/A,FALSE,"LHD Camión";"desarrollo",#N/A,FALSE,"LHD Camión";"Resumen",#N/A,FALSE,"LHD Camión";"op1",#N/A,FALSE,"Servicios";"eqdllo",#N/A,FALSE,"Cámara Camión";"eqprod",#N/A,FALSE,"Cámara Camión";"desarrollo",#N/A,FALSE,"Cámara Camión";"resumen",#N/A,FALSE,"Cámara Camión";"op5",#N/A,FALSE,"Servicios";"eqdllo",#N/A,FALSE,"Base";"eqprod",#N/A,FALSE,"Base";"desarrollo",#N/A,FALSE,"Base";"resumen",#N/A,FALSE,"Base";"FlujoGastos",#N/A,FALSE,"Base";"FlujoGastos",#N/A,FALSE,"Buzón Tren";"FlujoGastos",#N/A,FALSE,"Buzón Camión";"FlujoGastos",#N/A,FALSE,"LHD Camión";"FlujoGastos",#N/A,FALSE,"Cámara Camión";"resumen",#N/A,FALSE,"Resumen"}</definedName>
    <definedName name="wrn.composito." hidden="1">{#N/A,#N/A,FALSE,"Cobret"}</definedName>
    <definedName name="wrn.composito._1" hidden="1">{#N/A,#N/A,FALSE,"Cobret"}</definedName>
    <definedName name="wrn.composito._2" hidden="1">{#N/A,#N/A,FALSE,"Cobret"}</definedName>
    <definedName name="wrn.composito._3" hidden="1">{#N/A,#N/A,FALSE,"Cobret"}</definedName>
    <definedName name="wrn.composito._4" hidden="1">{#N/A,#N/A,FALSE,"Cobret"}</definedName>
    <definedName name="wrn.composito._5" hidden="1">{#N/A,#N/A,FALSE,"Cobret"}</definedName>
    <definedName name="wrn.CORRECÇÃO._.DE._.BALANCETES." hidden="1">{#N/A,#N/A,FALSE,"F.ROSTO";#N/A,#N/A,FALSE,"REL.MENSAL";#N/A,#N/A,FALSE,"MAPA RESUMO";#N/A,#N/A,FALSE,"CORR.NAT.";#N/A,#N/A,FALSE,"ANEXO1";#N/A,#N/A,FALSE,"ANEXO2";#N/A,#N/A,FALSE,"CRON-FIN";#N/A,#N/A,FALSE,"GRAF-CI";#N/A,#N/A,FALSE,"Mapa de Adjudicações";#N/A,#N/A,FALSE,"Análise de Actividades"}</definedName>
    <definedName name="wrn.COST_SHEETS." hidden="1">{#N/A,#N/A,FALSE,"WBS 1.06";#N/A,#N/A,FALSE,"WBS 1.14";#N/A,#N/A,FALSE,"WBS 1.17";#N/A,#N/A,FALSE,"WBS 1.18"}</definedName>
    <definedName name="wrn.CUSTO._.DE._.PRODUÇÃO._.MINA._.DE._.MANGANES._.DO._.AZUL." hidden="1">{#N/A,#N/A,FALSE,"CAPA";#N/A,#N/A,FALSE,"CUSTOTOT";#N/A,#N/A,FALSE,"CUSTO";#N/A,#N/A,FALSE,"ORCEXEC";#N/A,#N/A,FALSE,"MINCC";#N/A,#N/A,FALSE,"MINCCUNI";#N/A,#N/A,FALSE,"MINNAT";#N/A,#N/A,FALSE,"MINNATUN";#N/A,#N/A,FALSE,"TRACC";#N/A,#N/A,FALSE,"TRACCUNI";#N/A,#N/A,FALSE,"TRANAT";#N/A,#N/A,FALSE,"TRANATUN";#N/A,#N/A,FALSE,"TRANATUN";#N/A,#N/A,FALSE,"TRANATUN";#N/A,#N/A,FALSE,"MOICC";#N/A,#N/A,FALSE,"MOICCUNI";#N/A,#N/A,FALSE,"MOINAT";#N/A,#N/A,FALSE,"MOINATUN";#N/A,#N/A,FALSE,"STANDARD";#N/A,#N/A,FALSE,"MPCC";#N/A,#N/A,FALSE,"MPCCUNIT";#N/A,#N/A,FALSE,"MPNATTOT";#N/A,#N/A,FALSE,"MPNATUNI"}</definedName>
    <definedName name="wrn.CUSTOS." hidden="1">{#N/A,#N/A,FALSE,"CAPA";#N/A,#N/A,FALSE,"CUSTOTOT";#N/A,#N/A,FALSE,"ORCEXEC";#N/A,#N/A,FALSE,"CUSTO";#N/A,#N/A,FALSE,"MINCC";#N/A,#N/A,FALSE,"MINCCUNI";#N/A,#N/A,FALSE,"MINNAT";#N/A,#N/A,FALSE,"MINNATUN";#N/A,#N/A,FALSE,"TRACC";#N/A,#N/A,FALSE,"TRACCUNI";#N/A,#N/A,FALSE,"TRANAT";#N/A,#N/A,FALSE,"TRANATUN";#N/A,#N/A,FALSE,"MOICC";#N/A,#N/A,FALSE,"MOICCUNI";#N/A,#N/A,FALSE,"MOINAT";#N/A,#N/A,FALSE,"MOINATUN";#N/A,#N/A,FALSE,"MPCC";#N/A,#N/A,FALSE,"MPCCUNIT";#N/A,#N/A,FALSE,"MPNATTOT";#N/A,#N/A,FALSE,"MPNATUNI"}</definedName>
    <definedName name="wrn.cxdia." hidden="1">{#N/A,#N/A,FALSE,"FFCXOUT3"}</definedName>
    <definedName name="wrn.cxdiager." hidden="1">{#N/A,#N/A,FALSE,"FFCXOUT3"}</definedName>
    <definedName name="wrn.data." hidden="1">{#N/A,#N/A,FALSE,"DATA"}</definedName>
    <definedName name="wrn.data._1" hidden="1">{"data",#N/A,FALSE,"OP_SUM"}</definedName>
    <definedName name="wrn.Debbie._.Hawkins." hidden="1">{"Admin Costs",#N/A,FALSE,"Act.Fcst Costs"}</definedName>
    <definedName name="wrn.DECIMAL." hidden="1">{"DECIMAL",#N/A,FALSE,"02"}</definedName>
    <definedName name="wrn.Detail.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wrn.Detail._1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wrn.DetallexDEP." hidden="1">{"DetallexDep",#N/A,FALSE,"Giovanna (x DEPT)"}</definedName>
    <definedName name="wrn.DetallexDEP._1" hidden="1">{"DetallexDep",#N/A,FALSE,"Giovanna (x DEPT)"}</definedName>
    <definedName name="wrn.DetallexDEP._2" hidden="1">{"DetallexDep",#N/A,FALSE,"Giovanna (x DEPT)"}</definedName>
    <definedName name="wrn.DetallexDEP._3" hidden="1">{"DetallexDep",#N/A,FALSE,"Giovanna (x DEPT)"}</definedName>
    <definedName name="wrn.DetallexDEP._4" hidden="1">{"DetallexDep",#N/A,FALSE,"Giovanna (x DEPT)"}</definedName>
    <definedName name="wrn.DetallexDEP._5" hidden="1">{"DetallexDep",#N/A,FALSE,"Giovanna (x DEPT)"}</definedName>
    <definedName name="wrn.Día._.API.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wrn.El._.Indio._.Production._.Summary." hidden="1">{#N/A,#N/A,FALSE,"summary";#N/A,#N/A,FALSE,"SumGraph"}</definedName>
    <definedName name="wrn.ep10.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rn.ESTALEIRO." hidden="1">{#N/A,#N/A,FALSE,"INDICE";#N/A,#N/A,FALSE,"MAPA RESUMO";#N/A,#N/A,FALSE,"C.MENS.ESTAL.";#N/A,#N/A,FALSE,"GRAF-MO";#N/A,#N/A,FALSE,"MO-INDIRECTA";#N/A,#N/A,FALSE,"MO-OUT.NAT.";#N/A,#N/A,FALSE,"S.E.M.";#N/A,#N/A,FALSE,"D.E.C.";#N/A,#N/A,FALSE,"ALUG.EQUIP.";#N/A,#N/A,FALSE,"MATER.";#N/A,#N/A,FALSE,"MD-ESTAL.";#N/A,#N/A,FALSE,"SUB-EMP.";#N/A,#N/A,FALSE,"O.ENCARG.";#N/A,#N/A,FALSE,"MO-DIRECTA"}</definedName>
    <definedName name="wrn.factura." hidden="1">{#N/A,#N/A,FALSE,"factura";"factura",#N/A,FALSE,"factura"}</definedName>
    <definedName name="wrn.factura._.ruc." hidden="1">{#N/A,#N/A,FALSE,"factura"}</definedName>
    <definedName name="wrn.factura._.ruc._1" hidden="1">{#N/A,#N/A,FALSE,"factura"}</definedName>
    <definedName name="wrn.factura._.ruc._2" hidden="1">{#N/A,#N/A,FALSE,"factura"}</definedName>
    <definedName name="wrn.factura._.ruc._3" hidden="1">{#N/A,#N/A,FALSE,"factura"}</definedName>
    <definedName name="wrn.factura._.ruc._4" hidden="1">{#N/A,#N/A,FALSE,"factura"}</definedName>
    <definedName name="wrn.factura._.ruc._5" hidden="1">{#N/A,#N/A,FALSE,"factura"}</definedName>
    <definedName name="wrn.factura._1" hidden="1">{#N/A,#N/A,FALSE,"factura";"factura",#N/A,FALSE,"factura"}</definedName>
    <definedName name="wrn.factura._2" hidden="1">{#N/A,#N/A,FALSE,"factura";"factura",#N/A,FALSE,"factura"}</definedName>
    <definedName name="wrn.factura._3" hidden="1">{#N/A,#N/A,FALSE,"factura";"factura",#N/A,FALSE,"factura"}</definedName>
    <definedName name="wrn.factura._4" hidden="1">{#N/A,#N/A,FALSE,"factura";"factura",#N/A,FALSE,"factura"}</definedName>
    <definedName name="wrn.factura._5" hidden="1">{#N/A,#N/A,FALSE,"factura";"factura",#N/A,FALSE,"factura"}</definedName>
    <definedName name="wrn.FLASH_APR." hidden="1">{"April",#N/A,FALSE,"April"}</definedName>
    <definedName name="wrn.FLASH_FEB." hidden="1">{"FEB_DEC",#N/A,FALSE,"February"}</definedName>
    <definedName name="wrn.FLASH_JAN." hidden="1">{"JAN",#N/A,FALSE,"January"}</definedName>
    <definedName name="wrn.FLASH_JUN." hidden="1">{"June",#N/A,FALSE,"June"}</definedName>
    <definedName name="wrn.FLASH_MAR." hidden="1">{"MAR",#N/A,FALSE,"March"}</definedName>
    <definedName name="wrn.FLASH_MAY." hidden="1">{"May",#N/A,FALSE,"May"}</definedName>
    <definedName name="wrn.flujos." hidden="1">{"FlujoGastos",#N/A,FALSE,"Base";"FlujoGastos",#N/A,FALSE,"Buzón Tren";"FlujoGastos",#N/A,FALSE,"Buzón Camión";"FlujoGastos",#N/A,FALSE,"LHD Camión";"FlujoGastos",#N/A,FALSE,"Cámara Camión"}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assumptions2" hidden="1">{#N/A,#N/A,FALSE,"model"}</definedName>
    <definedName name="wrn.forecastROIC." hidden="1">{#N/A,#N/A,FALSE,"model"}</definedName>
    <definedName name="wrn.forecastROIC2" hidden="1">{#N/A,#N/A,FALSE,"model"}</definedName>
    <definedName name="wrn.forecastROIC3" hidden="1">{#N/A,#N/A,FALSE,"model"}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s." hidden="1">{#N/A,#N/A,FALSE,"E-1";#N/A,#N/A,FALSE,"E-2";#N/A,#N/A,FALSE,"F-1";#N/A,#N/A,FALSE,"F-2";#N/A,#N/A,FALSE,"F-3";#N/A,#N/A,FALSE,"F-4";#N/A,#N/A,FALSE,"F-5";#N/A,#N/A,FALSE,"F-6";#N/A,#N/A,FALSE,"Matrix"}</definedName>
    <definedName name="wrn.Forms._1" hidden="1">{#N/A,#N/A,FALSE,"E-1";#N/A,#N/A,FALSE,"E-2";#N/A,#N/A,FALSE,"F-1";#N/A,#N/A,FALSE,"F-2";#N/A,#N/A,FALSE,"F-3";#N/A,#N/A,FALSE,"F-4";#N/A,#N/A,FALSE,"F-5";#N/A,#N/A,FALSE,"F-6";#N/A,#N/A,FALSE,"Matrix"}</definedName>
    <definedName name="wrn.FORMULARIOS." hidden="1">{#N/A,#N/A,FALSE,"TEC 01";#N/A,#N/A,FALSE,"TEC 02";#N/A,#N/A,FALSE,"TEC 03";#N/A,#N/A,FALSE,"TEC 04";#N/A,#N/A,FALSE,"TEC 05A";#N/A,#N/A,FALSE,"TEC 05B";#N/A,#N/A,FALSE,"TEC 05C";#N/A,#N/A,FALSE,"TEC 05D";#N/A,#N/A,FALSE,"TEC 06";#N/A,#N/A,FALSE,"TEC 07";#N/A,#N/A,FALSE,"TEC 08";#N/A,#N/A,FALSE,"TEC 09";#N/A,#N/A,FALSE,"TEC 10";#N/A,#N/A,FALSE,"TEC 13";#N/A,#N/A,FALSE,"ECO 01";#N/A,#N/A,FALSE,"ECO 02";#N/A,#N/A,FALSE,"ECO 03"}</definedName>
    <definedName name="wrn.FORMULARIOS._1" hidden="1">{#N/A,#N/A,FALSE,"TEC 01";#N/A,#N/A,FALSE,"TEC 02";#N/A,#N/A,FALSE,"TEC 03";#N/A,#N/A,FALSE,"TEC 04";#N/A,#N/A,FALSE,"TEC 05A";#N/A,#N/A,FALSE,"TEC 05B";#N/A,#N/A,FALSE,"TEC 05C";#N/A,#N/A,FALSE,"TEC 05D";#N/A,#N/A,FALSE,"TEC 06";#N/A,#N/A,FALSE,"TEC 07";#N/A,#N/A,FALSE,"TEC 08";#N/A,#N/A,FALSE,"TEC 09";#N/A,#N/A,FALSE,"TEC 10";#N/A,#N/A,FALSE,"TEC 13";#N/A,#N/A,FALSE,"ECO 01";#N/A,#N/A,FALSE,"ECO 02";#N/A,#N/A,FALSE,"ECO 03"}</definedName>
    <definedName name="wrn.Full._.Printout." hidden="1">{#N/A,#N/A,FALSE,"Assumptions";#N/A,#N/A,FALSE,"B_Summ";#N/A,#N/A,FALSE,"MergeCo-Beta";#N/A,#N/A,FALSE,"Beta";#N/A,#N/A,FALSE,"Bass Strait";#N/A,#N/A,FALSE,"Scar_US";#N/A,#N/A,FALSE,"Scar_DS";#N/A,#N/A,FALSE,"VEL_B";#N/A,#N/A,FALSE,"B_Laminaria";#N/A,#N/A,FALSE,"Minerva";#N/A,#N/A,FALSE,"Griffin";#N/A,#N/A,FALSE,"Atlantis";#N/A,#N/A,FALSE,"MadDog";#N/A,#N/A,FALSE,"Neptune";#N/A,#N/A,FALSE,"Typhoon";#N/A,#N/A,FALSE,"GoM Producing";#N/A,#N/A,FALSE,"Liverpool";#N/A,#N/A,FALSE,"Bruce";#N/A,#N/A,FALSE,"Keith";#N/A,#N/A,FALSE,"Bolivia";#N/A,#N/A,FALSE,"Pakistan";#N/A,#N/A,FALSE,"ROD";#N/A,#N/A,FALSE,"Ohanet";#N/A,#N/A,FALSE,"Trinidad";#N/A,#N/A,FALSE,"B_Other"}</definedName>
    <definedName name="wrn.Full._.Printout2." hidden="1">{#N/A,#N/A,FALSE,"Assumptions";#N/A,#N/A,FALSE,"B_Summ";#N/A,#N/A,FALSE,"MergeCo-Beta";#N/A,#N/A,FALSE,"Beta";#N/A,#N/A,FALSE,"Bass Strait";#N/A,#N/A,FALSE,"Scar_US";#N/A,#N/A,FALSE,"Scar_DS";#N/A,#N/A,FALSE,"VEL_B";#N/A,#N/A,FALSE,"B_Laminaria";#N/A,#N/A,FALSE,"Minerva";#N/A,#N/A,FALSE,"Griffin";#N/A,#N/A,FALSE,"Atlantis";#N/A,#N/A,FALSE,"MadDog";#N/A,#N/A,FALSE,"Neptune";#N/A,#N/A,FALSE,"Typhoon";#N/A,#N/A,FALSE,"GoM Producing";#N/A,#N/A,FALSE,"Liverpool";#N/A,#N/A,FALSE,"Bruce";#N/A,#N/A,FALSE,"Keith";#N/A,#N/A,FALSE,"Bolivia";#N/A,#N/A,FALSE,"Pakistan";#N/A,#N/A,FALSE,"ROD";#N/A,#N/A,FALSE,"Ohanet";#N/A,#N/A,FALSE,"Trinidad";#N/A,#N/A,FALSE,"B_Other"}</definedName>
    <definedName name="wrn.FULL._.REPORT." hidden="1">{#N/A,#N/A,FALSE,"US$";#N/A,#N/A,FALSE,"SUMMARY";#N/A,#N/A,FALSE,"DET.SUMM";#N/A,#N/A,FALSE,"BACK-UP";#N/A,#N/A,FALSE,"INDIRECTS";#N/A,#N/A,FALSE,"PARAMETERS";#N/A,#N/A,FALSE,"RATES"}</definedName>
    <definedName name="wrn.FULL._.REPORT._1" hidden="1">{#N/A,#N/A,FALSE,"US$";#N/A,#N/A,FALSE,"SUMMARY";#N/A,#N/A,FALSE,"DET.SUMM";#N/A,#N/A,FALSE,"BACK-UP";#N/A,#N/A,FALSE,"INDIRECTS";#N/A,#N/A,FALSE,"PARAMETERS";#N/A,#N/A,FALSE,"RATES"}</definedName>
    <definedName name="wrn.GARO._.PERSNL._.REPORT." hidden="1">{"garo personnel",#N/A,FALSE;"personnel by location",#N/A,FALSE;"garo_graph",#N/A,FALSE}</definedName>
    <definedName name="wrn.GARO._.PERSNL._.REPORT._1" hidden="1">{"garo personnel",#N/A,FALSE;"personnel by location",#N/A,FALSE;"garo_graph",#N/A,FALSE}</definedName>
    <definedName name="wrn.George._.Viska." hidden="1">{#N/A,#N/A,FALSE,"Cost Report";#N/A,#N/A,FALSE,"Qtly Summ.";#N/A,#N/A,FALSE,"Mar  Qtr";#N/A,#N/A,FALSE,"Report Summary"}</definedName>
    <definedName name="wrn.GERENCIA." hidden="1">{#N/A,#N/A,TRUE,"INGENIERIA";#N/A,#N/A,TRUE,"COMPRAS";#N/A,#N/A,TRUE,"DIRECCION";#N/A,#N/A,TRUE,"RESUMEN"}</definedName>
    <definedName name="wrn.Graficos._.CG." hidden="1">{#N/A,#N/A,TRUE,"Cert.Global";#N/A,#N/A,TRUE,"Cert. M&amp;C";#N/A,#N/A,TRUE,"Cert. Engineering";#N/A,#N/A,TRUE,"Cert. Procurement ";#N/A,#N/A,TRUE,"Cert. Constr. Manag."}</definedName>
    <definedName name="wrn.hedge." hidden="1">{#N/A,#N/A,FALSE,"Cobret"}</definedName>
    <definedName name="wrn.hedge._1" hidden="1">{#N/A,#N/A,FALSE,"Cobret"}</definedName>
    <definedName name="wrn.hedge._2" hidden="1">{#N/A,#N/A,FALSE,"Cobret"}</definedName>
    <definedName name="wrn.hedge._3" hidden="1">{#N/A,#N/A,FALSE,"Cobret"}</definedName>
    <definedName name="wrn.hedge._4" hidden="1">{#N/A,#N/A,FALSE,"Cobret"}</definedName>
    <definedName name="wrn.hedge._5" hidden="1">{#N/A,#N/A,FALSE,"Cobret"}</definedName>
    <definedName name="wrn.history." hidden="1">{#N/A,#N/A,FALSE,"model"}</definedName>
    <definedName name="wrn.history2" hidden="1">{#N/A,#N/A,FALSE,"model"}</definedName>
    <definedName name="wrn.histROIC." hidden="1">{#N/A,#N/A,FALSE,"model"}</definedName>
    <definedName name="wrn.histROIC2" hidden="1">{#N/A,#N/A,FALSE,"model"}</definedName>
    <definedName name="wrn.hojas." hidden="1">{#N/A,#N/A,FALSE,"(15) 2x2";#N/A,#N/A,FALSE,"(15) 4x2";#N/A,#N/A,FALSE,"(15) 8x2";#N/A,#N/A,FALSE,"(15) 16x2";#N/A,#N/A,FALSE,"(23) 2x2";#N/A,#N/A,FALSE,"(23) 4x2";#N/A,#N/A,FALSE,"(23) 8x2";#N/A,#N/A,FALSE,"(23) 16x2";#N/A,#N/A,FALSE,"(38) 4x2";#N/A,#N/A,FALSE,"(38) 8x2";#N/A,#N/A,FALSE,"(38) 16x2"}</definedName>
    <definedName name="wrn.HW." hidden="1">{"HW",#N/A,FALSE,"1998"}</definedName>
    <definedName name="wrn.IGL." hidden="1">{#N/A,#N/A,FALSE,"SIL";#N/A,#N/A,FALSE,"""S""-SAL";#N/A,#N/A,FALSE,"SAL-SIL";#N/A,#N/A,FALSE,"INCASSI";#N/A,#N/A,FALSE,"S-SAL-SIL";#N/A,#N/A,FALSE,"SIL-SAL Sche-Dett";#N/A,#N/A,FALSE,"Fatturato";#N/A,#N/A,FALSE,"Produz-Contabilizz.";#N/A,#N/A,FALSE,"Attrib. Ricavi";#N/A,#N/A,FALSE,"GALL-TOT";#N/A,#N/A,FALSE,"GALL-DIR";#N/A,#N/A,FALSE,"GALL-AFF"}</definedName>
    <definedName name="wrn.INCO._.Proposal._.Summary." hidden="1">{#N/A,#N/A,FALSE,"Fig. 1";#N/A,#N/A,FALSE,"Fig. 2"}</definedName>
    <definedName name="wrn.Informe._.Mensual.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No.._.30." hidden="1">{#N/A,#N/A,FALSE,"DET-CAMB.";#N/A,#N/A,FALSE,"PRESUP.";#N/A,#N/A,FALSE,"RESUMEN";#N/A,#N/A,FALSE,"CT";#N/A,#N/A,FALSE,"PD";#N/A,#N/A,FALSE,"PR"}</definedName>
    <definedName name="wrn.INFORME._.NOVIEMBRE.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_XPAND.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wrn.INFORMETEC." hidden="1">{#N/A,#N/A,FALSE,"TEC-01";#N/A,#N/A,FALSE,"TEC - 02";#N/A,#N/A,FALSE,"TEC - 03";#N/A,#N/A,FALSE,"TEC - 04";#N/A,#N/A,FALSE,"TEC-07";#N/A,#N/A,FALSE,"TEC-08";#N/A,#N/A,FALSE,"TEC - 09A";#N/A,#N/A,FALSE,"TEC - 09B";#N/A,#N/A,FALSE,"TEC - 09C";#N/A,#N/A,FALSE,"TEC - 10";#N/A,#N/A,FALSE,"TEC-11"}</definedName>
    <definedName name="wrn.INFORMETEC._1" hidden="1">{#N/A,#N/A,FALSE,"TEC-01";#N/A,#N/A,FALSE,"TEC - 02";#N/A,#N/A,FALSE,"TEC - 03";#N/A,#N/A,FALSE,"TEC - 04";#N/A,#N/A,FALSE,"TEC-07";#N/A,#N/A,FALSE,"TEC-08";#N/A,#N/A,FALSE,"TEC - 09A";#N/A,#N/A,FALSE,"TEC - 09B";#N/A,#N/A,FALSE,"TEC - 09C";#N/A,#N/A,FALSE,"TEC - 10";#N/A,#N/A,FALSE,"TEC-11"}</definedName>
    <definedName name="wrn.JOGO_CONSOLIDADO." hidden="1">{#N/A,#N/A,TRUE,"Consolidado";#N/A,#N/A,TRUE,"Laticínios";#N/A,#N/A,TRUE,"Frangos";#N/A,#N/A,TRUE,"Suínos";#N/A,#N/A,TRUE,"Peru";#N/A,#N/A,TRUE,"Carnes";#N/A,#N/A,TRUE,"Suco";#N/A,#N/A,TRUE,"Batata"}</definedName>
    <definedName name="wrn.LHDCAMION." hidden="1">{"desarrollo",#N/A,FALSE,"LHD Camión";"eqdllo",#N/A,FALSE,"LHD Camión";"eqprod",#N/A,FALSE,"LHD Camión";"Resumen",#N/A,FALSE,"LHD Camión"}</definedName>
    <definedName name="wrn.Lista._.Eq.yMaq.." hidden="1">{#N/A,#N/A,FALSE,"Lista Eq.yMaq."}</definedName>
    <definedName name="wrn.LISTADO." hidden="1">{"Práctica","Práctica",FALSE,"Práctica"}</definedName>
    <definedName name="wrn.LPU._.MG." hidden="1">{"MG-2002-F1",#N/A,FALSE,"PPU-Telemig";"MG-2002-F2",#N/A,FALSE,"PPU-Telemig";"MG-2002-F3",#N/A,FALSE,"PPU-Telemig";"MG-2002-F4",#N/A,FALSE,"PPU-Telemig";"MG-2003-F1",#N/A,FALSE,"PPU-Telemig";"MG-2004-F1",#N/A,FALSE,"PPU-Telemig"}</definedName>
    <definedName name="wrn.Main_Stats." hidden="1">{"JVSumm_Report",#N/A,FALSE,"JV Summ";"Newman_Report",#N/A,FALSE,"Output - 7";"Yandi_Report",#N/A,FALSE,"Output - 8"}</definedName>
    <definedName name="wrn.manager." hidden="1">{#N/A,#N/A,FALSE,"Recap";#N/A,#N/A,FALSE,"RESU";#N/A,#N/A,FALSE,"RESU(G)";#N/A,#N/A,FALSE,"RES-FLE(G)";#N/A,#N/A,FALSE,"SUM(G)(4100)";#N/A,#N/A,FALSE,"SUM(4100)";#N/A,#N/A,FALSE,"SUM(G)(4200)";#N/A,#N/A,FALSE,"SUM(4200)";#N/A,#N/A,FALSE,"SUM(G)(4300)";#N/A,#N/A,FALSE,"SUM(4300)";#N/A,#N/A,FALSE,"SUM(G)(4400)";#N/A,#N/A,FALSE,"SUM(4400)";#N/A,#N/A,FALSE,"SUM(G)(4500)";#N/A,#N/A,FALSE,"SUM(4500)";#N/A,#N/A,FALSE,"SUM(G)(4600)";#N/A,#N/A,FALSE,"SUM(4600)"}</definedName>
    <definedName name="wrn.manager._1" hidden="1">{#N/A,#N/A,FALSE,"Recap";#N/A,#N/A,FALSE,"RESU";#N/A,#N/A,FALSE,"RESU(G)";#N/A,#N/A,FALSE,"RES-FLE(G)";#N/A,#N/A,FALSE,"SUM(G)(4100)";#N/A,#N/A,FALSE,"SUM(4100)";#N/A,#N/A,FALSE,"SUM(G)(4200)";#N/A,#N/A,FALSE,"SUM(4200)";#N/A,#N/A,FALSE,"SUM(G)(4300)";#N/A,#N/A,FALSE,"SUM(4300)";#N/A,#N/A,FALSE,"SUM(G)(4400)";#N/A,#N/A,FALSE,"SUM(4400)";#N/A,#N/A,FALSE,"SUM(G)(4500)";#N/A,#N/A,FALSE,"SUM(4500)";#N/A,#N/A,FALSE,"SUM(G)(4600)";#N/A,#N/A,FALSE,"SUM(4600)"}</definedName>
    <definedName name="wrn.mariano." hidden="1">{#N/A,#N/A,FALSE,"Hoja1";#N/A,#N/A,FALSE,"Hoja2"}</definedName>
    <definedName name="wrn.Melbourne." hidden="1">{#N/A,#N/A,FALSE,"Cost Report";#N/A,#N/A,FALSE,"Sept Qtr";#N/A,#N/A,FALSE,"Qtly Summ.";#N/A,#N/A,FALSE,"Report Summary";#N/A,#N/A,FALSE,"Ammort &amp; Dep.";#N/A,#N/A,FALSE,"Rev. GIC Summ.";#N/A,#N/A,FALSE,"CAPEX";#N/A,#N/A,FALSE,"Stockpile Adj.";#N/A,#N/A,FALSE,"Cost Summary"}</definedName>
    <definedName name="wrn.Memoria97.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TESA.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ining._.Perfromance._.Report.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16";#N/A,#N/A,FALSE,"17";#N/A,#N/A,FALSE,"18";#N/A,#N/A,FALSE,"19";#N/A,#N/A,FALSE,"20";#N/A,#N/A,FALSE,"21";#N/A,#N/A,FALSE,"22";#N/A,#N/A,FALSE,"23";#N/A,#N/A,FALSE,"24";#N/A,#N/A,FALSE,"25";#N/A,#N/A,FALSE,"26";#N/A,#N/A,FALSE,"27";#N/A,#N/A,FALSE,"28";#N/A,#N/A,FALSE,"29";#N/A,#N/A,FALSE,"30";#N/A,#N/A,FALSE,"31";#N/A,#N/A,FALSE,"32";#N/A,#N/A,FALSE,"33";#N/A,#N/A,FALSE,"34";#N/A,#N/A,FALSE,"35";#N/A,#N/A,FALSE,"36";#N/A,#N/A,FALSE,"37";#N/A,#N/A,FALSE,"38";#N/A,#N/A,FALSE,"39";#N/A,#N/A,FALSE,"40";#N/A,#N/A,FALSE,"41"}</definedName>
    <definedName name="wrn.MO." hidden="1">{"MO(BASE)",#N/A,FALSE,"MO(BASE)";"MO(BASE)1",#N/A,FALSE,"MO(BASE)";"MO(BASE)2",#N/A,FALSE,"MO(BASE)"}</definedName>
    <definedName name="wrn.MONEDA._.99." hidden="1">{"3",#N/A,FALSE,"Flujos Caja - Mon. 1999";"INGRESOS MONEDA 1999",#N/A,FALSE,"Flujos Caja - Mon. 1999"}</definedName>
    <definedName name="wrn.Month._.Report." hidden="1">{#N/A,#N/A,FALSE,"Qtly Summ.";#N/A,#N/A,FALSE,"Cost Report";#N/A,#N/A,FALSE,"Sept Qtr";#N/A,#N/A,FALSE,"Report Summary";#N/A,#N/A,FALSE,"Cost Summary";#N/A,#N/A,FALSE,"Op Cost Summ";#N/A,#N/A,FALSE,"Central";#N/A,#N/A,FALSE,"Discovery";#N/A,#N/A,FALSE,"Total Production";#N/A,#N/A,FALSE,"UG Summary";#N/A,#N/A,FALSE,"UG Geology Rep.";#N/A,#N/A,FALSE,"Table 2.1";#N/A,#N/A,FALSE,"Plant Statistics";#N/A,#N/A,FALSE,"Advanced Dev.";#N/A,#N/A,FALSE,"Backfill Distrib.";#N/A,#N/A,FALSE,"Stockpile Adj.";#N/A,#N/A,FALSE,"Backfill Detail";#N/A,#N/A,FALSE,"CAPEX";#N/A,#N/A,FALSE,"Capital Detail";#N/A,#N/A,FALSE,"Advanced Dev."}</definedName>
    <definedName name="wrn.Month._.Report._.Package." hidden="1">{#N/A,#N/A,FALSE,"Global Wls Trend";#N/A,#N/A,FALSE,"Region Trend";#N/A,#N/A,FALSE,"PBU Trend"}</definedName>
    <definedName name="wrn.Monthly._.Report._.Package." hidden="1">{#N/A,#N/A,FALSE,"Global by BU";#N/A,#N/A,FALSE,"U.S. by BU";#N/A,#N/A,FALSE,"Canada by BU";#N/A,#N/A,FALSE,"Europe by BU";#N/A,#N/A,FALSE,"Asia by BU";#N/A,#N/A,FALSE,"Cala by BU"}</definedName>
    <definedName name="wrn.Murray._.Simons." hidden="1">{#N/A,#N/A,FALSE,"Cost Report";#N/A,#N/A,FALSE,"Table 2.1";#N/A,#N/A,FALSE,"Plant Statistics";"Plant Costs",#N/A,FALSE,"Cost Summary"}</definedName>
    <definedName name="wrn.Nelson._.Summary." hidden="1">{#N/A,#N/A,FALSE,"subcontract"}</definedName>
    <definedName name="wrn.Nelson._.Summary._1" hidden="1">{#N/A,#N/A,FALSE,"subcontract"}</definedName>
    <definedName name="wrn.new." hidden="1">{"Summary",#N/A,TRUE,"SUM";#N/A,#N/A,TRUE,"HO-TOTAL";"Field Services",#N/A,TRUE,"Fld Svcs";"Expat Schedule",#N/A,TRUE,"EXPAT Policy";"Expat Rates",#N/A,TRUE,"Expat Rates&amp;TAX";"Expat Policy",#N/A,TRUE,"EXPAT Policy";"Expat Assignment",#N/A,TRUE,"EXPAT Policy";"TCN Rates",#N/A,TRUE,"Toronto Rates&amp;TAX";"Santiago Rates",#N/A,TRUE,"Santiago Rates&amp;TAX"}</definedName>
    <definedName name="wrn.new._1" hidden="1">{"Summary",#N/A,TRUE,"SUM";#N/A,#N/A,TRUE,"HO-TOTAL";"Field Services",#N/A,TRUE,"Fld Svcs";"Expat Schedule",#N/A,TRUE,"EXPAT Policy";"Expat Rates",#N/A,TRUE,"Expat Rates&amp;TAX";"Expat Policy",#N/A,TRUE,"EXPAT Policy";"Expat Assignment",#N/A,TRUE,"EXPAT Policy";"TCN Rates",#N/A,TRUE,"Toronto Rates&amp;TAX";"Santiago Rates",#N/A,TRUE,"Santiago Rates&amp;TAX"}</definedName>
    <definedName name="wrn.nota._.deb.cre." hidden="1">{#N/A,#N/A,FALSE,"factura"}</definedName>
    <definedName name="wrn.nota._.deb.cre._1" hidden="1">{#N/A,#N/A,FALSE,"factura"}</definedName>
    <definedName name="wrn.nota._.deb.cre._2" hidden="1">{#N/A,#N/A,FALSE,"factura"}</definedName>
    <definedName name="wrn.nota._.deb.cre._3" hidden="1">{#N/A,#N/A,FALSE,"factura"}</definedName>
    <definedName name="wrn.nota._.deb.cre._4" hidden="1">{#N/A,#N/A,FALSE,"factura"}</definedName>
    <definedName name="wrn.nota._.deb.cre._5" hidden="1">{#N/A,#N/A,FALSE,"factura"}</definedName>
    <definedName name="wrn.NUL_Consolidated." hidden="1">{"BALANCE_SHEET",#N/A,FALSE,"A";"INCOME_STATEMENT",#N/A,FALSE,"A"}</definedName>
    <definedName name="wrn.octubre." hidden="1">{#N/A,#N/A,FALSE,"Recap";#N/A,#N/A,FALSE,"RESU";#N/A,#N/A,FALSE,"TON";#N/A,#N/A,FALSE,"RESU(G)";#N/A,#N/A,FALSE,"RES-FLE(G)";#N/A,#N/A,FALSE,"RES-FLET";#N/A,#N/A,FALSE,"4110 (G)";#N/A,#N/A,FALSE,"4110 ";#N/A,#N/A,FALSE,"4120 (G)";#N/A,#N/A,FALSE,"4120";#N/A,#N/A,FALSE,"4130 (G) ";#N/A,#N/A,FALSE,"4130";#N/A,#N/A,FALSE,"4140 (G)sum";#N/A,#N/A,FALSE,"4140sum";#N/A,#N/A,FALSE,"4150 (G)";#N/A,#N/A,FALSE,"4150";#N/A,#N/A,FALSE,"4160(G)";#N/A,#N/A,FALSE,"4160";#N/A,#N/A,FALSE,"4170(G)";#N/A,#N/A,FALSE,"4170";#N/A,#N/A,FALSE,"4180(G)";#N/A,#N/A,FALSE,"4180";#N/A,#N/A,FALSE,"4190(G)";#N/A,#N/A,FALSE,"4190";#N/A,#N/A,FALSE,"4210(G)";#N/A,#N/A,FALSE,"4210";#N/A,#N/A,FALSE,"4220(G)";#N/A,#N/A,FALSE,"4220";#N/A,#N/A,FALSE,"4230(G)";#N/A,#N/A,FALSE,"4230";#N/A,#N/A,FALSE,"4240(G)";#N/A,#N/A,FALSE,"4240";#N/A,#N/A,FALSE,"4245(G)";#N/A,#N/A,FALSE,"4245";#N/A,#N/A,FALSE,"4250(G)";#N/A,#N/A,FALSE,"4250";#N/A,#N/A,FALSE,"4260(G)";#N/A,#N/A,FALSE,"4260";#N/A,#N/A,FALSE,"4270(G)";#N/A,#N/A,FALSE,"4270";#N/A,#N/A,FALSE,"4280(G)";#N/A,#N/A,FALSE,"4280";#N/A,#N/A,FALSE,"4290(G)";#N/A,#N/A,FALSE,"4290";#N/A,#N/A,FALSE,"4300(G)";#N/A,#N/A,FALSE,"4300";#N/A,#N/A,FALSE,"4350(G)";#N/A,#N/A,FALSE,"4350";#N/A,#N/A,FALSE,"4410(G)";#N/A,#N/A,FALSE,"4410";#N/A,#N/A,FALSE,"4420(G)";#N/A,#N/A,FALSE,"4420";#N/A,#N/A,FALSE,"4510(G)";#N/A,#N/A,FALSE,"4510";#N/A,#N/A,FALSE,"4515(G)";#N/A,#N/A,FALSE,"4515";#N/A,#N/A,FALSE,"4520(G)";#N/A,#N/A,FALSE,"4520";#N/A,#N/A,FALSE,"4530(G)";#N/A,#N/A,FALSE,"4530";#N/A,#N/A,FALSE,"4540(G)";#N/A,#N/A,FALSE,"4540";#N/A,#N/A,FALSE,"4550(G)";#N/A,#N/A,FALSE,"4550";#N/A,#N/A,FALSE,"4560(G)";#N/A,#N/A,FALSE,"4560";#N/A,#N/A,FALSE,"4570(G)";#N/A,#N/A,FALSE,"4570";#N/A,#N/A,FALSE,"4610(G)";#N/A,#N/A,FALSE,"4610";#N/A,#N/A,FALSE,"4620(G)";#N/A,#N/A,FALSE,"4620";#N/A,#N/A,FALSE,"4630(G)";#N/A,#N/A,FALSE,"4630"}</definedName>
    <definedName name="wrn.octubre._1" hidden="1">{#N/A,#N/A,FALSE,"Recap";#N/A,#N/A,FALSE,"RESU";#N/A,#N/A,FALSE,"TON";#N/A,#N/A,FALSE,"RESU(G)";#N/A,#N/A,FALSE,"RES-FLE(G)";#N/A,#N/A,FALSE,"RES-FLET";#N/A,#N/A,FALSE,"4110 (G)";#N/A,#N/A,FALSE,"4110 ";#N/A,#N/A,FALSE,"4120 (G)";#N/A,#N/A,FALSE,"4120";#N/A,#N/A,FALSE,"4130 (G) ";#N/A,#N/A,FALSE,"4130";#N/A,#N/A,FALSE,"4140 (G)sum";#N/A,#N/A,FALSE,"4140sum";#N/A,#N/A,FALSE,"4150 (G)";#N/A,#N/A,FALSE,"4150";#N/A,#N/A,FALSE,"4160(G)";#N/A,#N/A,FALSE,"4160";#N/A,#N/A,FALSE,"4170(G)";#N/A,#N/A,FALSE,"4170";#N/A,#N/A,FALSE,"4180(G)";#N/A,#N/A,FALSE,"4180";#N/A,#N/A,FALSE,"4190(G)";#N/A,#N/A,FALSE,"4190";#N/A,#N/A,FALSE,"4210(G)";#N/A,#N/A,FALSE,"4210";#N/A,#N/A,FALSE,"4220(G)";#N/A,#N/A,FALSE,"4220";#N/A,#N/A,FALSE,"4230(G)";#N/A,#N/A,FALSE,"4230";#N/A,#N/A,FALSE,"4240(G)";#N/A,#N/A,FALSE,"4240";#N/A,#N/A,FALSE,"4245(G)";#N/A,#N/A,FALSE,"4245";#N/A,#N/A,FALSE,"4250(G)";#N/A,#N/A,FALSE,"4250";#N/A,#N/A,FALSE,"4260(G)";#N/A,#N/A,FALSE,"4260";#N/A,#N/A,FALSE,"4270(G)";#N/A,#N/A,FALSE,"4270";#N/A,#N/A,FALSE,"4280(G)";#N/A,#N/A,FALSE,"4280";#N/A,#N/A,FALSE,"4290(G)";#N/A,#N/A,FALSE,"4290";#N/A,#N/A,FALSE,"4300(G)";#N/A,#N/A,FALSE,"4300";#N/A,#N/A,FALSE,"4350(G)";#N/A,#N/A,FALSE,"4350";#N/A,#N/A,FALSE,"4410(G)";#N/A,#N/A,FALSE,"4410";#N/A,#N/A,FALSE,"4420(G)";#N/A,#N/A,FALSE,"4420";#N/A,#N/A,FALSE,"4510(G)";#N/A,#N/A,FALSE,"4510";#N/A,#N/A,FALSE,"4515(G)";#N/A,#N/A,FALSE,"4515";#N/A,#N/A,FALSE,"4520(G)";#N/A,#N/A,FALSE,"4520";#N/A,#N/A,FALSE,"4530(G)";#N/A,#N/A,FALSE,"4530";#N/A,#N/A,FALSE,"4540(G)";#N/A,#N/A,FALSE,"4540";#N/A,#N/A,FALSE,"4550(G)";#N/A,#N/A,FALSE,"4550";#N/A,#N/A,FALSE,"4560(G)";#N/A,#N/A,FALSE,"4560";#N/A,#N/A,FALSE,"4570(G)";#N/A,#N/A,FALSE,"4570";#N/A,#N/A,FALSE,"4610(G)";#N/A,#N/A,FALSE,"4610";#N/A,#N/A,FALSE,"4620(G)";#N/A,#N/A,FALSE,"4620";#N/A,#N/A,FALSE,"4630(G)";#N/A,#N/A,FALSE,"4630"}</definedName>
    <definedName name="wrn.op1." hidden="1">{"cuadro1",#N/A,FALSE,"Cam buz camión Opción 1";"cuadro2",#N/A,FALSE,"Cam buz camión Opción 1";"cuadro3",#N/A,FALSE,"Cam buz camión Opción 1";"cuadro4",#N/A,FALSE,"Cam buz camión Opción 1";"cuadro5",#N/A,FALSE,"Cam buz camión Opción 1"}</definedName>
    <definedName name="wrn.op2." hidden="1">{"cuadro1",#N/A,FALSE,"LHD CAMION Opción 2";"cuadro2",#N/A,FALSE,"LHD CAMION Opción 2";"cuadro3",#N/A,FALSE,"LHD CAMION Opción 2";"cuadro4",#N/A,FALSE,"LHD CAMION Opción 2"}</definedName>
    <definedName name="wrn.op3." hidden="1">{"cuadro1",#N/A,FALSE,"Buzon Camion Opción 3";"cuadro2",#N/A,FALSE,"Buzon Camion Opción 3";"cuadro3",#N/A,FALSE,"Buzon Camion Opción 3";"cuadro4",#N/A,FALSE,"Buzon Camion Opción 3"}</definedName>
    <definedName name="wrn.op4." hidden="1">{"cuadro1",#N/A,FALSE,"Buzon FFCC Opción 4";"cuadro2",#N/A,FALSE,"Buzon FFCC Opción 4";"cuadro3",#N/A,FALSE,"Buzon FFCC Opción 4";"cuadro4",#N/A,FALSE,"Buzon FFCC Opción 4"}</definedName>
    <definedName name="wrn.op5." hidden="1">{"cuadro1",#N/A,FALSE,"Camara buz ffcc Opción 5";"cuadro2",#N/A,FALSE,"Camara buz ffcc Opción 5";"cuadro3",#N/A,FALSE,"Camara buz ffcc Opción 5";"cuadro4",#N/A,FALSE,"Camara buz ffcc Opción 5"}</definedName>
    <definedName name="wrn.oscar" hidden="1">{#N/A,#N/A,FALSE,"MAQUINA"}</definedName>
    <definedName name="wrn.pablo." hidden="1">{#N/A,#N/A,FALSE,"Hoja1";#N/A,#N/A,FALSE,"Hoja2"}</definedName>
    <definedName name="wrn.PARTIAL._.REPORT." hidden="1">{#N/A,#N/A,FALSE,"US$";#N/A,#N/A,FALSE,"SUMMARY";#N/A,#N/A,FALSE,"DET.SUMM";#N/A,#N/A,FALSE,"BACK-UP";#N/A,#N/A,FALSE,"INDIRECTS"}</definedName>
    <definedName name="wrn.PARTIAL._.REPORT._1" hidden="1">{#N/A,#N/A,FALSE,"US$";#N/A,#N/A,FALSE,"SUMMARY";#N/A,#N/A,FALSE,"DET.SUMM";#N/A,#N/A,FALSE,"BACK-UP";#N/A,#N/A,FALSE,"INDIRECTS"}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ientes." hidden="1">{#N/A,#N/A,FALSE,"PEND INC";#N/A,#N/A,FALSE,"PEND MINM"}</definedName>
    <definedName name="wrn.PERF._.RPT._.GRAPHS." hidden="1">{#N/A,#N/A,FALSE,"OTHER GRAPHS";#N/A,#N/A,FALSE,"CAPITAL GRAPH"}</definedName>
    <definedName name="wrn.PERF._.RPT._.GRAPHS._1" hidden="1">{#N/A,#N/A,FALSE,"OTHER GRAPHS";#N/A,#N/A,FALSE,"CAPITAL GRAPH"}</definedName>
    <definedName name="wrn.Peter._.Johnston." hidden="1">{#N/A,#N/A,FALSE,"Cost Report";#N/A,#N/A,FALSE,"June Qtr";#N/A,#N/A,FALSE,"Report Summary";#N/A,#N/A,FALSE,"Qtly Summ.";#N/A,#N/A,FALSE,"Cost Summary";#N/A,#N/A,FALSE,"CapEx";#N/A,#N/A,FALSE,"Total Production";#N/A,#N/A,FALSE,"Central";#N/A,#N/A,FALSE,"Discovery";#N/A,#N/A,FALSE,"UG Summary";#N/A,#N/A,FALSE,"UG Prod.Recon.";#N/A,#N/A,FALSE,"Backfill Distrib.";#N/A,#N/A,FALSE,"EOM Survey";#N/A,#N/A,FALSE,"UG Geology Rep.";#N/A,#N/A,FALSE,"Table 2.1";#N/A,#N/A,FALSE,"Plant Statistics";#N/A,#N/A,FALSE,"Advanced Dev.";#N/A,#N/A,FALSE,"Stockpile Value"}</definedName>
    <definedName name="wrn.precios." hidden="1">{"CONCABL1.1",#N/A,FALSE,"1.1.1a1.1.3 ACSR";"AISL1.2",#N/A,FALSE,"1.1.1a1.1.3 ACSR";"torr1.1.3",#N/A,FALSE,"1.1.1a1.1.3 ACSR";"cm1.2",#N/A,FALSE,"1.2 ACSR";"cm2.2",#N/A,FALSE,"1.2 ACSR";#N/A,#N/A,FALSE,"1.3 ACSR";#N/A,#N/A,FALSE,"2.1.1A2.1.3 ACAR";"ac2.1",#N/A,FALSE,"1.2 ACAR";"ac2.2",#N/A,FALSE,"1.2 ACAR";#N/A,#N/A,FALSE,"2.3 ACAR"}</definedName>
    <definedName name="wrn.pres_CAD." hidden="1">{#N/A,#N/A,TRUE,"SIT_ACT";#N/A,#N/A,TRUE,"ACTIV";#N/A,#N/A,TRUE,"FORMPAG";#N/A,#N/A,TRUE,"MEDEVE";#N/A,#N/A,TRUE,"EMP";#N/A,#N/A,TRUE,"SOL_AUT";#N/A,#N/A,TRUE,"caract";#N/A,#N/A,TRUE,"caract2";#N/A,#N/A,TRUE,"itemizado";#N/A,#N/A,TRUE,"gantt"}</definedName>
    <definedName name="wrn.presCAD" hidden="1">{#N/A,#N/A,TRUE,"SIT_ACT";#N/A,#N/A,TRUE,"ACTIV";#N/A,#N/A,TRUE,"FORMPAG";#N/A,#N/A,TRUE,"MEDEVE";#N/A,#N/A,TRUE,"EMP";#N/A,#N/A,TRUE,"SOL_AUT";#N/A,#N/A,TRUE,"caract";#N/A,#N/A,TRUE,"caract2";#N/A,#N/A,TRUE,"itemizado";#N/A,#N/A,TRUE,"gantt"}</definedName>
    <definedName name="wrn.Presentación._.Budget." hidden="1">{#N/A,#N/A,FALSE,"CONSOLIDADO HORAS";#N/A,#N/A,FALSE,"Resumen consolidado";#N/A,#N/A,FALSE,"Resumen Disponibilidades";#N/A,#N/A,FALSE,"Análisis Tepge";#N/A,#N/A,FALSE,"Análisis Tepge (por depto)"}</definedName>
    <definedName name="wrn.Presentation._.Report._.1999._.2000." hidden="1">{#N/A,#N/A,FALSE,"Data";#N/A,#N/A,FALSE,"Title";#N/A,#N/A,FALSE,"UG Tonnes";#N/A,#N/A,FALSE,"Ocut Total Tonnes";#N/A,#N/A,FALSE,"Ocut ore tns";#N/A,#N/A,FALSE,"Ocut Grade";#N/A,#N/A,FALSE,"Ug Grade";#N/A,#N/A,FALSE,"Mill";#N/A,#N/A,FALSE,"Mill TPH";#N/A,#N/A,FALSE,"Ounces";#N/A,#N/A,FALSE,"Head Grade";#N/A,#N/A,FALSE,"Costs";#N/A,#N/A,FALSE,"T Costs";#N/A,#N/A,FALSE,"Mining Costs";#N/A,#N/A,FALSE,"Mill Costs";#N/A,#N/A,FALSE,"Other Costs";#N/A,#N/A,FALSE,"Cost Breakdown"}</definedName>
    <definedName name="wrn.Presupuesto." hidden="1">{#N/A,#N/A,FALSE,"Presupuesto"}</definedName>
    <definedName name="wrn.print._.all." hidden="1">{#N/A,#N/A,FALSE,"$170M Cash";#N/A,#N/A,FALSE,"$250M Cash";#N/A,#N/A,FALSE,"$325M Cash"}</definedName>
    <definedName name="wrn.Print._.All._1" hidden="1">{#N/A,#N/A,FALSE,"MAY96 2260";#N/A,#N/A,FALSE,"system reclass";#N/A,#N/A,FALSE,"Items with no project number"}</definedName>
    <definedName name="wrn.Print._.All._2" hidden="1">{#N/A,#N/A,FALSE,"MAY96 2260";#N/A,#N/A,FALSE,"system reclass";#N/A,#N/A,FALSE,"Items with no project number"}</definedName>
    <definedName name="wrn.Print._.All._3" hidden="1">{#N/A,#N/A,FALSE,"MAY96 2260";#N/A,#N/A,FALSE,"system reclass";#N/A,#N/A,FALSE,"Items with no project number"}</definedName>
    <definedName name="wrn.Print._.All._4" hidden="1">{#N/A,#N/A,FALSE,"MAY96 2260";#N/A,#N/A,FALSE,"system reclass";#N/A,#N/A,FALSE,"Items with no project number"}</definedName>
    <definedName name="wrn.Print._.All._5" hidden="1">{#N/A,#N/A,FALSE,"MAY96 2260";#N/A,#N/A,FALSE,"system reclass";#N/A,#N/A,FALSE,"Items with no project number"}</definedName>
    <definedName name="wrn.print._.graphs." hidden="1">{"cap_structure",#N/A,FALSE,"Graph-Mkt Cap";"price",#N/A,FALSE,"Graph-Price";"ebit",#N/A,FALSE,"Graph-EBITDA";"ebitda",#N/A,FALSE,"Graph-EBITDA"}</definedName>
    <definedName name="wrn.print._.raw._.data._.entry." hidden="1">{"inputs raw data",#N/A,TRUE,"INPUT"}</definedName>
    <definedName name="wrn.print._.summary._.sheets." hidden="1">{"summary1",#N/A,TRUE,"Comps";"summary2",#N/A,TRUE,"Comps";"summary3",#N/A,TRUE,"Comps"}</definedName>
    <definedName name="wrn.Print_all_sections." hidden="1">{#N/A,#N/A,TRUE,"Title";#N/A,#N/A,TRUE,"CC-Summary";#N/A,#N/A,TRUE,"CapitalCost";#N/A,#N/A,TRUE,"Revenue and cost analysis";#N/A,#N/A,TRUE,"DCF";#N/A,#N/A,TRUE,"DCF-APV";#N/A,#N/A,TRUE,"DCF-WACC"}</definedName>
    <definedName name="wrn.Print_all_sheets." hidden="1">{#N/A,#N/A,TRUE,"Traffic";#N/A,#N/A,TRUE,"Capex";#N/A,#N/A,TRUE,"P_and_L"}</definedName>
    <definedName name="wrn.Print_full." hidden="1">{#N/A,#N/A,TRUE,"Isa Cu";#N/A,#N/A,TRUE,"Isa Pb-Zn";#N/A,#N/A,TRUE,"Isa Major";#N/A,#N/A,TRUE,"Isa Other";#N/A,#N/A,TRUE,"EHM";#N/A,#N/A,TRUE,"MRM";#N/A,#N/A,TRUE,"OCB";#N/A,#N/A,TRUE,"NCP";#N/A,#N/A,TRUE,"CCP";#N/A,#N/A,TRUE,"CRL";#N/A,#N/A,TRUE,"MSS";#N/A,#N/A,TRUE,"Gold";#N/A,#N/A,TRUE,"Exploration";#N/A,#N/A,TRUE,"S.America";#N/A,#N/A,TRUE,"BRM";#N/A,#N/A,TRUE,"BZL";#N/A,#N/A,TRUE,"MHD";#N/A,#N/A,TRUE,"HQ"}</definedName>
    <definedName name="wrn.print1." hidden="1">{#N/A,#N/A,TRUE,"Est. de Fact.";#N/A,#N/A,TRUE,"Capitulo 19";#N/A,#N/A,TRUE,"Proyecto P855"}</definedName>
    <definedName name="wrn.PrintAll." hidden="1">{#N/A,#N/A,FALSE,"Sheet1";#N/A,#N/A,FALSE,"Sheet2";#N/A,#N/A,FALSE,"Sheet3";#N/A,#N/A,FALSE,"Sheet4";#N/A,#N/A,FALSE,"Sheet5";#N/A,#N/A,FALSE,"Sheet6";#N/A,#N/A,FALSE,"Sheet7";#N/A,#N/A,FALSE,"Sheet8";#N/A,#N/A,FALSE,"Sheet9"}</definedName>
    <definedName name="wrn.PrintallD.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rn.PrintallG.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rn.PRINTBAS." hidden="1">{#N/A,#N/A,FALSE,"Total_OC015";#N/A,#N/A,FALSE,"ADMIN";#N/A,#N/A,FALSE,"PROCES";#N/A,#N/A,FALSE,"mecan";#N/A,#N/A,FALSE,"civil";#N/A,#N/A,FALSE,"CAÑER";#N/A,#N/A,FALSE,"ELEC";#N/A,#N/A,FALSE,"INSTR"}</definedName>
    <definedName name="wrn.PrintCurr." hidden="1">{#N/A,#N/A,FALSE,"Sheet1";#N/A,#N/A,FALSE,"Sheet2";#N/A,#N/A,FALSE,"Sheet3"}</definedName>
    <definedName name="wrn.PRINTEPRS.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wrn.printeprs1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wrn.PrintPrev1." hidden="1">{#N/A,#N/A,FALSE,"Sheet4";#N/A,#N/A,FALSE,"Sheet5";#N/A,#N/A,FALSE,"Sheet6"}</definedName>
    <definedName name="wrn.PrintPrev2." hidden="1">{#N/A,#N/A,FALSE,"Sheet7";#N/A,#N/A,FALSE,"Sheet8";#N/A,#N/A,FALSE,"Sheet9"}</definedName>
    <definedName name="wrn.PROCART." hidden="1">{#N/A,#N/A,FALSE,"MAQUINA"}</definedName>
    <definedName name="wrn.PROCART._1" hidden="1">{#N/A,#N/A,FALSE,"MAQUINA"}</definedName>
    <definedName name="wrn.profiles." hidden="1">{"BPC",#N/A,FALSE,"PRO";"NUC",#N/A,FALSE,"PRO";"FOS",#N/A,FALSE,"PRO"}</definedName>
    <definedName name="wrn.profiles._1" hidden="1">{"BPC",#N/A,FALSE,"PRO";"NUC",#N/A,FALSE,"PRO";"FOS",#N/A,FALSE,"PRO"}</definedName>
    <definedName name="wrn.Proposal._.Form._.Tables." hidden="1">{#N/A,#N/A,FALSE,"6.1";#N/A,#N/A,FALSE,"6.2";#N/A,#N/A,FALSE,"6.3";#N/A,#N/A,FALSE,"6.4";#N/A,#N/A,FALSE,"6.5";#N/A,#N/A,FALSE,"6.6";#N/A,#N/A,FALSE,"6.7";#N/A,#N/A,FALSE,"6.8"}</definedName>
    <definedName name="wrn.prospects." hidden="1">{#N/A,#N/A,FALSE,"FCST94";#N/A,#N/A,FALSE,"FIRM";#N/A,#N/A,FALSE,"BACK94";#N/A,#N/A,FALSE,"FCST95";#N/A,#N/A,FALSE,"BACK95";#N/A,#N/A,FALSE,"FCST96"}</definedName>
    <definedName name="wrn.prospects._1" hidden="1">{#N/A,#N/A,FALSE,"FCST94";#N/A,#N/A,FALSE,"FIRM";#N/A,#N/A,FALSE,"BACK94";#N/A,#N/A,FALSE,"FCST95";#N/A,#N/A,FALSE,"BACK95";#N/A,#N/A,FALSE,"FCST96"}</definedName>
    <definedName name="wrn.Rapid._.Report." hidden="1">{#N/A,#N/A,FALSE,"Summary";#N/A,#N/A,FALSE,"KPI 1";#N/A,#N/A,FALSE,"KPI 3";#N/A,#N/A,FALSE,"Proj 1"}</definedName>
    <definedName name="wrn.rel.custo._.xls." hidden="1">{#N/A,#N/A,FALSE,"CAPA";#N/A,#N/A,FALSE,"CUSTOTOT";#N/A,#N/A,FALSE,"ORCEXEC";#N/A,#N/A,FALSE,"CUSTO";#N/A,#N/A,FALSE,"MINCC";#N/A,#N/A,FALSE,"MINCCUNI";#N/A,#N/A,FALSE,"MINNAT";#N/A,#N/A,FALSE,"MINNATUN";#N/A,#N/A,FALSE,"TRACC";#N/A,#N/A,FALSE,"TRACCUNI";#N/A,#N/A,FALSE,"TRANAT";#N/A,#N/A,FALSE,"TRANATUN";#N/A,#N/A,FALSE,"MOICC";#N/A,#N/A,FALSE,"MOICCUNI";#N/A,#N/A,FALSE,"MOINAT";#N/A,#N/A,FALSE,"MOINATUN";#N/A,#N/A,FALSE,"MPCC";#N/A,#N/A,FALSE,"MPCCUNIT";#N/A,#N/A,FALSE,"MPNATTOT";#N/A,#N/A,FALSE,"MPNATUNI";#N/A,#N/A,FALSE,"STANDARD"}</definedName>
    <definedName name="wrn.RELCUSTO." hidden="1">{#N/A,#N/A,FALSE,"CAPA";#N/A,#N/A,FALSE,"CUSTOTOT";#N/A,#N/A,FALSE,"ORCEXEC";#N/A,#N/A,FALSE,"CUSTO";#N/A,#N/A,FALSE,"MINCC";#N/A,#N/A,FALSE,"MINCCUNI";#N/A,#N/A,FALSE,"MINNAT";#N/A,#N/A,FALSE,"MINNATUN";#N/A,#N/A,FALSE,"TRACC";#N/A,#N/A,FALSE,"TRACCUNI";#N/A,#N/A,FALSE,"TRANAT";#N/A,#N/A,FALSE,"TRANATUN";#N/A,#N/A,FALSE,"MOICC";#N/A,#N/A,FALSE,"MOICCUNI";#N/A,#N/A,FALSE,"MOINAT";#N/A,#N/A,FALSE,"MOINATUN";#N/A,#N/A,FALSE,"STANDARD";#N/A,#N/A,FALSE,"MPCC";#N/A,#N/A,FALSE,"MPCCUNIT";#N/A,#N/A,FALSE,"MPNATTOT";#N/A,#N/A,FALSE,"MPNATTOT";#N/A,#N/A,FALSE,"MPNATUNI"}</definedName>
    <definedName name="wrn.relcustoxls." hidden="1">{#N/A,#N/A,FALSE,"CAPA";#N/A,#N/A,FALSE,"CUSTOTOT";#N/A,#N/A,FALSE,"ORCEXEC";#N/A,#N/A,FALSE,"CUSTO";#N/A,#N/A,FALSE,"MINCC";#N/A,#N/A,FALSE,"MINCCUNI";#N/A,#N/A,FALSE,"MINNAT";#N/A,#N/A,FALSE,"MINNATUN";#N/A,#N/A,FALSE,"TRACC";#N/A,#N/A,FALSE,"TRACCUNI";#N/A,#N/A,FALSE,"TRANAT";#N/A,#N/A,FALSE,"TRANATUN";#N/A,#N/A,FALSE,"MOICC";#N/A,#N/A,FALSE,"MOICCUNI";#N/A,#N/A,FALSE,"MOINAT";#N/A,#N/A,FALSE,"MOINATUN";#N/A,#N/A,FALSE,"MPCC";#N/A,#N/A,FALSE,"MPCCUNIT";#N/A,#N/A,FALSE,"MPNATTOT";#N/A,#N/A,FALSE,"MPNATUNI";#N/A,#N/A,FALSE,"STANDARD"}</definedName>
    <definedName name="wrn.RELPAC." hidden="1">{#N/A,#N/A,FALSE,"VPLASIS";#N/A,#N/A,FALSE,"VPLPE";#N/A,#N/A,FALSE,"VPLBR";#N/A,#N/A,FALSE,"CTOTPESEAS";#N/A,#N/A,FALSE,"CTOTBRCKS";#N/A,#N/A,FALSE,"CTOTBRCKS";#N/A,#N/A,FALSE,"COMPARATIVO";#N/A,#N/A,FALSE,"QUADRO 1";#N/A,#N/A,FALSE,"QUADRO 2";#N/A,#N/A,FALSE,"GRAF1. DET";#N/A,#N/A,FALSE,"PAC";#N/A,#N/A,FALSE,"QD1 PEL";#N/A,#N/A,FALSE,"QD2 PEL";#N/A,#N/A,FALSE,"QD3 PEL";#N/A,#N/A,FALSE,"GRAF1 PEL"}</definedName>
    <definedName name="wrn.rentabilidad." hidden="1">{#N/A,#N/A,FALSE,"Cobret"}</definedName>
    <definedName name="wrn.rentabilidad._1" hidden="1">{#N/A,#N/A,FALSE,"Cobret"}</definedName>
    <definedName name="wrn.rentabilidad._2" hidden="1">{#N/A,#N/A,FALSE,"Cobret"}</definedName>
    <definedName name="wrn.rentabilidad._3" hidden="1">{#N/A,#N/A,FALSE,"Cobret"}</definedName>
    <definedName name="wrn.rentabilidad._4" hidden="1">{#N/A,#N/A,FALSE,"Cobret"}</definedName>
    <definedName name="wrn.rentabilidad._5" hidden="1">{#N/A,#N/A,FALSE,"Cobret"}</definedName>
    <definedName name="wrn.report." hidden="1">{#N/A,#N/A,FALSE,"C-4100";#N/A,#N/A,FALSE,"C-4200";#N/A,#N/A,FALSE,"C-4300";#N/A,#N/A,FALSE,"C-4400";#N/A,#N/A,FALSE,"C-4500";#N/A,#N/A,FALSE,"C-4600"}</definedName>
    <definedName name="wrn.Report._.Mensual." hidden="1">{#N/A,#N/A,FALSE,"Monthly report";#N/A,#N/A,FALSE,"M.R. UEM";#N/A,#N/A,FALSE,"M.R. VCM"}</definedName>
    <definedName name="wrn.report._1" hidden="1">{#N/A,#N/A,FALSE,"C-4100";#N/A,#N/A,FALSE,"C-4200";#N/A,#N/A,FALSE,"C-4300";#N/A,#N/A,FALSE,"C-4400";#N/A,#N/A,FALSE,"C-4500";#N/A,#N/A,FALSE,"C-4600"}</definedName>
    <definedName name="wrn.resumen." hidden="1">{#N/A,#N/A,FALSE,"Recap";#N/A,#N/A,FALSE,"TON";#N/A,#N/A,FALSE,"RESU(G)";#N/A,#N/A,FALSE,"RES-FLE(G)";#N/A,#N/A,FALSE,"RES-FLET"}</definedName>
    <definedName name="wrn.resumen._1" hidden="1">{#N/A,#N/A,FALSE,"Recap";#N/A,#N/A,FALSE,"TON";#N/A,#N/A,FALSE,"RESU(G)";#N/A,#N/A,FALSE,"RES-FLE(G)";#N/A,#N/A,FALSE,"RES-FLET"}</definedName>
    <definedName name="wrn.resumenb." hidden="1">{#N/A,#N/A,FALSE,"Recap";#N/A,#N/A,FALSE,"TON";#N/A,#N/A,FALSE,"RESU(G)";#N/A,#N/A,FALSE,"RES-FLE(G)";#N/A,#N/A,FALSE,"RES-FLET"}</definedName>
    <definedName name="wrn.resumenb._1" hidden="1">{#N/A,#N/A,FALSE,"Recap";#N/A,#N/A,FALSE,"TON";#N/A,#N/A,FALSE,"RESU(G)";#N/A,#N/A,FALSE,"RES-FLE(G)";#N/A,#N/A,FALSE,"RES-FLET"}</definedName>
    <definedName name="wrn.REVISION." hidden="1">{#N/A,#N/A,FALSE,"RESU(G)";#N/A,#N/A,FALSE,"RES-FLE(G)";#N/A,#N/A,FALSE,"TON(G)";#N/A,#N/A,FALSE,"4110 (G)";#N/A,#N/A,FALSE,"4120 (G)";#N/A,#N/A,FALSE,"4130 (G) ";#N/A,#N/A,FALSE,"4140 (G)";#N/A,#N/A,FALSE,"4141(G)";#N/A,#N/A,FALSE,"4142(G)";#N/A,#N/A,FALSE,"4143(G)";#N/A,#N/A,FALSE,"4144(G)";#N/A,#N/A,FALSE,"4150 (G)";#N/A,#N/A,FALSE,"4160(G)";#N/A,#N/A,FALSE,"4170(G)";#N/A,#N/A,FALSE,"4180(G)";#N/A,#N/A,FALSE,"4190(G)";#N/A,#N/A,FALSE,"4210(G)";#N/A,#N/A,FALSE,"4220(G)";#N/A,#N/A,FALSE,"4230(G)";#N/A,#N/A,FALSE,"4240(G)";#N/A,#N/A,FALSE,"4245(G)";#N/A,#N/A,FALSE,"4250(G)";#N/A,#N/A,FALSE,"4260(G)";#N/A,#N/A,FALSE,"4270(G)";#N/A,#N/A,FALSE,"4280(G)";#N/A,#N/A,FALSE,"4290(G)";#N/A,#N/A,FALSE,"4300(G)";#N/A,#N/A,FALSE,"4350(G)";#N/A,#N/A,FALSE,"4410(G)";#N/A,#N/A,FALSE,"4420(G)";#N/A,#N/A,FALSE,"4430(G)";#N/A,#N/A,FALSE,"4440(G)";#N/A,#N/A,FALSE,"4510(G)";#N/A,#N/A,FALSE,"4515(G)";#N/A,#N/A,FALSE,"4520(G)";#N/A,#N/A,FALSE,"4530(G)";#N/A,#N/A,FALSE,"4540(G)";#N/A,#N/A,FALSE,"4550(G)";#N/A,#N/A,FALSE,"4560(G)";#N/A,#N/A,FALSE,"4570(G)";#N/A,#N/A,FALSE,"4610(G)";#N/A,#N/A,FALSE,"4620(G)";#N/A,#N/A,FALSE,"4630(G)";#N/A,#N/A,FALSE,"4820OfficeG";#N/A,#N/A,FALSE,"4830(G)";#N/A,#N/A,FALSE,"4840(G)";#N/A,#N/A,FALSE,"4840(G)";#N/A,#N/A,FALSE,"4850(G)";#N/A,#N/A,FALSE,"4860(G)"}</definedName>
    <definedName name="wrn.Revision._.4140." hidden="1">{#N/A,#N/A,FALSE,"4140 (G)sum";#N/A,#N/A,FALSE,"4140sum";#N/A,#N/A,FALSE,"4140ton(G)";#N/A,#N/A,FALSE,"4140ton";#N/A,#N/A,FALSE,"4141(G)";#N/A,#N/A,FALSE,"4141 ";#N/A,#N/A,FALSE,"4142(G)";#N/A,#N/A,FALSE,"4142";#N/A,#N/A,FALSE,"4143(G)";#N/A,#N/A,FALSE,"4143";#N/A,#N/A,FALSE,"4144(G)";#N/A,#N/A,FALSE,"4144"}</definedName>
    <definedName name="wrn.Revision._.4140._1" hidden="1">{#N/A,#N/A,FALSE,"4140 (G)sum";#N/A,#N/A,FALSE,"4140sum";#N/A,#N/A,FALSE,"4140ton(G)";#N/A,#N/A,FALSE,"4140ton";#N/A,#N/A,FALSE,"4141(G)";#N/A,#N/A,FALSE,"4141 ";#N/A,#N/A,FALSE,"4142(G)";#N/A,#N/A,FALSE,"4142";#N/A,#N/A,FALSE,"4143(G)";#N/A,#N/A,FALSE,"4143";#N/A,#N/A,FALSE,"4144(G)";#N/A,#N/A,FALSE,"4144"}</definedName>
    <definedName name="wrn.REVISION._1" hidden="1">{#N/A,#N/A,FALSE,"RESU(G)";#N/A,#N/A,FALSE,"RES-FLE(G)";#N/A,#N/A,FALSE,"TON(G)";#N/A,#N/A,FALSE,"4110 (G)";#N/A,#N/A,FALSE,"4120 (G)";#N/A,#N/A,FALSE,"4130 (G) ";#N/A,#N/A,FALSE,"4140 (G)";#N/A,#N/A,FALSE,"4141(G)";#N/A,#N/A,FALSE,"4142(G)";#N/A,#N/A,FALSE,"4143(G)";#N/A,#N/A,FALSE,"4144(G)";#N/A,#N/A,FALSE,"4150 (G)";#N/A,#N/A,FALSE,"4160(G)";#N/A,#N/A,FALSE,"4170(G)";#N/A,#N/A,FALSE,"4180(G)";#N/A,#N/A,FALSE,"4190(G)";#N/A,#N/A,FALSE,"4210(G)";#N/A,#N/A,FALSE,"4220(G)";#N/A,#N/A,FALSE,"4230(G)";#N/A,#N/A,FALSE,"4240(G)";#N/A,#N/A,FALSE,"4245(G)";#N/A,#N/A,FALSE,"4250(G)";#N/A,#N/A,FALSE,"4260(G)";#N/A,#N/A,FALSE,"4270(G)";#N/A,#N/A,FALSE,"4280(G)";#N/A,#N/A,FALSE,"4290(G)";#N/A,#N/A,FALSE,"4300(G)";#N/A,#N/A,FALSE,"4350(G)";#N/A,#N/A,FALSE,"4410(G)";#N/A,#N/A,FALSE,"4420(G)";#N/A,#N/A,FALSE,"4430(G)";#N/A,#N/A,FALSE,"4440(G)";#N/A,#N/A,FALSE,"4510(G)";#N/A,#N/A,FALSE,"4515(G)";#N/A,#N/A,FALSE,"4520(G)";#N/A,#N/A,FALSE,"4530(G)";#N/A,#N/A,FALSE,"4540(G)";#N/A,#N/A,FALSE,"4550(G)";#N/A,#N/A,FALSE,"4560(G)";#N/A,#N/A,FALSE,"4570(G)";#N/A,#N/A,FALSE,"4610(G)";#N/A,#N/A,FALSE,"4620(G)";#N/A,#N/A,FALSE,"4630(G)";#N/A,#N/A,FALSE,"4820OfficeG";#N/A,#N/A,FALSE,"4830(G)";#N/A,#N/A,FALSE,"4840(G)";#N/A,#N/A,FALSE,"4840(G)";#N/A,#N/A,FALSE,"4850(G)";#N/A,#N/A,FALSE,"4860(G)"}</definedName>
    <definedName name="wrn.revisionA." hidden="1">{#N/A,#N/A,FALSE,"RESU(G)";#N/A,#N/A,FALSE,"RES-FLE(G)";#N/A,#N/A,FALSE,"TON(G)";#N/A,#N/A,FALSE,"4110 (G)";#N/A,#N/A,FALSE,"4120 (G)";#N/A,#N/A,FALSE,"4130 (G) ";#N/A,#N/A,FALSE,"4140 (G)";#N/A,#N/A,FALSE,"4141(G)";#N/A,#N/A,FALSE,"4142(G)";#N/A,#N/A,FALSE,"4143(G)";#N/A,#N/A,FALSE,"4144(G)";#N/A,#N/A,FALSE,"4150 (G)";#N/A,#N/A,FALSE,"4160(G)";#N/A,#N/A,FALSE,"4170(G)";#N/A,#N/A,FALSE,"4180(G)";#N/A,#N/A,FALSE,"4190(G)";#N/A,#N/A,FALSE,"4210(G)";#N/A,#N/A,FALSE,"4220(G)";#N/A,#N/A,FALSE,"4230(G)";#N/A,#N/A,FALSE,"4240(G)";#N/A,#N/A,FALSE,"4245(G)";#N/A,#N/A,FALSE,"4250(G)";#N/A,#N/A,FALSE,"4260(G)";#N/A,#N/A,FALSE,"4270(G)";#N/A,#N/A,FALSE,"4280(G)";#N/A,#N/A,FALSE,"4290(G)";#N/A,#N/A,FALSE,"4300(G)";#N/A,#N/A,FALSE,"4350(G)";#N/A,#N/A,FALSE,"4410(G)";#N/A,#N/A,FALSE,"4420(G)";#N/A,#N/A,FALSE,"4430(G)";#N/A,#N/A,FALSE,"4440(G)";#N/A,#N/A,FALSE,"4510(G)";#N/A,#N/A,FALSE,"4515(G)";#N/A,#N/A,FALSE,"4520(G)";#N/A,#N/A,FALSE,"4530(G)";#N/A,#N/A,FALSE,"4540(G)";#N/A,#N/A,FALSE,"4550(G)";#N/A,#N/A,FALSE,"4560(G)";#N/A,#N/A,FALSE,"4570(G)";#N/A,#N/A,FALSE,"4610(G)";#N/A,#N/A,FALSE,"4620(G)";#N/A,#N/A,FALSE,"4630(G)";#N/A,#N/A,FALSE,"4820OfficeG";#N/A,#N/A,FALSE,"4830(G)";#N/A,#N/A,FALSE,"4840(G)";#N/A,#N/A,FALSE,"4840(G)";#N/A,#N/A,FALSE,"4850(G)";#N/A,#N/A,FALSE,"4860(G)"}</definedName>
    <definedName name="wrn.revisionA._1" hidden="1">{#N/A,#N/A,FALSE,"RESU(G)";#N/A,#N/A,FALSE,"RES-FLE(G)";#N/A,#N/A,FALSE,"TON(G)";#N/A,#N/A,FALSE,"4110 (G)";#N/A,#N/A,FALSE,"4120 (G)";#N/A,#N/A,FALSE,"4130 (G) ";#N/A,#N/A,FALSE,"4140 (G)";#N/A,#N/A,FALSE,"4141(G)";#N/A,#N/A,FALSE,"4142(G)";#N/A,#N/A,FALSE,"4143(G)";#N/A,#N/A,FALSE,"4144(G)";#N/A,#N/A,FALSE,"4150 (G)";#N/A,#N/A,FALSE,"4160(G)";#N/A,#N/A,FALSE,"4170(G)";#N/A,#N/A,FALSE,"4180(G)";#N/A,#N/A,FALSE,"4190(G)";#N/A,#N/A,FALSE,"4210(G)";#N/A,#N/A,FALSE,"4220(G)";#N/A,#N/A,FALSE,"4230(G)";#N/A,#N/A,FALSE,"4240(G)";#N/A,#N/A,FALSE,"4245(G)";#N/A,#N/A,FALSE,"4250(G)";#N/A,#N/A,FALSE,"4260(G)";#N/A,#N/A,FALSE,"4270(G)";#N/A,#N/A,FALSE,"4280(G)";#N/A,#N/A,FALSE,"4290(G)";#N/A,#N/A,FALSE,"4300(G)";#N/A,#N/A,FALSE,"4350(G)";#N/A,#N/A,FALSE,"4410(G)";#N/A,#N/A,FALSE,"4420(G)";#N/A,#N/A,FALSE,"4430(G)";#N/A,#N/A,FALSE,"4440(G)";#N/A,#N/A,FALSE,"4510(G)";#N/A,#N/A,FALSE,"4515(G)";#N/A,#N/A,FALSE,"4520(G)";#N/A,#N/A,FALSE,"4530(G)";#N/A,#N/A,FALSE,"4540(G)";#N/A,#N/A,FALSE,"4550(G)";#N/A,#N/A,FALSE,"4560(G)";#N/A,#N/A,FALSE,"4570(G)";#N/A,#N/A,FALSE,"4610(G)";#N/A,#N/A,FALSE,"4620(G)";#N/A,#N/A,FALSE,"4630(G)";#N/A,#N/A,FALSE,"4820OfficeG";#N/A,#N/A,FALSE,"4830(G)";#N/A,#N/A,FALSE,"4840(G)";#N/A,#N/A,FALSE,"4840(G)";#N/A,#N/A,FALSE,"4850(G)";#N/A,#N/A,FALSE,"4860(G)"}</definedName>
    <definedName name="wrn.Rob._.Smith." hidden="1">{#N/A,#N/A,FALSE,"Cost Report";"Geology",#N/A,FALSE,"Cost Summary";"Geolgy Recon",#N/A,FALSE,"UG Geology Rep."}</definedName>
    <definedName name="wrn.Schedule." hidden="1">{"page1",#N/A,TRUE,"ORE";"page2",#N/A,TRUE,"ORE";"page3",#N/A,TRUE,"ORE";"page4",#N/A,TRUE,"ORE";"page5",#N/A,TRUE,"ORE";"page6",#N/A,TRUE,"ORE";"page7",#N/A,TRUE,"ORE"}</definedName>
    <definedName name="wrn.Simon._.Wulff." hidden="1">{#N/A,#N/A,FALSE,"Cost Report";"U/G Costs",#N/A,FALSE,"Cost Summary";"UG Prod Sched",#N/A,FALSE,"Total Production";"UG Dev Summ",#N/A,FALSE,"UG Summary";#N/A,#N/A,FALSE,"Central";#N/A,#N/A,FALSE,"Discovery";#N/A,#N/A,FALSE,"Backfill Distrib.";#N/A,#N/A,FALSE,"EOM Survey";#N/A,#N/A,FALSE,"UG Prod.Recon.";"Geolgy Recon",#N/A,FALSE,"UG Geology Rep.";#N/A,#N/A,FALSE,"Advanced Dev."}</definedName>
    <definedName name="wrn.sumary1." hidden="1">{#N/A,#N/A,FALSE,"Matrix";#N/A,#N/A,FALSE,"Executive";#N/A,#N/A,FALSE,"Summary"}</definedName>
    <definedName name="wrn.Summary." hidden="1">{#N/A,#N/A,FALSE,"Matrix";#N/A,#N/A,FALSE,"Executive";#N/A,#N/A,FALSE,"Summary"}</definedName>
    <definedName name="wrn.Summary._1" hidden="1">{#N/A,#N/A,FALSE,"Matrix";#N/A,#N/A,FALSE,"Executive";#N/A,#N/A,FALSE,"Summary"}</definedName>
    <definedName name="wrn.Tarifas." hidden="1">{"vista1",#N/A,FALSE,"Tarifas_Teoricas_May_97";"vista2",#N/A,FALSE,"Tarifas_Teoricas_May_97";"vista1",#N/A,FALSE,"Tarifas_Barra_May_97";"vista2",#N/A,FALSE,"Tarifas_Barra_May_97"}</definedName>
    <definedName name="wrn.TODAS._.AS._.OBRAS." hidden="1">{#N/A,#N/A,FALSE,"OBRA-551V";#N/A,#N/A,FALSE,"OBRA-519";#N/A,#N/A,FALSE,"OBRA-559V";#N/A,#N/A,FALSE,"OBRA-560V";#N/A,#N/A,FALSE,"OBRA-576V";#N/A,#N/A,FALSE,"OBRA-580V";#N/A,#N/A,FALSE,"OBRA-597";#N/A,#N/A,FALSE,"OBRA 582V";#N/A,#N/A,FALSE,"OBRA 585V";#N/A,#N/A,FALSE,"OBRA 589V";#N/A,#N/A,FALSE,"OBRA-604V";#N/A,#N/A,FALSE,"OBRA-608V";#N/A,#N/A,FALSE,"OBRA 610V";#N/A,#N/A,FALSE,"OBRA-615V";#N/A,#N/A,FALSE,"OBRA-617V";#N/A,#N/A,FALSE,"OBRA-619V";#N/A,#N/A,FALSE,"OBRA-623";#N/A,#N/A,FALSE,"OBRA-624V";#N/A,#N/A,FALSE,"TAP EST+ACABV";#N/A,#N/A,FALSE,"OBRA-630(Com contenção)V";#N/A,#N/A,FALSE,"OBRA-630(Sem contenção)V";#N/A,#N/A,FALSE,"OBRA-630 (Acabamentos)V";#N/A,#N/A,FALSE,"OBRA-630 (Total)";#N/A,#N/A,FALSE,"OBRA-631 (Estrutura)V";#N/A,#N/A,FALSE,"OBRA-631 (Acabamentos)V";#N/A,#N/A,FALSE,"OBRA-631 (Est + Acab)V";#N/A,#N/A,FALSE,"OBRA-631 (Est + Acab)V";#N/A,#N/A,FALSE,"OBRA-631 (Est+Acab+Cont) ";#N/A,#N/A,FALSE,"OBRA-633V";#N/A,#N/A,FALSE,"OBRA-636 (Acabamentos)";#N/A,#N/A,FALSE,"OBRA-639V";#N/A,#N/A,FALSE,"OBRA-642V";#N/A,#N/A,FALSE,"OBRA-644V";#N/A,#N/A,FALSE,"OBRA-646V";#N/A,#N/A,FALSE,"OBRA-647V";#N/A,#N/A,FALSE,"OBRA-649 V";#N/A,#N/A,FALSE,"OBRA-653V";#N/A,#N/A,FALSE,"0BRA-657V";#N/A,#N/A,FALSE,"OBRA-659";#N/A,#N/A,FALSE,"OBRA-661";#N/A,#N/A,FALSE,"OBRA-667";#N/A,#N/A,FALSE,"OBRA-668 ";#N/A,#N/A,FALSE,"0BRA-675";#N/A,#N/A,FALSE,"0BRA-677";#N/A,#N/A,FALSE,"0BRA-681";#N/A,#N/A,FALSE,"OBRA-689";#N/A,#N/A,FALSE,"OBRA-697";#N/A,#N/A,FALSE,"OBRA-708";#N/A,#N/A,FALSE,"OBRA-709";#N/A,#N/A,FALSE,"OBRA-711";#N/A,#N/A,FALSE,"OBRA-712";#N/A,#N/A,FALSE,"OBRA-717";#N/A,#N/A,FALSE,"OBRA-721";#N/A,#N/A,FALSE,"OBRA-733";#N/A,#N/A,FALSE,"OBRA-737"}</definedName>
    <definedName name="wrn.Todo.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wrn.TOTAL.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unidades.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wrn.Valorización04." hidden="1">{"Caratula",#N/A,TRUE,"Carat";"Pago",#N/A,TRUE,"Pago";"Resumen",#N/A,TRUE,"Resumen";"estructuras",#N/A,TRUE,"Estructuras";"arquitectura",#N/A,TRUE,"Arquitectura";"sanitarias",#N/A,TRUE,"Inst. Sanit.";"electricas",#N/A,TRUE,"Inst. Elect.";"amortizacion",#N/A,TRUE,"Amortizacion";"Valpagadas",#N/A,TRUE,"Val Pagadas";"Calendario",#N/A,TRUE,"Calendario"}</definedName>
    <definedName name="wrn.VOLCAN." hidden="1">{#N/A,#N/A,FALSE,"Resumen"}</definedName>
    <definedName name="wrn.Wolf._.and._.Paddington._.PDF._.Printout." hidden="1">{#N/A,#N/A,TRUE,"Codes";#N/A,#N/A,TRUE,"Assumptions";#N/A,#N/A,TRUE,"Woodside";#N/A,#N/A,TRUE,"Shell";#N/A,#N/A,TRUE,"MergeCo";#N/A,#N/A,TRUE,"NWS";#N/A,#N/A,TRUE,"NWS_Domgas";#N/A,#N/A,TRUE,"NWS_Oil";#N/A,#N/A,TRUE,"Laminaria";#N/A,#N/A,TRUE,"VEL";#N/A,#N/A,TRUE,"Sunrise_US";#N/A,#N/A,TRUE,"Sunrise";#N/A,#N/A,TRUE,"WA33P_US";#N/A,#N/A,TRUE,"WA33P_DS";#N/A,#N/A,TRUE,"Legendre";#N/A,#N/A,TRUE,"BMG";#N/A,#N/A,TRUE,"Kipper";#N/A,#N/A,TRUE,"W_Other";#N/A,#N/A,TRUE,"Gorgon";#N/A,#N/A,TRUE,"WA267";#N/A,#N/A,TRUE,"Brutus";#N/A,#N/A,TRUE,"S_Other"}</definedName>
    <definedName name="wrn.교대." hidden="1">{#N/A,#N/A,FALSE,"type1";#N/A,#N/A,FALSE,"지지력";#N/A,#N/A,FALSE,"PILE계산";#N/A,#N/A,FALSE,"PILE ";#N/A,#N/A,FALSE,"철근량";#N/A,#N/A,FALSE,"균열검토";#N/A,#N/A,FALSE,"날개벽";#N/A,#N/A,FALSE,"주철근조립도";#N/A,#N/A,FALSE,"교좌"}</definedName>
    <definedName name="wrn1.history" hidden="1">{#N/A,#N/A,FALSE,"model"}</definedName>
    <definedName name="wrn1.print._.all." hidden="1">{#N/A,#N/A,FALSE,"$170M Cash";#N/A,#N/A,FALSE,"$250M Cash";#N/A,#N/A,FALSE,"$325M Cash"}</definedName>
    <definedName name="wrn3.histroic" hidden="1">{#N/A,#N/A,FALSE,"model"}</definedName>
    <definedName name="wrrn" hidden="1">{#N/A,#N/A,FALSE,"Matrix";#N/A,#N/A,FALSE,"Executive";#N/A,#N/A,FALSE,"Summary"}</definedName>
    <definedName name="wrt" hidden="1">{#N/A,#N/A,FALSE,"$170M Cash";#N/A,#N/A,FALSE,"$250M Cash";#N/A,#N/A,FALSE,"$325M Cash"}</definedName>
    <definedName name="wsdf" hidden="1">{#N/A,#N/A,FALSE,"Total_OC015";#N/A,#N/A,FALSE,"ADMIN";#N/A,#N/A,FALSE,"PROCES";#N/A,#N/A,FALSE,"mecan";#N/A,#N/A,FALSE,"civil";#N/A,#N/A,FALSE,"CAÑER";#N/A,#N/A,FALSE,"ELEC";#N/A,#N/A,FALSE,"INSTR"}</definedName>
    <definedName name="wsf">#REF!</definedName>
    <definedName name="wswsw" hidden="1">{#N/A,#N/A,FALSE,"Total_OC015";#N/A,#N/A,FALSE,"ADMIN";#N/A,#N/A,FALSE,"PROCES";#N/A,#N/A,FALSE,"mecan";#N/A,#N/A,FALSE,"civil";#N/A,#N/A,FALSE,"CAÑER";#N/A,#N/A,FALSE,"ELEC";#N/A,#N/A,FALSE,"INSTR"}</definedName>
    <definedName name="wtf" hidden="1">{#N/A,#N/A,FALSE,"INDICE";#N/A,#N/A,FALSE,"Memória actualização";#N/A,#N/A,FALSE,"ANEXO1";#N/A,#N/A,FALSE,"ANEXO2";#N/A,#N/A,FALSE,"ANÁLISE DE RECURSOS";#N/A,#N/A,FALSE,"MAPA DE QUANTIDADES"}</definedName>
    <definedName name="wtsgrstr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wturt" hidden="1">{"BALANCE_SHEET",#N/A,FALSE,"A";"INCOME_STATEMENT",#N/A,FALSE,"A"}</definedName>
    <definedName name="wtuwt" hidden="1">{#N/A,#N/A,FALSE,"Report Summary";#N/A,#N/A,FALSE,"Op. Statement";#N/A,#N/A,FALSE,"Qtly Summ.";#N/A,#N/A,FALSE,"BZW Capital";#N/A,#N/A,FALSE,"Ammort &amp; Dep.";#N/A,#N/A,FALSE,"Op Cost Summ";#N/A,#N/A,FALSE,"Rev. GIC Summ.";#N/A,#N/A,FALSE,"Stockpile Adj.";#N/A,#N/A,FALSE,"Backfill Distrib.";#N/A,#N/A,FALSE,"Backfill Detail";#N/A,#N/A,FALSE,"Total Production";#N/A,#N/A,FALSE,"Central";#N/A,#N/A,FALSE,"Discovery";#N/A,#N/A,FALSE,"Contract Rates";#N/A,#N/A,FALSE,"UG Summary";#N/A,#N/A,FALSE,"Plant Statistics";#N/A,#N/A,FALSE,"Advanced Dev.";#N/A,#N/A,FALSE,"Geology Costs";#N/A,#N/A,FALSE,"Admin Costs";#N/A,#N/A,FALSE,"Accom &amp; Flights";#N/A,#N/A,FALSE,"Labour Cost";#N/A,#N/A,FALSE,"Personnel Schedule"}</definedName>
    <definedName name="wvu.Dicembre1997." hidden="1">{TRUE,TRUE,-1.25,-15.5,604.5,366.75,FALSE,TRUE,TRUE,TRUE,0,13,#N/A,41,#N/A,13.171875,24.4615384615385,1,FALSE,FALSE,3,TRUE,1,FALSE,100,"Swvu.Dicembre1997.","ACwvu.Dicembre1997.",#N/A,FALSE,FALSE,0,0,0.78740157480315,0,2,"&amp;L&amp;8&amp;F-&amp;A&amp;C&amp;""Arial,Grassetto""&amp;12Senza Cost to Cost&amp;""Arial,Normale""&amp;10
&amp;R&amp;8&amp;D-&amp;T","",TRUE,FALSE,FALSE,FALSE,1,68,#N/A,#N/A,"=R123C1:R183C20",FALSE,#N/A,#N/A,FALSE,FALSE,FALSE,9,65532,65532,FALSE,FALSE,TRUE,TRUE,TRUE}</definedName>
    <definedName name="wvu.EQUIP." hidden="1">{TRUE,FALSE,-1.25,-15.5,484.5,276.75,FALSE,TRUE,TRUE,TRUE,0,2,#N/A,1,#N/A,8.91269841269841,18.1764705882353,1,FALSE,FALSE,3,TRUE,1,FALSE,100,"Swvu.EQUIP.","ACwvu.EQUIP.",#N/A,FALSE,FALSE,0.35,0.2,1,0.8,2,"&amp;LH.A. Simons Ltd.
Elenita Copper Project
Project No. U038A&amp;C&amp;""Arial,Bold""&amp;12EQUIPMENT 
COST LOG&amp;R&amp;D
&amp;T","&amp;L&amp;F&amp;CPage &amp;P&amp;RU038A",FALSE,FALSE,FALSE,TRUE,1,#N/A,1,10,FALSE,"=R1:R2",FALSE,FALSE,FALSE,FALSE,FALSE,1,65532,65532,FALSE,FALSE,TRUE,TRUE,TRUE}</definedName>
    <definedName name="wvu.Febbraio1998." hidden="1">{TRUE,TRUE,-1.25,-15.5,604.5,366.75,FALSE,TRUE,TRUE,TRUE,0,1,#N/A,107,#N/A,13.3676470588235,25.4117647058824,1,FALSE,FALSE,3,TRUE,1,FALSE,100,"Swvu.Febbraio1998.","ACwvu.Febbraio1998.",#N/A,FALSE,FALSE,0,0,0.78740157480315,0,2,"&amp;L&amp;8&amp;F-&amp;A&amp;C&amp;""Arial,Grassetto""&amp;12Senza Cost to Cost&amp;""Arial,Normale""&amp;10
&amp;R&amp;8&amp;D-&amp;T","",TRUE,FALSE,FALSE,FALSE,1,68,#N/A,#N/A,"=R1C1:R61C20",FALSE,#N/A,#N/A,FALSE,FALSE,FALSE,9,65532,65532,FALSE,FALSE,TRUE,TRUE,TRUE}</definedName>
    <definedName name="wvu.GAITHERSBURG._.OFFICE." hidden="1">{TRUE,TRUE,-1.25,-15.5,484.5,276.75,FALSE,TRUE,TRUE,TRUE,0,32,#N/A,46,#N/A,6.36585365853659,24.7142857142857,1,FALSE,FALSE,3,TRUE,1,FALSE,75,"Swvu.GAITHERSBURG._.OFFICE.","ACwvu.GAITHERSBURG._.OFFICE.",1,FALSE,FALSE,0,0,0.25,0,1,"","",TRUE,TRUE,FALSE,FALSE,1,100,#N/A,#N/A,"=R46C34:R104C37",FALSE,#N/A,#N/A,FALSE,FALSE,FALSE,1,65532,65532,FALSE,FALSE,TRUE,TRUE,TRUE}</definedName>
    <definedName name="wvu.GAITHERSBURG._.OFFICE._1" hidden="1">{TRUE,TRUE,-1.25,-15.5,484.5,276.75,FALSE,TRUE,TRUE,TRUE,0,32,#N/A,46,#N/A,6.36585365853659,24.7142857142857,1,FALSE,FALSE,3,TRUE,1,FALSE,75,"Swvu.GAITHERSBURG._.OFFICE.","ACwvu.GAITHERSBURG._.OFFICE.",1,FALSE,FALSE,0,0,0.25,0,1,"","",TRUE,TRUE,FALSE,FALSE,1,100,#N/A,#N/A,"=R46C34:R104C37",FALSE,#N/A,#N/A,FALSE,FALSE,FALSE,1,65532,65532,FALSE,FALSE,TRUE,TRUE,TRUE}</definedName>
    <definedName name="wvu.garo_graph." hidden="1">{TRUE,TRUE,-1.25,-15.5,484.5,276.75,FALSE,TRUE,TRUE,TRUE,0,58,#N/A,107,#N/A,16.5609756097561,24.6923076923077,1,FALSE,FALSE,3,TRUE,1,FALSE,75,"Swvu.garo_graph.","ACwvu.garo_graph.",1,FALSE,FALSE,0,0,0,0,1,"","",TRUE,TRUE,FALSE,FALSE,1,100,#N/A,#N/A,"=R108C58:R163C72",FALSE,#N/A,#N/A,FALSE,FALSE,FALSE,1,65532,65532,FALSE,FALSE,TRUE,TRUE,TRUE}</definedName>
    <definedName name="wvu.garo_graph._1" hidden="1">{TRUE,TRUE,-1.25,-15.5,484.5,276.75,FALSE,TRUE,TRUE,TRUE,0,58,#N/A,107,#N/A,16.5609756097561,24.6923076923077,1,FALSE,FALSE,3,TRUE,1,FALSE,75,"Swvu.garo_graph.","ACwvu.garo_graph.",1,FALSE,FALSE,0,0,0,0,1,"","",TRUE,TRUE,FALSE,FALSE,1,100,#N/A,#N/A,"=R108C58:R163C72",FALSE,#N/A,#N/A,FALSE,FALSE,FALSE,1,65532,65532,FALSE,FALSE,TRUE,TRUE,TRUE}</definedName>
    <definedName name="wvu.garo_personnel." hidden="1">{TRUE,TRUE,-1.25,-15.5,484.5,258,FALSE,TRUE,TRUE,TRUE,0,1,#N/A,1,#N/A,14.1333333333333,20.8,1,FALSE,FALSE,3,TRUE,1,FALSE,75,"Swvu.garo_personnel.","ACwvu.garo_personnel.",1,FALSE,FALSE,0,0,0.25,0,2,"","",TRUE,TRUE,FALSE,FALSE,1,100,#N/A,#N/A,"=R1C1:R42C17",FALSE,#N/A,#N/A,FALSE,FALSE}</definedName>
    <definedName name="wvu.garo_personnel._1" hidden="1">{TRUE,TRUE,-1.25,-15.5,484.5,258,FALSE,TRUE,TRUE,TRUE,0,1,#N/A,1,#N/A,14.1333333333333,20.8,1,FALSE,FALSE,3,TRUE,1,FALSE,75,"Swvu.garo_personnel.","ACwvu.garo_personnel.",1,FALSE,FALSE,0,0,0.25,0,2,"","",TRUE,TRUE,FALSE,FALSE,1,100,#N/A,#N/A,"=R1C1:R42C17",FALSE,#N/A,#N/A,FALSE,FALSE}</definedName>
    <definedName name="wvu.Gennaio1998." hidden="1">{TRUE,TRUE,-1.25,-15.5,604.5,366.75,FALSE,TRUE,TRUE,TRUE,0,13,#N/A,106,#N/A,13.171875,25.3529411764706,1,FALSE,FALSE,3,TRUE,1,FALSE,100,"Swvu.Gennaio1998.","ACwvu.Gennaio1998.",#N/A,FALSE,FALSE,0,0,0.78740157480315,0,2,"&amp;L&amp;8&amp;F-&amp;A&amp;C&amp;""Arial,Grassetto""&amp;12Senza Cost to Cost&amp;""Arial,Normale""&amp;10
&amp;R&amp;8&amp;D-&amp;T","",TRUE,FALSE,FALSE,FALSE,1,68,#N/A,#N/A,"=R1C1:R61C20",FALSE,#N/A,#N/A,FALSE,FALSE,FALSE,9,65532,65532,FALSE,FALSE,TRUE,TRUE,TRUE}</definedName>
    <definedName name="wvu.headcount._.change." hidden="1">{TRUE,TRUE,-1.25,-15.5,484.5,276.75,FALSE,TRUE,TRUE,TRUE,0,18,#N/A,1,#N/A,12.5789473684211,24.1875,1,FALSE,FALSE,3,TRUE,1,FALSE,75,"Swvu.headcount._.change.","ACwvu.headcount._.change.",1,FALSE,FALSE,0,0,0.25,0,2,"","",TRUE,TRUE,FALSE,FALSE,1,100,#N/A,#N/A,"=R1C19:R42C31",FALSE,#N/A,#N/A,FALSE,FALSE,FALSE,1,65532,65532,FALSE,FALSE,TRUE,TRUE,TRUE}</definedName>
    <definedName name="wvu.headcount._.change._1" hidden="1">{TRUE,TRUE,-1.25,-15.5,484.5,276.75,FALSE,TRUE,TRUE,TRUE,0,18,#N/A,1,#N/A,12.5789473684211,24.1875,1,FALSE,FALSE,3,TRUE,1,FALSE,75,"Swvu.headcount._.change.","ACwvu.headcount._.change.",1,FALSE,FALSE,0,0,0.25,0,2,"","",TRUE,TRUE,FALSE,FALSE,1,100,#N/A,#N/A,"=R1C19:R42C31",FALSE,#N/A,#N/A,FALSE,FALSE,FALSE,1,65532,65532,FALSE,FALSE,TRUE,TRUE,TRU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personnel._.by._.location." hidden="1">{TRUE,TRUE,-1.25,-15.5,484.5,276.75,FALSE,TRUE,TRUE,TRUE,0,1,#N/A,1,#N/A,14.1333333333333,24.3125,1,FALSE,FALSE,3,TRUE,1,FALSE,75,"Swvu.personnel._.by._.location.","ACwvu.personnel._.by._.location.",1,FALSE,FALSE,0,0,0.25,0,2,"","",TRUE,TRUE,FALSE,FALSE,1,100,#N/A,#N/A,"=R1C1:R42C17",FALSE,#N/A,#N/A,FALSE,FALSE,FALSE,1,#N/A,#N/A,FALSE,FALSE,TRUE,TRUE,TRUE}</definedName>
    <definedName name="wvu.personnel._.by._.location._1" hidden="1">{TRUE,TRUE,-1.25,-15.5,484.5,276.75,FALSE,TRUE,TRUE,TRUE,0,1,#N/A,1,#N/A,14.1333333333333,24.3125,1,FALSE,FALSE,3,TRUE,1,FALSE,75,"Swvu.personnel._.by._.location.","ACwvu.personnel._.by._.location.",1,FALSE,FALSE,0,0,0.25,0,2,"","",TRUE,TRUE,FALSE,FALSE,1,100,#N/A,#N/A,"=R1C1:R42C17",FALSE,#N/A,#N/A,FALSE,FALSE,FALSE,1,#N/A,#N/A,FALSE,FALSE,TRUE,TRUE,TRUE}</definedName>
    <definedName name="wvu.ROLLING._.3._.MONTH._.FCST." hidden="1">{TRUE,TRUE,-1.25,-15.5,484.5,276.75,FALSE,TRUE,TRUE,TRUE,0,33,#N/A,5,#N/A,17.1176470588235,23.6666666666667,1,FALSE,FALSE,3,TRUE,1,FALSE,75,"Swvu.ROLLING._.3._.MONTH._.FCST.","ACwvu.ROLLING._.3._.MONTH._.FCST.",1,FALSE,FALSE,0,0,0,0,2,"","",TRUE,TRUE,FALSE,FALSE,1,100,#N/A,#N/A,"=R1C33:R42C52",FALSE,#N/A,"Cwvu.ROLLING._.3._.MONTH._.FCST.",FALSE,FALSE,FALSE,1,65532,65532,FALSE,FALSE,TRUE,TRUE,TRUE}</definedName>
    <definedName name="wvu.ROLLING._.3._.MONTH._.FCST._1" hidden="1">{TRUE,TRUE,-1.25,-15.5,484.5,276.75,FALSE,TRUE,TRUE,TRUE,0,33,#N/A,5,#N/A,17.1176470588235,23.6666666666667,1,FALSE,FALSE,3,TRUE,1,FALSE,75,"Swvu.ROLLING._.3._.MONTH._.FCST.","ACwvu.ROLLING._.3._.MONTH._.FCST.",1,FALSE,FALSE,0,0,0,0,2,"","",TRUE,TRUE,FALSE,FALSE,1,100,#N/A,#N/A,"=R1C33:R42C52",FALSE,#N/A,"Cwvu.ROLLING._.3._.MONTH._.FCST.",FALSE,FALSE,FALSE,1,65532,65532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w" hidden="1">{#N/A,#N/A,TRUE,"Report"}</definedName>
    <definedName name="www" hidden="1">{"June",#N/A,FALSE,"June"}</definedName>
    <definedName name="WWW_1" hidden="1">{#N/A,#N/A,FALSE,"US$";#N/A,#N/A,FALSE,"SUMMARY";#N/A,#N/A,FALSE,"DET.SUMM";#N/A,#N/A,FALSE,"BACK-UP";#N/A,#N/A,FALSE,"INDIRECTS"}</definedName>
    <definedName name="wwwwt" hidden="1">#REF!</definedName>
    <definedName name="wwwww" hidden="1">#REF!</definedName>
    <definedName name="wwwwwwwwww" hidden="1">{"'Ethernet Hubs'!$A$1:$F$14","'Licences'!$A$1:$F$16","'Ports and Converters'!$A$1:$F$46","'Standard Routers'!$A$1:$F$28","'Ports and Converters'!$A$1:$G$46","'Router Chassis'!$A$1:$F$21","'Cables and Connectors'!$A$1:$F$41","'Support, Training and Docs'!$A$1:$F$6","'Management'!$A$1:$F$8"}</definedName>
    <definedName name="X">'[89]2'!$I$1</definedName>
    <definedName name="xbtdy" hidden="1">{#N/A,#N/A,FALSE,"Data";#N/A,#N/A,FALSE,"Title";#N/A,#N/A,FALSE,"UG Tonnes";#N/A,#N/A,FALSE,"Ocut Total Tonnes";#N/A,#N/A,FALSE,"Ocut ore tns";#N/A,#N/A,FALSE,"Ocut Grade";#N/A,#N/A,FALSE,"Ug Grade";#N/A,#N/A,FALSE,"Mill";#N/A,#N/A,FALSE,"Mill TPH";#N/A,#N/A,FALSE,"Ounces";#N/A,#N/A,FALSE,"Head Grade";#N/A,#N/A,FALSE,"Costs";#N/A,#N/A,FALSE,"T Costs";#N/A,#N/A,FALSE,"Mining Costs";#N/A,#N/A,FALSE,"Mill Costs";#N/A,#N/A,FALSE,"Other Costs";#N/A,#N/A,FALSE,"Cost Breakdown"}</definedName>
    <definedName name="xbxnxfgjs" hidden="1">{"JAN",#N/A,FALSE,"January"}</definedName>
    <definedName name="x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cvbstrh" hidden="1">{#N/A,#N/A,FALSE,"Cost Report";"Geology",#N/A,FALSE,"Cost Summary";"Geolgy Recon",#N/A,FALSE,"UG Geology Rep."}</definedName>
    <definedName name="xd" hidden="1">{#N/A,#N/A,TRUE,"Est. de Fact.";#N/A,#N/A,TRUE,"Capitulo 19";#N/A,#N/A,TRUE,"Proyecto P855"}</definedName>
    <definedName name="XDRTHR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xGraph11" hidden="1">'[86]LIMA-CANTA'!#REF!</definedName>
    <definedName name="xo" hidden="1">{#N/A,#N/A,FALSE,"Global by BU";#N/A,#N/A,FALSE,"U.S. by BU";#N/A,#N/A,FALSE,"Canada by BU";#N/A,#N/A,FALSE,"Europe by BU";#N/A,#N/A,FALSE,"Asia by BU";#N/A,#N/A,FALSE,"Cala by BU"}</definedName>
    <definedName name="XREF_COLUMN_13" hidden="1">#REF!</definedName>
    <definedName name="XREF_COLUMN_14" hidden="1">#REF!</definedName>
    <definedName name="XREF_COLUMN_15" hidden="1">[128]Investimentos!#REF!</definedName>
    <definedName name="XREF_COLUMN_19" hidden="1">[128]Investimentos!#REF!</definedName>
    <definedName name="XREF_COLUMN_2" hidden="1">[129]Lead!#REF!</definedName>
    <definedName name="XREF_COLUMN_20" hidden="1">#REF!</definedName>
    <definedName name="XREF_COLUMN_21" hidden="1">[128]Investimentos!#REF!</definedName>
    <definedName name="XREF_COLUMN_22" hidden="1">#REF!</definedName>
    <definedName name="XREF_COLUMN_3" hidden="1">#REF!</definedName>
    <definedName name="XREF_COLUMN_5" hidden="1">#REF!</definedName>
    <definedName name="XREF_COLUMN_6" hidden="1">[128]Investimentos!#REF!</definedName>
    <definedName name="XREF_COLUMN_7" hidden="1">#REF!</definedName>
    <definedName name="XREF_COLUMN_8" hidden="1">[128]Investimentos!#REF!</definedName>
    <definedName name="XRefColumnsCount" hidden="1">2</definedName>
    <definedName name="XRefCopy10Row" hidden="1">#REF!</definedName>
    <definedName name="XRefCopy11Row" hidden="1">#REF!</definedName>
    <definedName name="XRefCopy12" hidden="1">#REF!</definedName>
    <definedName name="XRefCopy12Row" hidden="1">#REF!</definedName>
    <definedName name="XRefCopy13" hidden="1">#REF!</definedName>
    <definedName name="XRefCopy13Row" hidden="1">#REF!</definedName>
    <definedName name="XRefCopy14Row" hidden="1">#REF!</definedName>
    <definedName name="XRefCopy15Row" hidden="1">#REF!</definedName>
    <definedName name="XRefCopy16Row" hidden="1">#REF!</definedName>
    <definedName name="XRefCopy17Row" hidden="1">#REF!</definedName>
    <definedName name="XRefCopy1Row" hidden="1">#REF!</definedName>
    <definedName name="XRefCopy2" hidden="1">[130]DeprecOut!#REF!</definedName>
    <definedName name="XRefCopy27" hidden="1">[131]AFinanc!#REF!</definedName>
    <definedName name="XRefCopy2Row" hidden="1">[130]XREF!#REF!</definedName>
    <definedName name="XRefCopy3Row" hidden="1">#REF!</definedName>
    <definedName name="XRefCopy7" hidden="1">#REF!</definedName>
    <definedName name="XRefCopy8" hidden="1">#REF!</definedName>
    <definedName name="XRefCopy9" hidden="1">[132]Draft!#REF!</definedName>
    <definedName name="XRefCopy9Row" hidden="1">#REF!</definedName>
    <definedName name="XRefCopyRangeCount" hidden="1">3</definedName>
    <definedName name="XRefPaste10Row" hidden="1">#REF!</definedName>
    <definedName name="XRefPaste11Row" hidden="1">#REF!</definedName>
    <definedName name="XRefPaste12Row" hidden="1">#REF!</definedName>
    <definedName name="XRefPaste13Row" hidden="1">#REF!</definedName>
    <definedName name="XRefPaste14Row" hidden="1">#REF!</definedName>
    <definedName name="XRefPaste15Row" hidden="1">#REF!</definedName>
    <definedName name="XRefPaste16Row" hidden="1">#REF!</definedName>
    <definedName name="XRefPaste17Row" hidden="1">#REF!</definedName>
    <definedName name="XRefPaste18Row" hidden="1">#REF!</definedName>
    <definedName name="XRefPaste19Row" hidden="1">#REF!</definedName>
    <definedName name="XRefPaste2" hidden="1">[129]Lead!#REF!</definedName>
    <definedName name="XRefPaste21Row" hidden="1">#REF!</definedName>
    <definedName name="XRefPaste22" hidden="1">#REF!</definedName>
    <definedName name="XRefPaste23Row" hidden="1">#REF!</definedName>
    <definedName name="XRefPaste25Row" hidden="1">#REF!</definedName>
    <definedName name="XRefPaste26Row" hidden="1">#REF!</definedName>
    <definedName name="XRefPaste27Row" hidden="1">#REF!</definedName>
    <definedName name="XRefPaste28Row" hidden="1">#REF!</definedName>
    <definedName name="XRefPaste29Row" hidden="1">#REF!</definedName>
    <definedName name="XRefPaste30Row" hidden="1">#REF!</definedName>
    <definedName name="XRefPaste31Row" hidden="1">#REF!</definedName>
    <definedName name="XRefPaste32Row" hidden="1">#REF!</definedName>
    <definedName name="XRefPaste33Row" hidden="1">#REF!</definedName>
    <definedName name="XRefPaste34Row" hidden="1">#REF!</definedName>
    <definedName name="XRefPaste35Row" hidden="1">#REF!</definedName>
    <definedName name="XRefPaste5" hidden="1">#REF!</definedName>
    <definedName name="XRefPaste5Row" hidden="1">#REF!</definedName>
    <definedName name="XRefPaste6" hidden="1">#REF!</definedName>
    <definedName name="XRefPaste6Row" hidden="1">#REF!</definedName>
    <definedName name="XRefPaste7Row" hidden="1">#REF!</definedName>
    <definedName name="XRefPaste8Row" hidden="1">#REF!</definedName>
    <definedName name="XRefPaste9Row" hidden="1">#REF!</definedName>
    <definedName name="XRefPasteRangeCount" hidden="1">7</definedName>
    <definedName name="xsa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xss" hidden="1">{#N/A,#N/A,FALSE,"Total_OC015";#N/A,#N/A,FALSE,"ADMIN";#N/A,#N/A,FALSE,"PROCES";#N/A,#N/A,FALSE,"mecan";#N/A,#N/A,FALSE,"civil";#N/A,#N/A,FALSE,"CAÑER";#N/A,#N/A,FALSE,"ELEC";#N/A,#N/A,FALSE,"INSTR"}</definedName>
    <definedName name="xvb" hidden="1">{"April",#N/A,FALSE,"April"}</definedName>
    <definedName name="xx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xx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xxx_1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xxx_2" hidden="1">{"DetallexDep",#N/A,FALSE,"Giovanna (x DEPT)"}</definedName>
    <definedName name="xxx_3" hidden="1">{"DetallexDep",#N/A,FALSE,"Giovanna (x DEPT)"}</definedName>
    <definedName name="xxx_4" hidden="1">{"DetallexDep",#N/A,FALSE,"Giovanna (x DEPT)"}</definedName>
    <definedName name="xxx_5" hidden="1">{"DetallexDep",#N/A,FALSE,"Giovanna (x DEPT)"}</definedName>
    <definedName name="XXX1" hidden="1">{#N/A,#N/A,FALSE,"Matrix";#N/A,#N/A,FALSE,"Executive";#N/A,#N/A,FALSE,"Summary"}</definedName>
    <definedName name="XXX1_1" hidden="1">{#N/A,#N/A,FALSE,"Matrix";#N/A,#N/A,FALSE,"Executive";#N/A,#N/A,FALSE,"Summary"}</definedName>
    <definedName name="xxxx">'[42]2'!$I$1</definedName>
    <definedName name="xxxx_1" hidden="1">{#N/A,#N/A,FALSE,"Matrix";#N/A,#N/A,FALSE,"Executive";#N/A,#N/A,FALSE,"Summary"}</definedName>
    <definedName name="xxxxx" hidden="1">{#N/A,#N/A,TRUE,"259020CIPAug";#N/A,#N/A,TRUE,"259020CIPAug (2)"}</definedName>
    <definedName name="xxxxxx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xxxxxx" hidden="1">{"MO(BASE)",#N/A,FALSE,"MO(BASE)";"MO(BASE)1",#N/A,FALSE,"MO(BASE)";"MO(BASE)2",#N/A,FALSE,"MO(BASE)"}</definedName>
    <definedName name="xxxxxxxxxxxx" hidden="1">{"'Edit'!$A$1:$V$2277"}</definedName>
    <definedName name="xxxxxxxxxxxxx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xxxxxxxxxxxxxxxxx" hidden="1">{#N/A,#N/A,FALSE,"TEC 01";#N/A,#N/A,FALSE,"TEC 02";#N/A,#N/A,FALSE,"TEC 03";#N/A,#N/A,FALSE,"TEC 04";#N/A,#N/A,FALSE,"TEC 05A";#N/A,#N/A,FALSE,"TEC 05B";#N/A,#N/A,FALSE,"TEC 05C";#N/A,#N/A,FALSE,"TEC 05D";#N/A,#N/A,FALSE,"TEC 06";#N/A,#N/A,FALSE,"TEC 07";#N/A,#N/A,FALSE,"TEC 08";#N/A,#N/A,FALSE,"TEC 09";#N/A,#N/A,FALSE,"TEC 10";#N/A,#N/A,FALSE,"TEC 13";#N/A,#N/A,FALSE,"ECO 01";#N/A,#N/A,FALSE,"ECO 02";#N/A,#N/A,FALSE,"ECO 03"}</definedName>
    <definedName name="xxxxxxxxxxxxxxxxxx" hidden="1">{#N/A,#N/A,FALSE,"TEC-01";#N/A,#N/A,FALSE,"TEC - 02";#N/A,#N/A,FALSE,"TEC - 03";#N/A,#N/A,FALSE,"TEC - 04";#N/A,#N/A,FALSE,"TEC-07";#N/A,#N/A,FALSE,"TEC-08";#N/A,#N/A,FALSE,"TEC - 09A";#N/A,#N/A,FALSE,"TEC - 09B";#N/A,#N/A,FALSE,"TEC - 09C";#N/A,#N/A,FALSE,"TEC - 10";#N/A,#N/A,FALSE,"TEC-11"}</definedName>
    <definedName name="xxxxxxxxxxxxxxxxxxxxxx" hidden="1">{"MO(BASE)",#N/A,FALSE,"MO(BASE)";"MO(BASE)1",#N/A,FALSE,"MO(BASE)";"MO(BASE)2",#N/A,FALSE,"MO(BASE)"}</definedName>
    <definedName name="xxxxxxxxxxxxxxxxxxxxxxx" hidden="1">{#N/A,#N/A,FALSE,"PEND INC";#N/A,#N/A,FALSE,"PEND MINM"}</definedName>
    <definedName name="y" hidden="1">{"DetallexDep",#N/A,FALSE,"Giovanna (x DEPT)"}</definedName>
    <definedName name="y_1" hidden="1">{"DetallexDep",#N/A,FALSE,"Giovanna (x DEPT)"}</definedName>
    <definedName name="y_2" hidden="1">{"DetallexDep",#N/A,FALSE,"Giovanna (x DEPT)"}</definedName>
    <definedName name="y_3" hidden="1">{"DetallexDep",#N/A,FALSE,"Giovanna (x DEPT)"}</definedName>
    <definedName name="y_4" hidden="1">{"DetallexDep",#N/A,FALSE,"Giovanna (x DEPT)"}</definedName>
    <definedName name="y_5" hidden="1">{"DetallexDep",#N/A,FALSE,"Giovanna (x DEPT)"}</definedName>
    <definedName name="yrdtytyt" hidden="1">{#N/A,#N/A,FALSE,"CCTV"}</definedName>
    <definedName name="yriwesgfhsrtu" hidden="1">{"June",#N/A,FALSE,"June"}</definedName>
    <definedName name="yttyty" hidden="1">{#N/A,#N/A,FALSE,"Total_OC015";#N/A,#N/A,FALSE,"ADMIN";#N/A,#N/A,FALSE,"PROCES";#N/A,#N/A,FALSE,"mecan";#N/A,#N/A,FALSE,"civil";#N/A,#N/A,FALSE,"CAÑER";#N/A,#N/A,FALSE,"ELEC";#N/A,#N/A,FALSE,"INSTR"}</definedName>
    <definedName name="YU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yuk" hidden="1">{#N/A,#N/A,TRUE,"Est. de Fact.";#N/A,#N/A,TRUE,"Capitulo 19";#N/A,#N/A,TRUE,"Proyecto P855"}</definedName>
    <definedName name="yuku" hidden="1">{"DETALLE_1996",#N/A,FALSE,"flujo";"DETALLE_1997",#N/A,FALSE,"flujo";"GASTOS_INCURRIDOS_1996",#N/A,FALSE,"flujo";"GASTOS_PROGRAMADOS_PARA_1997",#N/A,FALSE,"flujo";#N/A,#N/A,FALSE,"comparat";#N/A,#N/A,FALSE,"costos";#N/A,#N/A,FALSE,"proyctrol"}</definedName>
    <definedName name="yuyuyu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yy" hidden="1">{#N/A,#N/A,FALSE,"Total_OC015";#N/A,#N/A,FALSE,"ADMIN";#N/A,#N/A,FALSE,"PROCES";#N/A,#N/A,FALSE,"mecan";#N/A,#N/A,FALSE,"civil";#N/A,#N/A,FALSE,"CAÑER";#N/A,#N/A,FALSE,"ELEC";#N/A,#N/A,FALSE,"INSTR"}</definedName>
    <definedName name="yyy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yyyy" hidden="1">{#N/A,#N/A,FALSE,"MAY96 2260";#N/A,#N/A,FALSE,"system reclass";#N/A,#N/A,FALSE,"Items with no project number"}</definedName>
    <definedName name="yyyy_1" hidden="1">{#N/A,#N/A,FALSE,"MAY96 2260";#N/A,#N/A,FALSE,"system reclass";#N/A,#N/A,FALSE,"Items with no project number"}</definedName>
    <definedName name="yyyy_2" hidden="1">{#N/A,#N/A,FALSE,"MAY96 2260";#N/A,#N/A,FALSE,"system reclass";#N/A,#N/A,FALSE,"Items with no project number"}</definedName>
    <definedName name="yyyy_3" hidden="1">{#N/A,#N/A,FALSE,"MAY96 2260";#N/A,#N/A,FALSE,"system reclass";#N/A,#N/A,FALSE,"Items with no project number"}</definedName>
    <definedName name="yyyy_4" hidden="1">{#N/A,#N/A,FALSE,"MAY96 2260";#N/A,#N/A,FALSE,"system reclass";#N/A,#N/A,FALSE,"Items with no project number"}</definedName>
    <definedName name="yyyy_5" hidden="1">{#N/A,#N/A,FALSE,"MAY96 2260";#N/A,#N/A,FALSE,"system reclass";#N/A,#N/A,FALSE,"Items with no project number"}</definedName>
    <definedName name="z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_0147206C_9073_11D5_88FC_006008F6225A_.wvu.PrintArea" hidden="1">#REF!</definedName>
    <definedName name="Z_09286300_F171_11D4_AC66_00C0F0683DA5_.wvu.PrintArea" hidden="1">[49]Equipmentlist!$A$1:$P$108</definedName>
    <definedName name="Z_09286300_F171_11D4_AC66_00C0F0683DA5_.wvu.PrintTitles" hidden="1">[49]Equipmentlist!$A$1:$IV$2</definedName>
    <definedName name="Z_108943D4_F1C1_11D2_806D_00105A0ACAB3_.wvu.Cols" hidden="1">'[133]Annual Input'!$F$1:$F$65536,'[133]Annual Input'!$U$1:$AC$65536</definedName>
    <definedName name="Z_108943D4_F1C1_11D2_806D_00105A0ACAB3_.wvu.Rows" hidden="1">'[133]Annual Input'!#REF!,'[133]Annual Input'!#REF!,'[133]Annual Input'!#REF!,'[133]Annual Input'!#REF!,'[133]Annual Input'!#REF!,'[133]Annual Input'!#REF!,'[133]Annual Input'!#REF!,'[133]Annual Input'!#REF!,'[133]Annual Input'!#REF!,'[133]Annual Input'!#REF!</definedName>
    <definedName name="Z_14E129CE_A7C1_11D5_91BA_00306E01C422_.wvu.PrintTitles" hidden="1">[134]INC!$A$8:$IV$13</definedName>
    <definedName name="Z_14E129CF_A7C1_11D5_91BA_00306E01C422_.wvu.PrintTitles" hidden="1">[134]INC!$A$8:$IV$13</definedName>
    <definedName name="Z_24B74030_541B_4443_8225_04C7C8133F45_.wvu.FilterData" hidden="1">#REF!</definedName>
    <definedName name="Z_2E7403B0_7396_11D2_8061_00105A03258D_.wvu.Cols" hidden="1">'[133]Annual Input'!$F$1:$G$65536,'[133]Annual Input'!$AB$1:$AC$65536</definedName>
    <definedName name="Z_56770540_A97A_11D1_870B_00002143DF72_.wvu.Rows" hidden="1">[135]PRESUPUESTO!#REF!,[135]PRESUPUESTO!#REF!,[135]PRESUPUESTO!#REF!,[135]PRESUPUESTO!#REF!,[135]PRESUPUESTO!#REF!,[135]PRESUPUESTO!#REF!,[135]PRESUPUESTO!#REF!,[135]PRESUPUESTO!#REF!,[135]PRESUPUESTO!#REF!,[135]PRESUPUESTO!#REF!,[135]PRESUPUESTO!#REF!,[135]PRESUPUESTO!$287:$287,[135]PRESUPUESTO!$292:$294</definedName>
    <definedName name="Z_5C525311_F45E_11D3_A510_64E98A000000_.wvu.Cols" hidden="1">#REF!</definedName>
    <definedName name="Z_5C525311_F45E_11D3_A510_64E98A000000_.wvu.Rows" hidden="1">'[133]Annual Input'!#REF!</definedName>
    <definedName name="Z_7C4D4874_67AD_11D4_B818_0050DA5BC25B_.wvu.Cols" hidden="1">#REF!</definedName>
    <definedName name="Z_7C4D4874_67AD_11D4_B818_0050DA5BC25B_.wvu.Rows" hidden="1">'[133]Annual Input'!$A$4:$IV$4,'[133]Annual Input'!#REF!,'[133]Annual Input'!#REF!,'[133]Annual Input'!#REF!,'[133]Annual Input'!#REF!,'[133]Annual Input'!#REF!,'[133]Annual Input'!#REF!,'[133]Annual Input'!#REF!,'[133]Annual Input'!#REF!,'[133]Annual Input'!#REF!,'[133]Annual Input'!#REF!,'[133]Annual Input'!#REF!</definedName>
    <definedName name="Z_85D73E12_6F5D_4E3A_B218_CE349924770A_.wvu.FilterData" hidden="1">#REF!</definedName>
    <definedName name="Z_85D73E12_6F5D_4E3A_B218_CE349924770A_.wvu.PrintArea" hidden="1">#REF!</definedName>
    <definedName name="Z_85D73E12_6F5D_4E3A_B218_CE349924770A_.wvu.PrintTitles" hidden="1">#REF!</definedName>
    <definedName name="Z_8E2CFDE7_63C2_4989_8131_C4B9BAEF1626_.wvu.FilterData" hidden="1">#REF!</definedName>
    <definedName name="Z_8E2CFDE7_63C2_4989_8131_C4B9BAEF1626_.wvu.PrintArea" hidden="1">#REF!</definedName>
    <definedName name="Z_8E2CFDE7_63C2_4989_8131_C4B9BAEF1626_.wvu.PrintTitles" hidden="1">#REF!</definedName>
    <definedName name="Z_BCCE95A1_850E_11D6_94AC_0002B3321F85_.wvu.Cols" hidden="1">#REF!</definedName>
    <definedName name="Z_BCCE95A1_850E_11D6_94AC_0002B3321F85_.wvu.PrintTitles" hidden="1">[134]INC!$A$8:$IV$13</definedName>
    <definedName name="Z_BEABC214_6C4C_11D6_92C1_00306E01C422_.wvu.Cols" hidden="1">#REF!</definedName>
    <definedName name="Z_BEABC214_6C4C_11D6_92C1_00306E01C422_.wvu.PrintTitles" hidden="1">[134]INC!$A$8:$IV$13</definedName>
    <definedName name="Z_D638BD64_F476_11D3_9808_00902750E8D4_.wvu.Rows" hidden="1">'[133]Annual Input'!#REF!,'[133]Annual Input'!#REF!,'[133]Annual Input'!#REF!,'[133]Annual Input'!#REF!,'[133]Annual Input'!#REF!,'[133]Annual Input'!#REF!,'[133]Annual Input'!#REF!,'[133]Annual Input'!#REF!,'[133]Annual Input'!#REF!,'[133]Annual Input'!#REF!</definedName>
    <definedName name="Z_FE724EBA_67D3_43FD_81E0_0C4D031A030F_.wvu.PrintTitles" hidden="1">[136]FS!$A$1:$B$65536,[136]FS!$A$3:$IV$3</definedName>
    <definedName name="za">#REF!</definedName>
    <definedName name="ZANJAS">#REF!</definedName>
    <definedName name="zaswe" hidden="1">{"April",#N/A,FALSE,"April"}</definedName>
    <definedName name="zbcv" hidden="1">{"BALANCE_SHEET",#N/A,FALSE,"A";"INCOME_STATEMENT",#N/A,FALSE,"A"}</definedName>
    <definedName name="zc">#REF!</definedName>
    <definedName name="zse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x">#REF!</definedName>
    <definedName name="zxas">#REF!</definedName>
    <definedName name="ZX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Zxx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zz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zzz" hidden="1">#REF!</definedName>
    <definedName name="zzz1" hidden="1">#REF!</definedName>
    <definedName name="zzz2" hidden="1">#REF!</definedName>
    <definedName name="zzz3" hidden="1">[31]Netearnanal!$B$61:$B$68</definedName>
    <definedName name="zzz4" hidden="1">#REF!</definedName>
    <definedName name="zzzzz" hidden="1">{#N/A,#N/A,FALSE,"minas";#N/A,#N/A,FALSE,"Total_OC015";#N/A,#N/A,FALSE,"ADMIN";#N/A,#N/A,FALSE,"PROCES";#N/A,#N/A,FALSE,"civil";#N/A,#N/A,FALSE,"CAÑER";#N/A,#N/A,FALSE,"ELEC";#N/A,#N/A,FALSE,"INSTR";#N/A,#N/A,FALSE,"PDS";#N/A,#N/A,FALSE,"mecan"}</definedName>
    <definedName name="zzzzzz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zzzzzzz" hidden="1">#REF!</definedName>
    <definedName name="당초계획" hidden="1">#REF!</definedName>
    <definedName name="보충" hidden="1">#REF!</definedName>
    <definedName name="부대공사" hidden="1">#REF!</definedName>
    <definedName name="사업부양식2" hidden="1">#REF!</definedName>
    <definedName name="손익계산서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2" i="2" l="1"/>
  <c r="I80" i="2"/>
  <c r="I79" i="2"/>
  <c r="I78" i="2"/>
  <c r="I77" i="2"/>
  <c r="I76" i="2"/>
  <c r="I75" i="2"/>
  <c r="I74" i="2"/>
  <c r="I73" i="2"/>
  <c r="I72" i="2"/>
  <c r="I70" i="2"/>
  <c r="I69" i="2"/>
  <c r="I68" i="2"/>
  <c r="I67" i="2"/>
  <c r="I66" i="2"/>
  <c r="I65" i="2"/>
  <c r="I64" i="2"/>
  <c r="I63" i="2"/>
  <c r="I62" i="2"/>
  <c r="I61" i="2"/>
  <c r="I60" i="2"/>
  <c r="I57" i="2"/>
  <c r="I56" i="2"/>
  <c r="I55" i="2"/>
  <c r="I54" i="2"/>
  <c r="I53" i="2"/>
  <c r="I52" i="2"/>
  <c r="I51" i="2"/>
  <c r="I50" i="2"/>
  <c r="I49" i="2"/>
  <c r="I48" i="2"/>
  <c r="I47" i="2"/>
  <c r="I46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19" i="2"/>
  <c r="I18" i="2"/>
  <c r="I17" i="2"/>
  <c r="I15" i="2"/>
  <c r="I14" i="2"/>
  <c r="I13" i="2"/>
  <c r="I12" i="2"/>
  <c r="I11" i="2"/>
  <c r="I10" i="2"/>
  <c r="I8" i="2"/>
  <c r="I84" i="2"/>
  <c r="I163" i="6"/>
  <c r="I162" i="6"/>
  <c r="I161" i="6"/>
  <c r="I160" i="6"/>
  <c r="I159" i="6"/>
  <c r="I158" i="6"/>
  <c r="I157" i="6"/>
  <c r="I156" i="6"/>
  <c r="I155" i="6"/>
  <c r="I154" i="6"/>
  <c r="I153" i="6"/>
  <c r="I152" i="6"/>
  <c r="I151" i="6"/>
  <c r="I150" i="6"/>
  <c r="I149" i="6"/>
  <c r="I148" i="6"/>
  <c r="I147" i="6"/>
  <c r="I146" i="6"/>
  <c r="I145" i="6"/>
  <c r="I144" i="6"/>
  <c r="I143" i="6"/>
  <c r="I142" i="6"/>
  <c r="I141" i="6"/>
  <c r="I140" i="6"/>
  <c r="I139" i="6"/>
  <c r="I138" i="6"/>
  <c r="I137" i="6"/>
  <c r="I136" i="6"/>
  <c r="I135" i="6"/>
  <c r="I134" i="6"/>
  <c r="I133" i="6"/>
  <c r="I132" i="6"/>
  <c r="I131" i="6"/>
  <c r="I127" i="6" s="1"/>
  <c r="I130" i="6"/>
  <c r="I129" i="6"/>
  <c r="I128" i="6"/>
  <c r="I126" i="6"/>
  <c r="I125" i="6"/>
  <c r="I124" i="6"/>
  <c r="I123" i="6"/>
  <c r="I121" i="6" s="1"/>
  <c r="I122" i="6"/>
  <c r="I119" i="6"/>
  <c r="I116" i="6" s="1"/>
  <c r="I118" i="6"/>
  <c r="I117" i="6"/>
  <c r="I115" i="6"/>
  <c r="I114" i="6"/>
  <c r="I113" i="6"/>
  <c r="I112" i="6"/>
  <c r="I111" i="6"/>
  <c r="I110" i="6"/>
  <c r="I109" i="6"/>
  <c r="I108" i="6"/>
  <c r="I107" i="6"/>
  <c r="I104" i="6" s="1"/>
  <c r="I106" i="6"/>
  <c r="I105" i="6"/>
  <c r="I103" i="6"/>
  <c r="I102" i="6" s="1"/>
  <c r="I101" i="6"/>
  <c r="I100" i="6"/>
  <c r="I99" i="6"/>
  <c r="I96" i="6" s="1"/>
  <c r="I98" i="6"/>
  <c r="I97" i="6"/>
  <c r="I95" i="6"/>
  <c r="I94" i="6" s="1"/>
  <c r="I93" i="6"/>
  <c r="I92" i="6"/>
  <c r="I91" i="6"/>
  <c r="I89" i="6" s="1"/>
  <c r="I88" i="6" s="1"/>
  <c r="I90" i="6"/>
  <c r="I87" i="6"/>
  <c r="I86" i="6" s="1"/>
  <c r="I85" i="6"/>
  <c r="I84" i="6"/>
  <c r="I83" i="6"/>
  <c r="I80" i="6" s="1"/>
  <c r="I82" i="6"/>
  <c r="I81" i="6"/>
  <c r="I79" i="6"/>
  <c r="I78" i="6" s="1"/>
  <c r="I77" i="6"/>
  <c r="I76" i="6"/>
  <c r="I75" i="6"/>
  <c r="I73" i="6" s="1"/>
  <c r="I72" i="6" s="1"/>
  <c r="I74" i="6"/>
  <c r="I71" i="6"/>
  <c r="I70" i="6"/>
  <c r="I68" i="6" s="1"/>
  <c r="I69" i="6"/>
  <c r="I67" i="6"/>
  <c r="I63" i="6" s="1"/>
  <c r="I66" i="6"/>
  <c r="I65" i="6"/>
  <c r="I64" i="6"/>
  <c r="I62" i="6"/>
  <c r="I61" i="6"/>
  <c r="I60" i="6"/>
  <c r="I59" i="6"/>
  <c r="I58" i="6"/>
  <c r="I57" i="6"/>
  <c r="I56" i="6"/>
  <c r="I55" i="6"/>
  <c r="I54" i="6" s="1"/>
  <c r="I53" i="6"/>
  <c r="I52" i="6"/>
  <c r="I51" i="6"/>
  <c r="I47" i="6" s="1"/>
  <c r="I50" i="6"/>
  <c r="I49" i="6"/>
  <c r="I48" i="6"/>
  <c r="I46" i="6"/>
  <c r="I45" i="6"/>
  <c r="I44" i="6"/>
  <c r="I43" i="6"/>
  <c r="I42" i="6"/>
  <c r="I41" i="6"/>
  <c r="I40" i="6"/>
  <c r="I39" i="6"/>
  <c r="I38" i="6" s="1"/>
  <c r="I37" i="6"/>
  <c r="I36" i="6"/>
  <c r="I35" i="6"/>
  <c r="I34" i="6"/>
  <c r="I33" i="6"/>
  <c r="I32" i="6"/>
  <c r="I31" i="6"/>
  <c r="I30" i="6" s="1"/>
  <c r="I29" i="6"/>
  <c r="I28" i="6"/>
  <c r="I27" i="6"/>
  <c r="I23" i="6" s="1"/>
  <c r="I26" i="6"/>
  <c r="I25" i="6"/>
  <c r="I24" i="6"/>
  <c r="I22" i="6"/>
  <c r="I21" i="6"/>
  <c r="I20" i="6"/>
  <c r="I19" i="6"/>
  <c r="I18" i="6" s="1"/>
  <c r="I16" i="6"/>
  <c r="I15" i="6"/>
  <c r="I14" i="6" s="1"/>
  <c r="I13" i="6"/>
  <c r="I12" i="6"/>
  <c r="I11" i="6"/>
  <c r="I10" i="6"/>
  <c r="I9" i="6"/>
  <c r="I8" i="6"/>
  <c r="I7" i="6"/>
  <c r="I6" i="6" s="1"/>
  <c r="I7" i="2"/>
  <c r="I71" i="2" l="1"/>
  <c r="I59" i="2"/>
  <c r="I45" i="2"/>
  <c r="I120" i="6"/>
  <c r="I17" i="6" s="1"/>
  <c r="I165" i="6" s="1"/>
  <c r="I81" i="2" l="1"/>
  <c r="I22" i="2" l="1"/>
  <c r="I21" i="2" s="1"/>
  <c r="I16" i="2"/>
  <c r="I9" i="2"/>
  <c r="I6" i="2"/>
  <c r="I83" i="2" l="1"/>
  <c r="H84" i="2" s="1"/>
  <c r="I85" i="2" l="1"/>
  <c r="I86" i="2" s="1"/>
</calcChain>
</file>

<file path=xl/sharedStrings.xml><?xml version="1.0" encoding="utf-8"?>
<sst xmlns="http://schemas.openxmlformats.org/spreadsheetml/2006/main" count="659" uniqueCount="390">
  <si>
    <t>ITEM</t>
  </si>
  <si>
    <t>DESCRIPCIÓN</t>
  </si>
  <si>
    <t>OBRAS PROVISIONALES</t>
  </si>
  <si>
    <t>OBRAS PRELIMINARES</t>
  </si>
  <si>
    <t>UND</t>
  </si>
  <si>
    <t>METRADOS</t>
  </si>
  <si>
    <t>P. UNITARIO
S/</t>
  </si>
  <si>
    <t>P. PARCIAL
S/</t>
  </si>
  <si>
    <t>Glb</t>
  </si>
  <si>
    <t>m3</t>
  </si>
  <si>
    <t>m3-km</t>
  </si>
  <si>
    <t>m2</t>
  </si>
  <si>
    <t>mes</t>
  </si>
  <si>
    <t>SUBTOTAL</t>
  </si>
  <si>
    <t>GASTOS GENERALES</t>
  </si>
  <si>
    <t>UTILIDAD</t>
  </si>
  <si>
    <t>TOTAL</t>
  </si>
  <si>
    <t>Descripción</t>
  </si>
  <si>
    <t>Unidad</t>
  </si>
  <si>
    <t>glb</t>
  </si>
  <si>
    <t>Cantidad</t>
  </si>
  <si>
    <t>Und</t>
  </si>
  <si>
    <t>und</t>
  </si>
  <si>
    <t>km</t>
  </si>
  <si>
    <t>Lavamanos</t>
  </si>
  <si>
    <t>CARTEL DE IDENTIFICACION DE LA OBRA DE 3.60M X 2.40M.</t>
  </si>
  <si>
    <t>INSTALACIÓN DE FACILIDADES Y CAMPAMENTOS</t>
  </si>
  <si>
    <t>MOVILIZACIÓN Y DESMOVILIZACIÓN DE EQUIPOS Y/O MAQUINARIA</t>
  </si>
  <si>
    <t>TRAZO, NIVELACCION Y REPLANTEO PRELIMINAR</t>
  </si>
  <si>
    <t>CONTROL TOPOGRAFICO DURANTE LA EJECUCIÓN</t>
  </si>
  <si>
    <t>DESBROCE Y LIMPIEZA</t>
  </si>
  <si>
    <t>HABILITACIÓN DE ACCESOS</t>
  </si>
  <si>
    <t>MANTENIMIENTO DE TRÁNSITO Y SEGURIDAD VIAL EN ACCESOS A LA OBRA Y ÁREAS AUXILIARES (Canteras, DME/DMO, Fuentes de agua)</t>
  </si>
  <si>
    <t>DESVIO Y MANEJO DE AGUAS SUPERFICIALES</t>
  </si>
  <si>
    <t>MOVIMIENTO DE TIERRAS</t>
  </si>
  <si>
    <t>EXCAVACIÓN MASIVA EN MATERIAL SUELTO, CON EQUIPO</t>
  </si>
  <si>
    <t xml:space="preserve"> m3 </t>
  </si>
  <si>
    <t>EXCAVACIÓN EN ROCA SUELTA, CON EQUIPO</t>
  </si>
  <si>
    <t>EXCAVACION DE UÑA EN MATERIAL CON NIVEL FREATICO</t>
  </si>
  <si>
    <t>DESCOLMATACIÓN DEL CAUCE</t>
  </si>
  <si>
    <t>CARGUIO Y ACARREO DE MATERIAL PROPIO P/DIQUE D≤1km</t>
  </si>
  <si>
    <t xml:space="preserve"> m3-km</t>
  </si>
  <si>
    <t>ACARREO DE MATERIAL PROPIO P/DIQUE D&gt;1Km</t>
  </si>
  <si>
    <t>PERFILADO Y COMPACTACIÓN PARA FUNDACIÓN DE DIQUE</t>
  </si>
  <si>
    <t>MEJORAMIENTO DE SUELO DE FUNDACIÓN</t>
  </si>
  <si>
    <t>EXPLOTACION Y PREPARACION DE MATERIAL PARA CONFORMACION DE DIQUE</t>
  </si>
  <si>
    <t>CARGUIO Y ACARREO DE MATERIAL DE PRESTAMO P/DIQUE D≤1km</t>
  </si>
  <si>
    <t>ACARREO DE MATERIAL DE PRESTAMO P/DIQUE D&gt;1Km</t>
  </si>
  <si>
    <t>REFINE Y PERFILADO DE TALUD</t>
  </si>
  <si>
    <t xml:space="preserve"> m2 </t>
  </si>
  <si>
    <t>GEOTEXTIL NO TEJIDO CLASE 2, INCLUYE SUMINISTRO E INSTALACIÓN</t>
  </si>
  <si>
    <t>CONFORMACIÓN DE DME/DMO</t>
  </si>
  <si>
    <t>CARGUIO Y TRANSPORTE DE MATERIAL EXCEDENTE CON EQUIPO D≤ 1km</t>
  </si>
  <si>
    <t xml:space="preserve"> m3 -km</t>
  </si>
  <si>
    <t>TRANSPORTE DE MATERIAL EXCEDENTE CON EQUIPO D&gt;1KM</t>
  </si>
  <si>
    <t>EXPLOTACION Y PREPARACION DE MATERIAL PARA AFIRMADO EN CORONA</t>
  </si>
  <si>
    <t>RELLENO COMPACTADO CON MATERIAL PARA AFIRMADO EN CORONA</t>
  </si>
  <si>
    <t>CARGUÍO Y TRANSPORTE DE MATERIAL AFIRMADO ≤1KM</t>
  </si>
  <si>
    <t>TRANSPORTE DE MATERIAL AFIRMADO &gt;1KM</t>
  </si>
  <si>
    <t xml:space="preserve"> ha </t>
  </si>
  <si>
    <t>ENROCADO Y ACOMODO EN UÑA ANTISOCAVANTE TIPO 1</t>
  </si>
  <si>
    <t>ENROCADO Y ACOMODO EN UÑA ANTISOCAVANTE TIPO 2</t>
  </si>
  <si>
    <t>ENROCADO Y ACOMODO PARA PROTECCIÓN DE TALUD TIPO 1</t>
  </si>
  <si>
    <t>ENROCADO Y ACOMODO PARA PROTECCIÓN DE TALUD TIPO 2</t>
  </si>
  <si>
    <t>CARGUIO Y TRANSPORTE DE ROCA SELECIONADA DE CANTERAS A SECHIN  ≤1km</t>
  </si>
  <si>
    <t>TRANSPORTE DE ROCA SELECIONADA DE CANTERAS A SECHIN  &gt;1km</t>
  </si>
  <si>
    <t>REFUERZO EN DIQUES EXISTENTES</t>
  </si>
  <si>
    <t>ENROCADO Y ACOMODO DE ROCA EN UÑA DE DIQUE EXISTENTE</t>
  </si>
  <si>
    <t>ENROCADO Y ACOMODO DE ROCA EN TALUD DE DIQUE EXISTENTE</t>
  </si>
  <si>
    <t>CONFORMACIÓN Y COMPACTACIÓN DE DIQUE DIQUE EXISTENTE</t>
  </si>
  <si>
    <t>EXCAVACION DE MATERIAL SUELTO, CON EQUIPO</t>
  </si>
  <si>
    <t>REEMPLAZO DE BOCATOMA</t>
  </si>
  <si>
    <t>Codigo</t>
  </si>
  <si>
    <t>Incidencia</t>
  </si>
  <si>
    <t># meses/ dias</t>
  </si>
  <si>
    <t>Costos Soles</t>
  </si>
  <si>
    <t>Parcial 
SOLES</t>
  </si>
  <si>
    <t>GASTOS GENERALES FIJOS</t>
  </si>
  <si>
    <t>GASTOS ADMINISTRATIVOS</t>
  </si>
  <si>
    <t>Gastos Elaboracion de la propuesta</t>
  </si>
  <si>
    <t>Elaboracion del DOCUMENTO DE CIERRE</t>
  </si>
  <si>
    <t>Mes</t>
  </si>
  <si>
    <t>Elaboracion de documento inciales de obra</t>
  </si>
  <si>
    <t xml:space="preserve">GASTOS PRE-CONSTRUCCION </t>
  </si>
  <si>
    <t xml:space="preserve">Firma de contrato </t>
  </si>
  <si>
    <t>Gastos notariales</t>
  </si>
  <si>
    <t xml:space="preserve">ACUMULADO </t>
  </si>
  <si>
    <t>Estacion de emergencia</t>
  </si>
  <si>
    <t>Sotware Primavera/ Autocad</t>
  </si>
  <si>
    <t>GASTOS GENERALES VARIABLES</t>
  </si>
  <si>
    <t>PERSONAL STAFF</t>
  </si>
  <si>
    <t>GERENCIA</t>
  </si>
  <si>
    <t>Gerente de Proyecto</t>
  </si>
  <si>
    <t>Residente de Obra / Jefe de Proyecto</t>
  </si>
  <si>
    <t>Administrador de Contratos</t>
  </si>
  <si>
    <t>OPERACIONES</t>
  </si>
  <si>
    <t xml:space="preserve">Jefe de Produccion </t>
  </si>
  <si>
    <t>Ing. Produccion Movimiento de Tierras</t>
  </si>
  <si>
    <t>Supervisor Movimiento de Tierras</t>
  </si>
  <si>
    <t xml:space="preserve">Supevisor Movimiento de Tierras/ Noche </t>
  </si>
  <si>
    <t xml:space="preserve">Supervisor de Canteras y/o deposito de desmonte </t>
  </si>
  <si>
    <t xml:space="preserve">Especialista en Arqueologia </t>
  </si>
  <si>
    <t>SEGURIDAD Y MEDIO AMBIENTE</t>
  </si>
  <si>
    <t>Jefe de Seguridad y MA</t>
  </si>
  <si>
    <t>Ing. Seguridad I</t>
  </si>
  <si>
    <t xml:space="preserve">Ing. Seguridad II / Noche </t>
  </si>
  <si>
    <t>Ing. Medio Ambiente I</t>
  </si>
  <si>
    <t>Ing. Medio Ambiente II</t>
  </si>
  <si>
    <t>Ing. Asistente de seguridad</t>
  </si>
  <si>
    <t>Medico</t>
  </si>
  <si>
    <t>Enfermero vigilancia medica</t>
  </si>
  <si>
    <t>CONTROL PROYECTOS</t>
  </si>
  <si>
    <t>Jefe de Control de Proyectos/ Oficina tecnica</t>
  </si>
  <si>
    <t>Ingeniero de costos y valorizacion</t>
  </si>
  <si>
    <t>Ing. Control de proyectos</t>
  </si>
  <si>
    <t>Modelador BIM</t>
  </si>
  <si>
    <t>CONTROL DE CALIDAD</t>
  </si>
  <si>
    <t>Jefe de Control de Calidad</t>
  </si>
  <si>
    <t>Ingeniero Control de Calidad</t>
  </si>
  <si>
    <t xml:space="preserve">Supervisor de Calidad Civil </t>
  </si>
  <si>
    <t>Laboratorista</t>
  </si>
  <si>
    <t>Ayudante Laboratorio</t>
  </si>
  <si>
    <t xml:space="preserve">Tecnicos densimetro Nuclear </t>
  </si>
  <si>
    <t>ADMINISTRACIÓN</t>
  </si>
  <si>
    <t>Administrador de obra</t>
  </si>
  <si>
    <t>Asistente Administrativo</t>
  </si>
  <si>
    <t xml:space="preserve">Control documentario </t>
  </si>
  <si>
    <t>Asistente RRHH</t>
  </si>
  <si>
    <t xml:space="preserve">Especialista Relaciones Comunitarias </t>
  </si>
  <si>
    <t xml:space="preserve">Almacenero </t>
  </si>
  <si>
    <t>Asistente de Almacén</t>
  </si>
  <si>
    <t>EQUIPOS</t>
  </si>
  <si>
    <t>Jefe de equipos</t>
  </si>
  <si>
    <t>Supervisor de equipos</t>
  </si>
  <si>
    <t>Electricista campamentos y obra</t>
  </si>
  <si>
    <t>Mecánicos/Electrisitas</t>
  </si>
  <si>
    <t>AUXILIARES</t>
  </si>
  <si>
    <t>Choferes de Camioneta Pick Up 4x4 y Minivan</t>
  </si>
  <si>
    <t xml:space="preserve">Chofer de camion grua 15 ton </t>
  </si>
  <si>
    <t>Rigger para el camion grua</t>
  </si>
  <si>
    <t>GASTOS DEL PERSONAL  STAFF</t>
  </si>
  <si>
    <t>EXÁMENES PERSONAL / HABILITACION STAFF</t>
  </si>
  <si>
    <t>Exámenes de Ingreso</t>
  </si>
  <si>
    <t>Exámenes de Salida</t>
  </si>
  <si>
    <t>Induccion basica</t>
  </si>
  <si>
    <t>Induccion especifica</t>
  </si>
  <si>
    <t>IMPLEMENTOS DE SEGURIDAD PERSONAL STAFF</t>
  </si>
  <si>
    <t>EPPS - Implementos de Seguridad</t>
  </si>
  <si>
    <t>ALOJAMIENTO STAFF</t>
  </si>
  <si>
    <t xml:space="preserve">Alojamiento </t>
  </si>
  <si>
    <t>Lavanderia</t>
  </si>
  <si>
    <t>Agua para empleados</t>
  </si>
  <si>
    <t>ALIMENTACIÓN  PERSONAL STAFF</t>
  </si>
  <si>
    <t>Alimentación</t>
  </si>
  <si>
    <t>MOVIMIENTO DE PERSONAL Y VIÁTICOS DE OBRA PERSONAL STAFF</t>
  </si>
  <si>
    <t>Transporte empleados foraneos</t>
  </si>
  <si>
    <t xml:space="preserve">GASTOS DEL PERSONAL OPERATIVO </t>
  </si>
  <si>
    <t xml:space="preserve">EXÁMENES PERSONAL / HABILITACION OPERATIVO </t>
  </si>
  <si>
    <t xml:space="preserve">IMPLEMENTOS DE SEGURIDAD PERSONAL OPERATIVO </t>
  </si>
  <si>
    <t xml:space="preserve">ALOJAMIENTO OPERATIVO </t>
  </si>
  <si>
    <t>Alojamiento - MOD</t>
  </si>
  <si>
    <t>Lavanderia - MOD</t>
  </si>
  <si>
    <t>Agua para empleados - MOD</t>
  </si>
  <si>
    <t xml:space="preserve">ALIMENTACIÓN  PERSONAL OPERATIVO </t>
  </si>
  <si>
    <t>Alimentación - MOD</t>
  </si>
  <si>
    <t xml:space="preserve">MOVIMIENTO DE PERSONAL Y VIÁTICOS DE OBRA PERSONAL OPERATIVO </t>
  </si>
  <si>
    <t>GASTOS DE OFICINAS / EQUIPOS DE OFICINAS/ TI /LABORATORIO</t>
  </si>
  <si>
    <t xml:space="preserve">Telefono Satelital </t>
  </si>
  <si>
    <t>Servicos de la oficina ( agua, electricidad, internet)</t>
  </si>
  <si>
    <t>Densimetro Nuclear</t>
  </si>
  <si>
    <t xml:space="preserve">Internet </t>
  </si>
  <si>
    <t>Equipo de Impresión</t>
  </si>
  <si>
    <t>Equipo de Cómputo</t>
  </si>
  <si>
    <t>Comunicación telefonica</t>
  </si>
  <si>
    <t>Comunicación x Radial</t>
  </si>
  <si>
    <t xml:space="preserve">Laboratorio </t>
  </si>
  <si>
    <t>Calibración de equipos</t>
  </si>
  <si>
    <t>Otros equipos para oficina</t>
  </si>
  <si>
    <t>MATERIALES</t>
  </si>
  <si>
    <t>Utilies de Oficina</t>
  </si>
  <si>
    <t>Consumibles equipo de Impresión (tintas)</t>
  </si>
  <si>
    <t xml:space="preserve">Formatos de seguridad y control </t>
  </si>
  <si>
    <t>MOVILIDADES Y EQUIPOS DE  SOPORTE</t>
  </si>
  <si>
    <t>I. VEHÍCULOS Y EQUIPOS DE SOPORTE</t>
  </si>
  <si>
    <t>Camioneta</t>
  </si>
  <si>
    <t>Minibus 28 pasajeros</t>
  </si>
  <si>
    <t>Camion Grua 4-6t</t>
  </si>
  <si>
    <t xml:space="preserve">Torre de iluminacion </t>
  </si>
  <si>
    <t>Dron Topografico</t>
  </si>
  <si>
    <t>J. COMBUSTIBLES PARA EQUIPOS DE SOPORTE</t>
  </si>
  <si>
    <t>OTROS COSTOS / SERVICIOS</t>
  </si>
  <si>
    <t>Confraternidad personal staff</t>
  </si>
  <si>
    <t>Otros gastos ( movilidad, envios, otros)</t>
  </si>
  <si>
    <t>Servico de atencion medica</t>
  </si>
  <si>
    <t>Certificacion especial al perosnal ( grua, equipso amarillos, rigger, andamios)</t>
  </si>
  <si>
    <t xml:space="preserve">Equipos de proteccion colectiva </t>
  </si>
  <si>
    <t xml:space="preserve">Medio ambiente </t>
  </si>
  <si>
    <t>GASTOS DE  SEGUROS / FINANCIEROS</t>
  </si>
  <si>
    <t>Fianza de adelanto</t>
  </si>
  <si>
    <t>Global</t>
  </si>
  <si>
    <t>Fianza de fiel cumplimiento</t>
  </si>
  <si>
    <t>Otros seguros seguros</t>
  </si>
  <si>
    <t>Sencico</t>
  </si>
  <si>
    <t>ITF</t>
  </si>
  <si>
    <t>Gastos de Financiamiento</t>
  </si>
  <si>
    <t>Retencion de Garantia - Costo financiero</t>
  </si>
  <si>
    <t>IMPLEMENTACION SISTEMA DE SEGURIDAD COVID 19</t>
  </si>
  <si>
    <t xml:space="preserve">Termometro </t>
  </si>
  <si>
    <t xml:space="preserve">Oximetro </t>
  </si>
  <si>
    <t>Dispensador con alcohol</t>
  </si>
  <si>
    <t>Implementacion de seguridad Covid - vehiculos</t>
  </si>
  <si>
    <r>
      <t xml:space="preserve">Insumos de prevencion COVID19 al personal </t>
    </r>
    <r>
      <rPr>
        <sz val="11"/>
        <color rgb="FFFF0000"/>
        <rFont val="Calibri"/>
        <family val="2"/>
        <scheme val="minor"/>
      </rPr>
      <t>MOI</t>
    </r>
    <r>
      <rPr>
        <sz val="11"/>
        <color theme="1"/>
        <rFont val="Calibri"/>
        <family val="2"/>
        <scheme val="minor"/>
      </rPr>
      <t xml:space="preserve">
( mascarilla. Facial, alcohol )</t>
    </r>
  </si>
  <si>
    <r>
      <t>Insumos de prevencion COVID19 al personal</t>
    </r>
    <r>
      <rPr>
        <sz val="11"/>
        <color rgb="FFFF0000"/>
        <rFont val="Calibri"/>
        <family val="2"/>
        <scheme val="minor"/>
      </rPr>
      <t xml:space="preserve"> MOD </t>
    </r>
    <r>
      <rPr>
        <sz val="11"/>
        <color theme="1"/>
        <rFont val="Calibri"/>
        <family val="2"/>
        <scheme val="minor"/>
      </rPr>
      <t xml:space="preserve">
( mascarilla. Facial, alcohol )</t>
    </r>
  </si>
  <si>
    <r>
      <t xml:space="preserve">Protocolos COVID </t>
    </r>
    <r>
      <rPr>
        <sz val="11"/>
        <color rgb="FFFF0000"/>
        <rFont val="Calibri"/>
        <family val="2"/>
        <scheme val="minor"/>
      </rPr>
      <t>MOI</t>
    </r>
    <r>
      <rPr>
        <sz val="11"/>
        <color theme="1"/>
        <rFont val="Calibri"/>
        <family val="2"/>
        <scheme val="minor"/>
      </rPr>
      <t xml:space="preserve"> - Antigenas </t>
    </r>
  </si>
  <si>
    <r>
      <t xml:space="preserve">Protocolos COVID </t>
    </r>
    <r>
      <rPr>
        <sz val="11"/>
        <color rgb="FFFF0000"/>
        <rFont val="Calibri"/>
        <family val="2"/>
        <scheme val="minor"/>
      </rPr>
      <t>MOD</t>
    </r>
    <r>
      <rPr>
        <sz val="11"/>
        <color theme="1"/>
        <rFont val="Calibri"/>
        <family val="2"/>
        <scheme val="minor"/>
      </rPr>
      <t xml:space="preserve"> - Antigenas</t>
    </r>
  </si>
  <si>
    <t>Jabon liquido / papel toalla</t>
  </si>
  <si>
    <t>pers</t>
  </si>
  <si>
    <t>Rotación de personal MOI  por COVID19</t>
  </si>
  <si>
    <t>Rotación de personal por MOD COVID19</t>
  </si>
  <si>
    <t>Protocolos COVID MOD - Infectados molecular</t>
  </si>
  <si>
    <t>Desinfeccion de instalaciones</t>
  </si>
  <si>
    <t>Otros materiales</t>
  </si>
  <si>
    <t>TOTAL GASTOS GENERALES</t>
  </si>
  <si>
    <t>CONSORCIO AJANI - MUR</t>
  </si>
  <si>
    <t>Realizar el desglose de la partida a fin de determinar qué conceptos incluye, como por ejemplo los servicios (instalación, agua, energía eléctrica, internet, entre otros), construcción de plataformas, cercos perimétricos, etc.</t>
  </si>
  <si>
    <t>Indicar cómo se obtiene el rendimiento de transporte. Presentar cuadro de sustento.</t>
  </si>
  <si>
    <t>No se tiene observación.</t>
  </si>
  <si>
    <t>102.A</t>
  </si>
  <si>
    <t>103.B</t>
  </si>
  <si>
    <t>201.B</t>
  </si>
  <si>
    <t>202.A</t>
  </si>
  <si>
    <t>203.B</t>
  </si>
  <si>
    <t>204.B</t>
  </si>
  <si>
    <t>206.A</t>
  </si>
  <si>
    <t>207.A</t>
  </si>
  <si>
    <t>OPERACIÓN Y EXPLOTACION DE MATERIAL</t>
  </si>
  <si>
    <t>305.A</t>
  </si>
  <si>
    <t>PREPARACION DE MATERIAL PARA CONFORMACION DE DIQUE</t>
  </si>
  <si>
    <t>304.A</t>
  </si>
  <si>
    <t>304.C</t>
  </si>
  <si>
    <t>B1</t>
  </si>
  <si>
    <t>CONSTRUCCION DE DIQUE NUEVO</t>
  </si>
  <si>
    <t>401.A</t>
  </si>
  <si>
    <t>402.B</t>
  </si>
  <si>
    <t>402.C</t>
  </si>
  <si>
    <t>402.E</t>
  </si>
  <si>
    <t>EXCAVACIÓN EN ROCA FIJA</t>
  </si>
  <si>
    <t>402.D</t>
  </si>
  <si>
    <t>403.A</t>
  </si>
  <si>
    <t>CONFORMACIÓN Y COMPACTACIÓN DE DIQUE NUEVO</t>
  </si>
  <si>
    <t>404.A</t>
  </si>
  <si>
    <t>404.B</t>
  </si>
  <si>
    <t>404.D</t>
  </si>
  <si>
    <t>404.E</t>
  </si>
  <si>
    <t>405.A</t>
  </si>
  <si>
    <t>406.A</t>
  </si>
  <si>
    <t>407.A</t>
  </si>
  <si>
    <t>408.A</t>
  </si>
  <si>
    <t>ZANJA Y RELLENO PARA ANCLAJE DE GEOWEB</t>
  </si>
  <si>
    <t>409.A</t>
  </si>
  <si>
    <t>GEOTEXTIL NO TEJIDO CLASE 1, INCLUYE SUMINISTRO E INSTALACIÓN</t>
  </si>
  <si>
    <t>409.B</t>
  </si>
  <si>
    <t>410.A</t>
  </si>
  <si>
    <t>410.B</t>
  </si>
  <si>
    <t>CONFORMACIÓN DE MATERIAL EXCEDENTE EN TRASDOS DE DIQUE</t>
  </si>
  <si>
    <t>412.A</t>
  </si>
  <si>
    <t>413.A</t>
  </si>
  <si>
    <t>RELLENO CON MATERIAL PROPIO</t>
  </si>
  <si>
    <t>414.A</t>
  </si>
  <si>
    <t>TRATAMIENTO DE TALUD CON GEOCELDAS (INCLUYE RELLENO DE GRAVAS)</t>
  </si>
  <si>
    <t>416.A</t>
  </si>
  <si>
    <t>B2</t>
  </si>
  <si>
    <t>402.A</t>
  </si>
  <si>
    <t>404.G</t>
  </si>
  <si>
    <t>404.H</t>
  </si>
  <si>
    <t>406.B</t>
  </si>
  <si>
    <t>PERFILADO DE TALUD EXISTENTE</t>
  </si>
  <si>
    <t>416.B</t>
  </si>
  <si>
    <t>PERFILADO Y COMPACTACION DE CORONA EN DIQUE EXISTENTE</t>
  </si>
  <si>
    <t>417.A</t>
  </si>
  <si>
    <t>RECUPERACION DE ROCA EN DIQUE EXISTENTES</t>
  </si>
  <si>
    <t>TRANSPORTE DE MATERIAL</t>
  </si>
  <si>
    <t>501.A</t>
  </si>
  <si>
    <t>501.B</t>
  </si>
  <si>
    <t>501.D</t>
  </si>
  <si>
    <t>502.A</t>
  </si>
  <si>
    <t>502.B</t>
  </si>
  <si>
    <t>502.D</t>
  </si>
  <si>
    <t>503.B</t>
  </si>
  <si>
    <t>504.B</t>
  </si>
  <si>
    <t>505.A</t>
  </si>
  <si>
    <t>TRANSPORTE DE MATERIAL INTERNO PARA ACOPIO &lt;=1KM (INCLUYE CARGUIO)</t>
  </si>
  <si>
    <t>505.B</t>
  </si>
  <si>
    <t>506.A</t>
  </si>
  <si>
    <t>COMPONENTE DE INTERFERENCIAS</t>
  </si>
  <si>
    <t>601.A</t>
  </si>
  <si>
    <t>602.A</t>
  </si>
  <si>
    <t>REUBICACIÓN DE CANA REVESTIDO</t>
  </si>
  <si>
    <t>ml</t>
  </si>
  <si>
    <t>603.A</t>
  </si>
  <si>
    <t>604.A</t>
  </si>
  <si>
    <t>REUBICACIÓN DE POSTE  DE ENERGÍA</t>
  </si>
  <si>
    <t>604.B</t>
  </si>
  <si>
    <t>REUBICACIÓN DE POSTE  DE TELEFONIA</t>
  </si>
  <si>
    <t>604.C</t>
  </si>
  <si>
    <t>REUBICACIÓN DE POSTE DE DATOS</t>
  </si>
  <si>
    <t>605.A</t>
  </si>
  <si>
    <t>REUBICACIÓN DE POZO SUPERFICIAL</t>
  </si>
  <si>
    <t>605.B</t>
  </si>
  <si>
    <t>REUBICACIÓN DE POZO PROFUNDO</t>
  </si>
  <si>
    <t>606.A</t>
  </si>
  <si>
    <t>REUBICACIÓN DE TUBERIA DE AGUA</t>
  </si>
  <si>
    <t>TRABAJOS DE CIERRE</t>
  </si>
  <si>
    <t>902.A</t>
  </si>
  <si>
    <t>MITIGACION DE MANEJO AMBIENTAL</t>
  </si>
  <si>
    <t>METRADO</t>
  </si>
  <si>
    <t>DETALLE DE GASTOS GENERALES RevB</t>
  </si>
  <si>
    <t xml:space="preserve">CONSTRUCCION DE DEFENSAS IBEREÑAS EN EL SECTOR SECHIN ALTO - CASMA </t>
  </si>
  <si>
    <t>Ingeniero de Planeamiento</t>
  </si>
  <si>
    <t>Ing. Asistente de OT/Control de Proyectos</t>
  </si>
  <si>
    <t>Jefe de Topografia</t>
  </si>
  <si>
    <t>Cadistas</t>
  </si>
  <si>
    <t>Jefe de RRHH</t>
  </si>
  <si>
    <t xml:space="preserve">Debe incluir 01 cisterna en la sub partida de mantenimiento de vias. </t>
  </si>
  <si>
    <t xml:space="preserve">No se ha incluido la eficiencia de extracción ni esponjamiento del material, así como el transporte interno. </t>
  </si>
  <si>
    <t>Rendimiento muy bajo para el tipo de material (440m3/dia). Revisar</t>
  </si>
  <si>
    <t>Rendimiento muy bajo para el tipo de material (240m3/dia). Revisar</t>
  </si>
  <si>
    <t>Revisar rendimiento (100m3/dia). No es necesario usar 02 luminarias, basta con 01</t>
  </si>
  <si>
    <t>Revisar rendimiento (150m3/dia). No es necesario usar 02 luminarias, basta con 01</t>
  </si>
  <si>
    <t xml:space="preserve">Revisar rendimiento (600m2/dia) </t>
  </si>
  <si>
    <t xml:space="preserve">Cuadrilla sobre estimada  (0.1 Cap + 01 Op + 01 OF + 04Peones) </t>
  </si>
  <si>
    <t>Revisar la cantidad unitaria por m2 de grava colocada (0.75m3) y la incidencia de los equipos (Ecvadora y Retro)
Subpartida de Perfilado ya se encuentra concebido en la partida 406.A.</t>
  </si>
  <si>
    <t>Verificar necesidad de la motobomba.</t>
  </si>
  <si>
    <t>Rendimiento propuesto bajo (1600 m2/dia). Verificar</t>
  </si>
  <si>
    <t>Corregir rendimiento (200m3/dia), muy conservador para la actividad a realizar.</t>
  </si>
  <si>
    <t>Reestructurar el APU, no considera el emboquillado ni el perfilado y conformació de rasante.</t>
  </si>
  <si>
    <t>Retirar el acero ya que no son canales de concreto armado. Revisar la cantidad unitaria de encofrado.</t>
  </si>
  <si>
    <t>Desarrollar el detalle de la movilización y desmovilización de equipos transportados y auto transportados así como las movilizaciones de instalaciones. La partida está como SC y no es posible realizar la evaluación.</t>
  </si>
  <si>
    <t>No es necesario tener los 02 equipos de corte y excavación al 100%. Considerar una incidencia parcial a la excavadora.</t>
  </si>
  <si>
    <t>Revisar rendimiento (600m2/dia) es muy bajo para la actividad.</t>
  </si>
  <si>
    <t>Estructurar el APU de acuerdo a los planos tipicos, revisar la cantidad de concreto f'c 210 , no hay concreto f'c 100 ni ciclopeo, no ha considerado el suministro e instalación de tuberia HDPE ni las compuertas.</t>
  </si>
  <si>
    <t>Detallar la subcontratación, presentar una cotización.</t>
  </si>
  <si>
    <t>No presenta análisis de Precio Unitario de esta partida.</t>
  </si>
  <si>
    <t>Precio total estimado muy elevado, revisar subpartidas.  Ajustar rendimientos de control de polución, limpieza de áreas de trabajo y estimación de la cuadrilla.</t>
  </si>
  <si>
    <r>
      <rPr>
        <b/>
        <sz val="10"/>
        <rFont val="Calibri"/>
        <family val="2"/>
        <scheme val="minor"/>
      </rPr>
      <t xml:space="preserve">Plazo considerado: 10 meses.
Gastos Fijos: 
</t>
    </r>
    <r>
      <rPr>
        <sz val="10"/>
        <rFont val="Calibri"/>
        <family val="2"/>
        <scheme val="minor"/>
      </rPr>
      <t>Sustentar los S/ 120k de documentos de cierre.
Presentar cotizaciones del costo de los software.</t>
    </r>
    <r>
      <rPr>
        <b/>
        <sz val="10"/>
        <rFont val="Calibri"/>
        <family val="2"/>
        <scheme val="minor"/>
      </rPr>
      <t xml:space="preserve">
Personal: 
</t>
    </r>
    <r>
      <rPr>
        <sz val="10"/>
        <rFont val="Calibri"/>
        <family val="2"/>
        <scheme val="minor"/>
      </rPr>
      <t xml:space="preserve">Operaciones : Si se ha considerado trabajar en turno noche, presentar histograma de recursos tanto de MOD , MOI y EQ
Control de Proy : Revisar la cantidad de personal asignado, está sobrestimada.
Control de Calidad :  Reducir 01  ing de calidad.
Administración : No es necesario 02 esp. de RRCC, reducir la cant de personal, retirar 01 asistente administrativo.
</t>
    </r>
    <r>
      <rPr>
        <b/>
        <sz val="10"/>
        <rFont val="Calibri"/>
        <family val="2"/>
        <scheme val="minor"/>
      </rPr>
      <t xml:space="preserve">Gastos del Personal Staff:
</t>
    </r>
    <r>
      <rPr>
        <sz val="10"/>
        <rFont val="Calibri"/>
        <family val="2"/>
        <scheme val="minor"/>
      </rPr>
      <t xml:space="preserve">Son 81 personas y el gasto está calculado para 83 ( Es mayor a la versión anterior donde eran 76 personas).
Sustentar el costo de EPP ( el costo es el triple de la del personal directo).
</t>
    </r>
    <r>
      <rPr>
        <b/>
        <sz val="10"/>
        <rFont val="Calibri"/>
        <family val="2"/>
        <scheme val="minor"/>
      </rPr>
      <t>Gastos Personal Operativo:</t>
    </r>
    <r>
      <rPr>
        <sz val="10"/>
        <rFont val="Calibri"/>
        <family val="2"/>
        <scheme val="minor"/>
      </rPr>
      <t xml:space="preserve">
Sustentar la cantidad de personal.
Verificar el precio de la inducción basica.
Sustentar el costo de EPP
El alojamiento y lavandería no debería aplicarse a Todo el personal. se recomienda hacer contrataciones en la zona.
</t>
    </r>
    <r>
      <rPr>
        <b/>
        <sz val="10"/>
        <rFont val="Calibri"/>
        <family val="2"/>
        <scheme val="minor"/>
      </rPr>
      <t>Gasto de oficina/Eqde oficina /TI/Laboratorio/materiales</t>
    </r>
    <r>
      <rPr>
        <sz val="10"/>
        <rFont val="Calibri"/>
        <family val="2"/>
        <scheme val="minor"/>
      </rPr>
      <t xml:space="preserve">
Precio de equipo de computo elevado ( considerar depreciación  36 meses).
Ajustar el Costo de materiales (S/ 3K) mensual para utiles de oficina
</t>
    </r>
    <r>
      <rPr>
        <b/>
        <sz val="10"/>
        <rFont val="Calibri"/>
        <family val="2"/>
        <scheme val="minor"/>
      </rPr>
      <t xml:space="preserve">Movilidad y equipos de soporte
</t>
    </r>
    <r>
      <rPr>
        <sz val="10"/>
        <rFont val="Calibri"/>
        <family val="2"/>
        <scheme val="minor"/>
      </rPr>
      <t xml:space="preserve">Verificar la cantidad de transporte para el personal foráneo.
Verificar el ratio de combustible estimado de equipos.
</t>
    </r>
    <r>
      <rPr>
        <b/>
        <sz val="10"/>
        <rFont val="Calibri"/>
        <family val="2"/>
        <scheme val="minor"/>
      </rPr>
      <t>Otros costos /servicios</t>
    </r>
    <r>
      <rPr>
        <sz val="10"/>
        <rFont val="Calibri"/>
        <family val="2"/>
        <scheme val="minor"/>
      </rPr>
      <t xml:space="preserve">
Sustentar los costos de medio ambiente ya que esta considerado en el costo directo.
Verificar los costos covid(S/ 480k) , hoy las medidas adoptadas no son tan estrictas e irá dismiyendo en el transcurso de los meses. 
Implementación COVID-19.
Los costos son muy elevados, en lo referente a mascarilla, facial y alcohol, verificar la conveniencia de retirar el facial.</t>
    </r>
  </si>
  <si>
    <t>El rendimiento es muy bajo, se recomienda realizar su revisión</t>
  </si>
  <si>
    <t xml:space="preserve">	Revisar la cantidad de cuadrillas propuestas (06) y el equipo asociado (06 Estación Total), se considera excesiva para la magnitud del proyecto. Considerar reducir, como recomendación, la cuadrilla a 03 topografos / 03 ayudantes y asociar los equipos.</t>
  </si>
  <si>
    <t>Revisar la conveniencia de retroexcavadora para esta partida, bajo una incidencia tan baja.</t>
  </si>
  <si>
    <t>Se ha considerado 02 equipos al 100% ( Excavadora y Tractor), se recomienda aumentar el rendimiento o asignar la excavadora parcialmente 20-30%.</t>
  </si>
  <si>
    <t>Revisar rendimiento ( 0.2ha/dia). Se recomienda revisar la cantidad del personal propuesto e incorporar un tractor para la actividad.</t>
  </si>
  <si>
    <t>Considera un rendimiento muy optimista, revisar la partida o sustentar el rendimiento propuesto</t>
  </si>
  <si>
    <t>Revisar la incedencia de la motonivelara considerando que se cuenta con tractor.</t>
  </si>
  <si>
    <t>Corregir cantidad unitaria (0.25) ya que la zanja tiene una sección de 0.40X0.40. Asimismo se considera bajo el rendimiento de la excavación localizada, revisar la propuesta</t>
  </si>
  <si>
    <t>No considera equipos como es el camión grúa y el retreexcavadora pudiendo mejorar su rendimiento. Asimimo se considera un rendimiento alto por como esta estructurado el APU, revisar</t>
  </si>
  <si>
    <t>Se puede presciendir de la presencia de rodillo, la compactación puede ser propia con el peso de los equipos para lo que es conformación del DME</t>
  </si>
  <si>
    <t>Se tiene 1.5 equipo de conformación (motoniveladora+tractor) Considerar solo 01. Revisar el rendimiento con la estructura propuesta.</t>
  </si>
  <si>
    <t>COMENTARIOS GENERALES</t>
  </si>
  <si>
    <t>RESPECTO A LA MANO DE OBRA CONSIDERAR LAS TARIFAS DEL CONVENIO COLECTIVO CC DEL AÑO 2022</t>
  </si>
  <si>
    <t>CONSIDERAR EL CALCULO DE LOS RENDIMIENTO CON 8 HORAS X DIAS.</t>
  </si>
  <si>
    <t>CONSIDERAR RENDIMIENTOS ESTANDARES</t>
  </si>
  <si>
    <t>Observa la cantidad de 0.5 tractor D6. Se observa la inlcusion de 01 operario.
Se debe estandarizar a un ancho máximo de 6mts y un espesor mínimo de 10cm</t>
  </si>
  <si>
    <t>Aclarar la subpartida de dique de excauzamiento y la presencia de operario.</t>
  </si>
  <si>
    <t>Se observa la inclusión de 01 operario. Verificar el rendimiento de la subpartida de mantenimiento de vías.</t>
  </si>
  <si>
    <t>Observa la necesidad de la zanja, debe existir la justificación.</t>
  </si>
  <si>
    <t>Verificar si es posible diferenciar entre el trabajo manual y los trabajos con maquinaria.</t>
  </si>
  <si>
    <t>Cambiar el nombre o descripcion de la partida.</t>
  </si>
  <si>
    <t>Debe considerar un espesor de capa hasta 50 cm para el cuerpo del dique.</t>
  </si>
  <si>
    <t>ARCC menciona que rendimiento de 100m3.</t>
  </si>
  <si>
    <t>Justificar la necesidad del Tractor D8T.</t>
  </si>
  <si>
    <t>SUSTENTAR LA NECESIDAD DE LUMINARIA CON EL CRONOGRAMA Y EL PLAN DE TRABAJO</t>
  </si>
  <si>
    <t>Justificar la incidencia de la 0.5 excavadora.</t>
  </si>
  <si>
    <t>Detallar los MATERIALES (VARIOS) que se encuentra considerada como subpartida. Rend promedio de 1200m2/dia con 8 peones en la colocación.</t>
  </si>
  <si>
    <t>Cuadrilla sobre estimada  (0.1 Cap + 01 Op + 01 OF + 04Peones), considear un espesor de 20cm de acuerdo a los planos de sección tipica.</t>
  </si>
  <si>
    <t>Se tiene 1.5 equipo de conformación (motoniveladora+tractor) Solo considerar 01 tractor para extender el material y tapar la uña. No considerar el rodillo</t>
  </si>
  <si>
    <t>LA PARTIDA DE TRATAMIENTO DE TALUD CON GEOCELDA (INCLUYE RELLENO) DEBE CONTENER 2 SUBPARTIDAS:</t>
  </si>
  <si>
    <t>UNA PARTIDA IRIA LA COLOCACIÓN DEL GEOWEB CON UN REND. PROM. 1200 M2/DIA Y 8 OFICIAL</t>
  </si>
  <si>
    <t>CONSTRUCCIÓN DE CRUCE VIAL CON BADÉN SIN REVESTIMIENTO</t>
  </si>
  <si>
    <t>Revisar la ingeniería si contempla las cantidades</t>
  </si>
  <si>
    <t>Abrir las partidas en un capitulo para cada estructura.</t>
  </si>
  <si>
    <t>POSIBILIDAD DE SEPARAR LAS PARTIDAS de TRATAMIENTO DE TALUD</t>
  </si>
  <si>
    <t>CONSIDERAR QUE CADA ESTRUCTURA TENGA SUS PROPIAS PARTIDAS Y NO POR UNIDAD.</t>
  </si>
  <si>
    <t>Explicar el detalle de los Pus considerados en las subpartidas.</t>
  </si>
  <si>
    <t>Solicitar el HISTOGRAMA DE MANO DE OBRA directa e indirecta.
Se observa la cantidad de supervisores de SSOMA.
No considerar equipamiento de taller dentro de los GG
Detalle del cálculo de combustible, explicar.
Ecxplicar el detalle de los gastos de calidad.</t>
  </si>
  <si>
    <t>No se tiene observación</t>
  </si>
  <si>
    <t>Similar comentario al realizado por el gestor.</t>
  </si>
  <si>
    <t>Similar comentario al contratista gestor.</t>
  </si>
  <si>
    <t>Similar comentario al indicado por el gestor</t>
  </si>
  <si>
    <t>RFQ-0005-OHLA-PQ4 CONSTRUCCIÓN DE DEFENSAS RIBEREÑAS EN SECTOR SECHIN ALTO (TRAMO 1 Y 2) - CASMA</t>
  </si>
  <si>
    <t>COMENTARIOS OHLA</t>
  </si>
  <si>
    <t>COMENTARIOS ARCC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</si>
</sst>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#,#00"/>
    <numFmt numFmtId="165" formatCode="_-* #,##0.00\ _€_-;\-* #,##0.00\ _€_-;_-* &quot;-&quot;??\ _€_-;_-@_-"/>
    <numFmt numFmtId="166" formatCode="_ * #,##0_ ;_ * \-#,##0_ ;_ * &quot;-&quot;_ ;_ @_ "/>
    <numFmt numFmtId="167" formatCode="_-* #,##0.0\ _€_-;\-* #,##0.0\ _€_-;_-* &quot;-&quot;??\ _€_-;_-@_-"/>
    <numFmt numFmtId="168" formatCode="_ * #,##0.00_ ;_ * \-#,##0.00_ ;_ * &quot;-&quot;??_ ;_ @_ "/>
    <numFmt numFmtId="169" formatCode="_-[$$-409]* #,##0_ ;_-[$$-409]* \-#,##0\ ;_-[$$-409]* &quot;-&quot;??_ ;_-@_ "/>
    <numFmt numFmtId="170" formatCode="0.0%"/>
    <numFmt numFmtId="171" formatCode="_-* #,##0\ _€_-;\-* #,##0\ _€_-;_-* &quot;-&quot;??\ _€_-;_-@_-"/>
  </numFmts>
  <fonts count="2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rgb="FF000000"/>
      <name val="Times New Roman"/>
      <family val="1"/>
    </font>
    <font>
      <sz val="10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Times New Roman"/>
      <family val="1"/>
    </font>
    <font>
      <sz val="10"/>
      <color theme="1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2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color rgb="FF333333"/>
      <name val="Verdana"/>
      <family val="2"/>
    </font>
    <font>
      <b/>
      <sz val="12"/>
      <color rgb="FF333333"/>
      <name val="Verdana"/>
      <family val="2"/>
    </font>
    <font>
      <b/>
      <u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BEBEBE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theme="1"/>
      </right>
      <top style="hair">
        <color indexed="64"/>
      </top>
      <bottom style="hair">
        <color indexed="64"/>
      </bottom>
      <diagonal/>
    </border>
    <border>
      <left style="thin">
        <color theme="1"/>
      </left>
      <right style="hair">
        <color indexed="64"/>
      </right>
      <top style="hair">
        <color indexed="64"/>
      </top>
      <bottom style="thin">
        <color theme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theme="1"/>
      </bottom>
      <diagonal/>
    </border>
    <border>
      <left style="hair">
        <color indexed="64"/>
      </left>
      <right style="thin">
        <color theme="1"/>
      </right>
      <top style="hair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3" fillId="0" borderId="0"/>
    <xf numFmtId="9" fontId="14" fillId="0" borderId="0" applyFont="0" applyFill="0" applyBorder="0" applyAlignment="0" applyProtection="0"/>
    <xf numFmtId="0" fontId="3" fillId="0" borderId="0"/>
    <xf numFmtId="0" fontId="15" fillId="0" borderId="0">
      <alignment vertical="top"/>
    </xf>
    <xf numFmtId="164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5" fillId="0" borderId="0">
      <alignment vertical="top"/>
    </xf>
    <xf numFmtId="0" fontId="14" fillId="0" borderId="0"/>
    <xf numFmtId="0" fontId="14" fillId="0" borderId="0"/>
    <xf numFmtId="168" fontId="14" fillId="0" borderId="0" applyFont="0" applyFill="0" applyBorder="0" applyAlignment="0" applyProtection="0"/>
    <xf numFmtId="0" fontId="18" fillId="0" borderId="0"/>
    <xf numFmtId="43" fontId="3" fillId="0" borderId="0" applyFont="0" applyFill="0" applyBorder="0" applyAlignment="0" applyProtection="0"/>
    <xf numFmtId="0" fontId="15" fillId="0" borderId="0">
      <alignment vertical="top"/>
    </xf>
    <xf numFmtId="0" fontId="15" fillId="0" borderId="0">
      <alignment vertical="top"/>
    </xf>
    <xf numFmtId="0" fontId="15" fillId="0" borderId="0">
      <alignment vertical="top"/>
    </xf>
    <xf numFmtId="0" fontId="15" fillId="0" borderId="0">
      <alignment vertical="top"/>
    </xf>
    <xf numFmtId="0" fontId="3" fillId="0" borderId="0"/>
    <xf numFmtId="39" fontId="3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5" fillId="0" borderId="0">
      <alignment vertical="top"/>
    </xf>
    <xf numFmtId="0" fontId="3" fillId="0" borderId="0"/>
    <xf numFmtId="0" fontId="15" fillId="0" borderId="0">
      <alignment vertical="top"/>
    </xf>
  </cellStyleXfs>
  <cellXfs count="254">
    <xf numFmtId="0" fontId="0" fillId="0" borderId="0" xfId="0"/>
    <xf numFmtId="0" fontId="0" fillId="0" borderId="0" xfId="0" applyAlignment="1">
      <alignment horizontal="center"/>
    </xf>
    <xf numFmtId="4" fontId="1" fillId="3" borderId="4" xfId="0" applyNumberFormat="1" applyFont="1" applyFill="1" applyBorder="1" applyAlignment="1">
      <alignment horizontal="center" vertical="center" wrapText="1"/>
    </xf>
    <xf numFmtId="4" fontId="1" fillId="3" borderId="5" xfId="0" applyNumberFormat="1" applyFont="1" applyFill="1" applyBorder="1" applyAlignment="1">
      <alignment horizontal="center" vertical="center" wrapText="1"/>
    </xf>
    <xf numFmtId="4" fontId="1" fillId="3" borderId="6" xfId="0" applyNumberFormat="1" applyFont="1" applyFill="1" applyBorder="1" applyAlignment="1">
      <alignment horizontal="center" vertical="center" wrapText="1"/>
    </xf>
    <xf numFmtId="4" fontId="4" fillId="3" borderId="6" xfId="0" applyNumberFormat="1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/>
    </xf>
    <xf numFmtId="0" fontId="2" fillId="0" borderId="0" xfId="1" applyFill="1" applyBorder="1" applyAlignment="1">
      <alignment horizontal="left" vertical="top"/>
    </xf>
    <xf numFmtId="0" fontId="12" fillId="7" borderId="11" xfId="0" applyFont="1" applyFill="1" applyBorder="1" applyAlignment="1">
      <alignment horizontal="right" vertical="center"/>
    </xf>
    <xf numFmtId="0" fontId="8" fillId="7" borderId="12" xfId="0" applyFont="1" applyFill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12" fillId="7" borderId="13" xfId="0" applyFont="1" applyFill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8" fillId="7" borderId="14" xfId="0" applyFont="1" applyFill="1" applyBorder="1" applyAlignment="1">
      <alignment vertical="center"/>
    </xf>
    <xf numFmtId="0" fontId="8" fillId="8" borderId="14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right" vertical="center"/>
    </xf>
    <xf numFmtId="0" fontId="8" fillId="0" borderId="14" xfId="0" applyFont="1" applyFill="1" applyBorder="1" applyAlignment="1">
      <alignment horizontal="center" vertical="center"/>
    </xf>
    <xf numFmtId="0" fontId="12" fillId="7" borderId="14" xfId="0" applyFont="1" applyFill="1" applyBorder="1" applyAlignment="1">
      <alignment horizontal="center" vertical="center"/>
    </xf>
    <xf numFmtId="0" fontId="8" fillId="7" borderId="14" xfId="0" applyFont="1" applyFill="1" applyBorder="1" applyAlignment="1">
      <alignment horizontal="center" vertical="center"/>
    </xf>
    <xf numFmtId="0" fontId="8" fillId="7" borderId="14" xfId="0" applyFont="1" applyFill="1" applyBorder="1"/>
    <xf numFmtId="0" fontId="8" fillId="0" borderId="0" xfId="0" applyFont="1" applyBorder="1"/>
    <xf numFmtId="0" fontId="8" fillId="0" borderId="0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0" fontId="6" fillId="4" borderId="6" xfId="0" applyFont="1" applyFill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4" fontId="7" fillId="0" borderId="10" xfId="0" applyNumberFormat="1" applyFont="1" applyBorder="1" applyAlignment="1">
      <alignment horizontal="right" vertical="center" wrapText="1"/>
    </xf>
    <xf numFmtId="0" fontId="7" fillId="0" borderId="16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7" fillId="0" borderId="17" xfId="0" applyFont="1" applyBorder="1" applyAlignment="1">
      <alignment horizontal="center" vertical="center" wrapText="1"/>
    </xf>
    <xf numFmtId="4" fontId="7" fillId="0" borderId="17" xfId="0" applyNumberFormat="1" applyFont="1" applyBorder="1" applyAlignment="1">
      <alignment horizontal="right" vertical="center" wrapText="1"/>
    </xf>
    <xf numFmtId="4" fontId="4" fillId="4" borderId="7" xfId="0" applyNumberFormat="1" applyFont="1" applyFill="1" applyBorder="1" applyAlignment="1">
      <alignment vertical="center" wrapText="1"/>
    </xf>
    <xf numFmtId="166" fontId="13" fillId="2" borderId="14" xfId="14" applyNumberFormat="1" applyFont="1" applyFill="1" applyBorder="1" applyAlignment="1">
      <alignment horizontal="left" vertical="center" wrapText="1"/>
    </xf>
    <xf numFmtId="166" fontId="13" fillId="2" borderId="14" xfId="14" applyNumberFormat="1" applyFont="1" applyFill="1" applyBorder="1" applyAlignment="1">
      <alignment horizontal="center" vertical="center" wrapText="1"/>
    </xf>
    <xf numFmtId="0" fontId="13" fillId="2" borderId="14" xfId="14" applyFont="1" applyFill="1" applyBorder="1" applyAlignment="1">
      <alignment horizontal="center" vertical="center" wrapText="1"/>
    </xf>
    <xf numFmtId="166" fontId="9" fillId="10" borderId="14" xfId="14" applyNumberFormat="1" applyFont="1" applyFill="1" applyBorder="1" applyAlignment="1">
      <alignment horizontal="left" vertical="center" wrapText="1"/>
    </xf>
    <xf numFmtId="166" fontId="9" fillId="10" borderId="14" xfId="14" applyNumberFormat="1" applyFont="1" applyFill="1" applyBorder="1" applyAlignment="1">
      <alignment horizontal="center" vertical="center" wrapText="1"/>
    </xf>
    <xf numFmtId="0" fontId="9" fillId="10" borderId="14" xfId="14" applyFont="1" applyFill="1" applyBorder="1" applyAlignment="1">
      <alignment horizontal="center" vertical="center" wrapText="1"/>
    </xf>
    <xf numFmtId="166" fontId="14" fillId="0" borderId="14" xfId="14" applyNumberFormat="1" applyFont="1" applyBorder="1" applyAlignment="1">
      <alignment horizontal="left" vertical="center"/>
    </xf>
    <xf numFmtId="166" fontId="14" fillId="0" borderId="14" xfId="14" applyNumberFormat="1" applyFont="1" applyBorder="1" applyAlignment="1">
      <alignment horizontal="center" vertical="center"/>
    </xf>
    <xf numFmtId="9" fontId="14" fillId="0" borderId="14" xfId="3" applyFont="1" applyFill="1" applyBorder="1" applyAlignment="1">
      <alignment horizontal="center" vertical="center"/>
    </xf>
    <xf numFmtId="9" fontId="9" fillId="10" borderId="14" xfId="3" applyFont="1" applyFill="1" applyBorder="1" applyAlignment="1">
      <alignment horizontal="center" vertical="center" wrapText="1"/>
    </xf>
    <xf numFmtId="9" fontId="14" fillId="6" borderId="14" xfId="3" applyFont="1" applyFill="1" applyBorder="1" applyAlignment="1">
      <alignment horizontal="center" vertical="center"/>
    </xf>
    <xf numFmtId="169" fontId="14" fillId="0" borderId="14" xfId="14" applyNumberFormat="1" applyFont="1" applyBorder="1" applyAlignment="1">
      <alignment horizontal="left" vertical="center"/>
    </xf>
    <xf numFmtId="166" fontId="9" fillId="4" borderId="14" xfId="14" applyNumberFormat="1" applyFont="1" applyFill="1" applyBorder="1" applyAlignment="1">
      <alignment horizontal="left" vertical="center" wrapText="1"/>
    </xf>
    <xf numFmtId="166" fontId="9" fillId="4" borderId="14" xfId="14" applyNumberFormat="1" applyFont="1" applyFill="1" applyBorder="1" applyAlignment="1">
      <alignment horizontal="center" vertical="center" wrapText="1"/>
    </xf>
    <xf numFmtId="0" fontId="9" fillId="4" borderId="14" xfId="14" applyFont="1" applyFill="1" applyBorder="1" applyAlignment="1">
      <alignment horizontal="center" vertical="center" wrapText="1"/>
    </xf>
    <xf numFmtId="166" fontId="14" fillId="6" borderId="14" xfId="14" applyNumberFormat="1" applyFont="1" applyFill="1" applyBorder="1" applyAlignment="1">
      <alignment horizontal="center" vertical="center"/>
    </xf>
    <xf numFmtId="166" fontId="9" fillId="4" borderId="14" xfId="14" applyNumberFormat="1" applyFont="1" applyFill="1" applyBorder="1" applyAlignment="1">
      <alignment horizontal="left" vertical="center"/>
    </xf>
    <xf numFmtId="166" fontId="9" fillId="4" borderId="14" xfId="14" applyNumberFormat="1" applyFont="1" applyFill="1" applyBorder="1" applyAlignment="1">
      <alignment horizontal="center" vertical="center"/>
    </xf>
    <xf numFmtId="9" fontId="9" fillId="4" borderId="14" xfId="3" applyFont="1" applyFill="1" applyBorder="1" applyAlignment="1">
      <alignment horizontal="center" vertical="center"/>
    </xf>
    <xf numFmtId="9" fontId="9" fillId="4" borderId="14" xfId="3" applyFont="1" applyFill="1" applyBorder="1" applyAlignment="1">
      <alignment horizontal="center" vertical="center" wrapText="1"/>
    </xf>
    <xf numFmtId="166" fontId="14" fillId="0" borderId="14" xfId="14" applyNumberFormat="1" applyFont="1" applyBorder="1" applyAlignment="1">
      <alignment vertical="center"/>
    </xf>
    <xf numFmtId="166" fontId="8" fillId="6" borderId="14" xfId="14" applyNumberFormat="1" applyFont="1" applyFill="1" applyBorder="1" applyAlignment="1">
      <alignment vertical="center"/>
    </xf>
    <xf numFmtId="166" fontId="8" fillId="6" borderId="14" xfId="14" applyNumberFormat="1" applyFont="1" applyFill="1" applyBorder="1" applyAlignment="1">
      <alignment horizontal="center" vertical="center"/>
    </xf>
    <xf numFmtId="166" fontId="8" fillId="0" borderId="14" xfId="14" applyNumberFormat="1" applyFont="1" applyBorder="1" applyAlignment="1">
      <alignment vertical="center"/>
    </xf>
    <xf numFmtId="166" fontId="8" fillId="0" borderId="14" xfId="14" applyNumberFormat="1" applyFont="1" applyBorder="1" applyAlignment="1">
      <alignment horizontal="center" vertical="center"/>
    </xf>
    <xf numFmtId="0" fontId="9" fillId="4" borderId="14" xfId="14" applyFont="1" applyFill="1" applyBorder="1" applyAlignment="1">
      <alignment horizontal="center" vertical="center"/>
    </xf>
    <xf numFmtId="166" fontId="14" fillId="6" borderId="14" xfId="14" applyNumberFormat="1" applyFont="1" applyFill="1" applyBorder="1" applyAlignment="1">
      <alignment vertical="center"/>
    </xf>
    <xf numFmtId="166" fontId="14" fillId="0" borderId="14" xfId="14" applyNumberFormat="1" applyFont="1" applyBorder="1" applyAlignment="1">
      <alignment vertical="center" wrapText="1"/>
    </xf>
    <xf numFmtId="170" fontId="14" fillId="0" borderId="14" xfId="3" applyNumberFormat="1" applyFont="1" applyFill="1" applyBorder="1" applyAlignment="1">
      <alignment horizontal="center" vertical="center"/>
    </xf>
    <xf numFmtId="0" fontId="14" fillId="6" borderId="0" xfId="14" applyFont="1" applyFill="1" applyAlignment="1">
      <alignment vertical="center"/>
    </xf>
    <xf numFmtId="0" fontId="14" fillId="6" borderId="0" xfId="14" applyFont="1" applyFill="1" applyAlignment="1">
      <alignment horizontal="center" vertical="center"/>
    </xf>
    <xf numFmtId="168" fontId="14" fillId="0" borderId="0" xfId="15" applyFont="1" applyBorder="1" applyAlignment="1">
      <alignment horizontal="left" vertical="center"/>
    </xf>
    <xf numFmtId="9" fontId="14" fillId="0" borderId="0" xfId="3" applyFont="1" applyBorder="1" applyAlignment="1">
      <alignment horizontal="center" vertical="center"/>
    </xf>
    <xf numFmtId="0" fontId="0" fillId="0" borderId="0" xfId="0" applyFill="1" applyBorder="1"/>
    <xf numFmtId="0" fontId="10" fillId="0" borderId="0" xfId="0" applyFont="1" applyFill="1" applyBorder="1" applyAlignment="1">
      <alignment horizontal="center"/>
    </xf>
    <xf numFmtId="4" fontId="4" fillId="5" borderId="7" xfId="0" applyNumberFormat="1" applyFont="1" applyFill="1" applyBorder="1" applyAlignment="1">
      <alignment horizontal="center" vertical="center" wrapText="1"/>
    </xf>
    <xf numFmtId="43" fontId="8" fillId="0" borderId="18" xfId="11" applyFont="1" applyFill="1" applyBorder="1" applyAlignment="1">
      <alignment vertical="center"/>
    </xf>
    <xf numFmtId="0" fontId="0" fillId="0" borderId="0" xfId="0" applyAlignment="1">
      <alignment wrapText="1"/>
    </xf>
    <xf numFmtId="0" fontId="12" fillId="7" borderId="12" xfId="0" applyFont="1" applyFill="1" applyBorder="1" applyAlignment="1">
      <alignment vertical="center" wrapText="1"/>
    </xf>
    <xf numFmtId="0" fontId="12" fillId="7" borderId="14" xfId="0" applyFont="1" applyFill="1" applyBorder="1" applyAlignment="1">
      <alignment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4" xfId="0" applyFont="1" applyFill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43" fontId="8" fillId="0" borderId="14" xfId="11" applyFont="1" applyFill="1" applyBorder="1" applyAlignment="1">
      <alignment horizontal="right" vertical="center"/>
    </xf>
    <xf numFmtId="43" fontId="8" fillId="0" borderId="14" xfId="11" applyFont="1" applyBorder="1" applyAlignment="1">
      <alignment horizontal="right" vertical="center"/>
    </xf>
    <xf numFmtId="43" fontId="8" fillId="7" borderId="12" xfId="11" applyFont="1" applyFill="1" applyBorder="1" applyAlignment="1">
      <alignment horizontal="right" vertical="center"/>
    </xf>
    <xf numFmtId="43" fontId="8" fillId="7" borderId="14" xfId="11" applyFont="1" applyFill="1" applyBorder="1" applyAlignment="1">
      <alignment horizontal="right" vertical="center"/>
    </xf>
    <xf numFmtId="43" fontId="8" fillId="8" borderId="14" xfId="11" applyFont="1" applyFill="1" applyBorder="1" applyAlignment="1">
      <alignment horizontal="right" vertical="center"/>
    </xf>
    <xf numFmtId="0" fontId="12" fillId="7" borderId="23" xfId="0" applyFont="1" applyFill="1" applyBorder="1" applyAlignment="1">
      <alignment horizontal="right" vertical="center"/>
    </xf>
    <xf numFmtId="0" fontId="12" fillId="7" borderId="14" xfId="0" applyFont="1" applyFill="1" applyBorder="1" applyAlignment="1">
      <alignment vertical="center"/>
    </xf>
    <xf numFmtId="0" fontId="12" fillId="8" borderId="13" xfId="0" applyFont="1" applyFill="1" applyBorder="1" applyAlignment="1">
      <alignment horizontal="right" vertical="center"/>
    </xf>
    <xf numFmtId="0" fontId="12" fillId="8" borderId="14" xfId="0" applyFont="1" applyFill="1" applyBorder="1" applyAlignment="1">
      <alignment vertical="center" wrapText="1"/>
    </xf>
    <xf numFmtId="0" fontId="12" fillId="8" borderId="14" xfId="0" applyFont="1" applyFill="1" applyBorder="1" applyAlignment="1">
      <alignment horizontal="center" vertical="center"/>
    </xf>
    <xf numFmtId="43" fontId="12" fillId="8" borderId="14" xfId="11" applyFont="1" applyFill="1" applyBorder="1" applyAlignment="1">
      <alignment horizontal="right" vertical="center"/>
    </xf>
    <xf numFmtId="43" fontId="12" fillId="8" borderId="18" xfId="11" applyFont="1" applyFill="1" applyBorder="1" applyAlignment="1">
      <alignment horizontal="right" vertical="center"/>
    </xf>
    <xf numFmtId="0" fontId="9" fillId="0" borderId="0" xfId="0" applyFont="1"/>
    <xf numFmtId="43" fontId="12" fillId="7" borderId="18" xfId="11" applyFont="1" applyFill="1" applyBorder="1" applyAlignment="1">
      <alignment horizontal="right" vertical="center"/>
    </xf>
    <xf numFmtId="0" fontId="12" fillId="8" borderId="23" xfId="0" applyFont="1" applyFill="1" applyBorder="1" applyAlignment="1">
      <alignment horizontal="right" vertical="center"/>
    </xf>
    <xf numFmtId="0" fontId="12" fillId="8" borderId="14" xfId="0" applyFont="1" applyFill="1" applyBorder="1" applyAlignment="1">
      <alignment vertical="center"/>
    </xf>
    <xf numFmtId="0" fontId="8" fillId="0" borderId="23" xfId="0" applyFont="1" applyBorder="1" applyAlignment="1">
      <alignment horizontal="right" vertical="center"/>
    </xf>
    <xf numFmtId="0" fontId="8" fillId="0" borderId="14" xfId="0" applyFont="1" applyBorder="1" applyAlignment="1">
      <alignment vertical="center"/>
    </xf>
    <xf numFmtId="0" fontId="8" fillId="0" borderId="23" xfId="0" applyFont="1" applyFill="1" applyBorder="1" applyAlignment="1">
      <alignment horizontal="right" vertical="center"/>
    </xf>
    <xf numFmtId="0" fontId="8" fillId="0" borderId="14" xfId="0" applyFont="1" applyFill="1" applyBorder="1" applyAlignment="1">
      <alignment vertical="center"/>
    </xf>
    <xf numFmtId="0" fontId="8" fillId="7" borderId="23" xfId="0" applyFont="1" applyFill="1" applyBorder="1"/>
    <xf numFmtId="0" fontId="8" fillId="0" borderId="26" xfId="0" applyFont="1" applyBorder="1" applyAlignment="1">
      <alignment vertical="center"/>
    </xf>
    <xf numFmtId="0" fontId="8" fillId="0" borderId="26" xfId="0" applyFont="1" applyFill="1" applyBorder="1" applyAlignment="1">
      <alignment horizontal="center" vertical="center"/>
    </xf>
    <xf numFmtId="43" fontId="8" fillId="7" borderId="14" xfId="11" applyFont="1" applyFill="1" applyBorder="1" applyAlignment="1">
      <alignment vertical="center"/>
    </xf>
    <xf numFmtId="43" fontId="12" fillId="7" borderId="18" xfId="11" applyFont="1" applyFill="1" applyBorder="1" applyAlignment="1">
      <alignment vertical="center"/>
    </xf>
    <xf numFmtId="43" fontId="8" fillId="0" borderId="26" xfId="11" applyFont="1" applyFill="1" applyBorder="1" applyAlignment="1">
      <alignment vertical="center"/>
    </xf>
    <xf numFmtId="4" fontId="4" fillId="5" borderId="28" xfId="0" applyNumberFormat="1" applyFont="1" applyFill="1" applyBorder="1" applyAlignment="1">
      <alignment horizontal="center" vertical="center" wrapText="1"/>
    </xf>
    <xf numFmtId="43" fontId="8" fillId="0" borderId="24" xfId="10" applyFont="1" applyBorder="1" applyAlignment="1">
      <alignment horizontal="right" vertical="center"/>
    </xf>
    <xf numFmtId="43" fontId="12" fillId="7" borderId="24" xfId="10" applyFont="1" applyFill="1" applyBorder="1" applyAlignment="1">
      <alignment horizontal="right" vertical="center"/>
    </xf>
    <xf numFmtId="43" fontId="12" fillId="8" borderId="24" xfId="10" applyFont="1" applyFill="1" applyBorder="1" applyAlignment="1">
      <alignment horizontal="right" vertical="center"/>
    </xf>
    <xf numFmtId="4" fontId="4" fillId="5" borderId="29" xfId="0" applyNumberFormat="1" applyFont="1" applyFill="1" applyBorder="1" applyAlignment="1">
      <alignment horizontal="center" vertical="center" wrapText="1"/>
    </xf>
    <xf numFmtId="43" fontId="8" fillId="0" borderId="24" xfId="10" applyFont="1" applyFill="1" applyBorder="1" applyAlignment="1">
      <alignment horizontal="right" vertical="center"/>
    </xf>
    <xf numFmtId="4" fontId="6" fillId="4" borderId="28" xfId="0" applyNumberFormat="1" applyFont="1" applyFill="1" applyBorder="1" applyAlignment="1">
      <alignment vertical="center" wrapText="1"/>
    </xf>
    <xf numFmtId="4" fontId="6" fillId="4" borderId="30" xfId="0" applyNumberFormat="1" applyFont="1" applyFill="1" applyBorder="1" applyAlignment="1">
      <alignment vertical="center" wrapText="1"/>
    </xf>
    <xf numFmtId="43" fontId="8" fillId="0" borderId="13" xfId="11" applyFont="1" applyBorder="1" applyAlignment="1">
      <alignment horizontal="right" vertical="center"/>
    </xf>
    <xf numFmtId="43" fontId="8" fillId="0" borderId="18" xfId="10" applyNumberFormat="1" applyFont="1" applyBorder="1" applyAlignment="1">
      <alignment horizontal="right" vertical="center"/>
    </xf>
    <xf numFmtId="43" fontId="8" fillId="7" borderId="13" xfId="11" applyFont="1" applyFill="1" applyBorder="1" applyAlignment="1">
      <alignment horizontal="right" vertical="center"/>
    </xf>
    <xf numFmtId="43" fontId="8" fillId="0" borderId="31" xfId="10" applyFont="1" applyBorder="1" applyAlignment="1">
      <alignment horizontal="right" vertical="center"/>
    </xf>
    <xf numFmtId="43" fontId="8" fillId="0" borderId="27" xfId="10" applyNumberFormat="1" applyFont="1" applyBorder="1" applyAlignment="1">
      <alignment horizontal="right" vertical="center"/>
    </xf>
    <xf numFmtId="43" fontId="8" fillId="7" borderId="24" xfId="11" applyFont="1" applyFill="1" applyBorder="1" applyAlignment="1">
      <alignment vertical="center"/>
    </xf>
    <xf numFmtId="4" fontId="4" fillId="0" borderId="20" xfId="0" applyNumberFormat="1" applyFont="1" applyFill="1" applyBorder="1" applyAlignment="1">
      <alignment horizontal="right" vertical="center" wrapText="1"/>
    </xf>
    <xf numFmtId="4" fontId="4" fillId="0" borderId="20" xfId="0" applyNumberFormat="1" applyFont="1" applyFill="1" applyBorder="1" applyAlignment="1">
      <alignment vertical="center" wrapText="1"/>
    </xf>
    <xf numFmtId="43" fontId="8" fillId="8" borderId="24" xfId="11" applyFont="1" applyFill="1" applyBorder="1" applyAlignment="1">
      <alignment vertical="center"/>
    </xf>
    <xf numFmtId="43" fontId="12" fillId="8" borderId="18" xfId="11" applyFont="1" applyFill="1" applyBorder="1" applyAlignment="1">
      <alignment vertical="center"/>
    </xf>
    <xf numFmtId="167" fontId="14" fillId="0" borderId="0" xfId="26" applyNumberFormat="1" applyFont="1" applyAlignment="1">
      <alignment horizontal="right" vertical="center"/>
    </xf>
    <xf numFmtId="0" fontId="14" fillId="0" borderId="0" xfId="13" applyFont="1"/>
    <xf numFmtId="0" fontId="14" fillId="0" borderId="0" xfId="13" applyFont="1" applyAlignment="1">
      <alignment horizontal="center"/>
    </xf>
    <xf numFmtId="43" fontId="14" fillId="0" borderId="0" xfId="26" applyFont="1" applyAlignment="1">
      <alignment horizontal="center"/>
    </xf>
    <xf numFmtId="167" fontId="9" fillId="9" borderId="38" xfId="26" applyNumberFormat="1" applyFont="1" applyFill="1" applyBorder="1" applyAlignment="1">
      <alignment horizontal="center" vertical="center" wrapText="1"/>
    </xf>
    <xf numFmtId="0" fontId="9" fillId="9" borderId="39" xfId="13" applyFont="1" applyFill="1" applyBorder="1" applyAlignment="1">
      <alignment horizontal="center" vertical="center" wrapText="1"/>
    </xf>
    <xf numFmtId="43" fontId="9" fillId="9" borderId="39" xfId="26" applyFont="1" applyFill="1" applyBorder="1" applyAlignment="1">
      <alignment horizontal="center" vertical="center" wrapText="1"/>
    </xf>
    <xf numFmtId="0" fontId="9" fillId="9" borderId="40" xfId="13" applyFont="1" applyFill="1" applyBorder="1" applyAlignment="1">
      <alignment horizontal="center" vertical="center" wrapText="1"/>
    </xf>
    <xf numFmtId="167" fontId="13" fillId="2" borderId="41" xfId="26" applyNumberFormat="1" applyFont="1" applyFill="1" applyBorder="1" applyAlignment="1">
      <alignment horizontal="left" vertical="center" wrapText="1"/>
    </xf>
    <xf numFmtId="43" fontId="13" fillId="2" borderId="14" xfId="26" applyFont="1" applyFill="1" applyBorder="1" applyAlignment="1">
      <alignment horizontal="center" vertical="center" wrapText="1"/>
    </xf>
    <xf numFmtId="168" fontId="13" fillId="2" borderId="42" xfId="14" applyNumberFormat="1" applyFont="1" applyFill="1" applyBorder="1" applyAlignment="1">
      <alignment horizontal="left" vertical="center" wrapText="1"/>
    </xf>
    <xf numFmtId="167" fontId="9" fillId="10" borderId="41" xfId="26" applyNumberFormat="1" applyFont="1" applyFill="1" applyBorder="1" applyAlignment="1">
      <alignment horizontal="left" vertical="center" wrapText="1"/>
    </xf>
    <xf numFmtId="43" fontId="9" fillId="10" borderId="14" xfId="26" applyFont="1" applyFill="1" applyBorder="1" applyAlignment="1">
      <alignment horizontal="center" vertical="center" wrapText="1"/>
    </xf>
    <xf numFmtId="168" fontId="9" fillId="10" borderId="42" xfId="14" applyNumberFormat="1" applyFont="1" applyFill="1" applyBorder="1" applyAlignment="1">
      <alignment horizontal="left" vertical="center" wrapText="1"/>
    </xf>
    <xf numFmtId="167" fontId="14" fillId="0" borderId="41" xfId="26" applyNumberFormat="1" applyFont="1" applyBorder="1" applyAlignment="1">
      <alignment horizontal="left" vertical="center"/>
    </xf>
    <xf numFmtId="43" fontId="14" fillId="0" borderId="14" xfId="26" applyFont="1" applyBorder="1" applyAlignment="1">
      <alignment horizontal="center" vertical="center"/>
    </xf>
    <xf numFmtId="168" fontId="14" fillId="0" borderId="42" xfId="15" applyFont="1" applyFill="1" applyBorder="1" applyAlignment="1">
      <alignment horizontal="left" vertical="center"/>
    </xf>
    <xf numFmtId="43" fontId="14" fillId="6" borderId="14" xfId="26" applyFont="1" applyFill="1" applyBorder="1" applyAlignment="1">
      <alignment horizontal="center" vertical="center"/>
    </xf>
    <xf numFmtId="167" fontId="9" fillId="4" borderId="41" xfId="26" applyNumberFormat="1" applyFont="1" applyFill="1" applyBorder="1" applyAlignment="1">
      <alignment horizontal="left" vertical="center" wrapText="1"/>
    </xf>
    <xf numFmtId="43" fontId="9" fillId="4" borderId="14" xfId="26" applyFont="1" applyFill="1" applyBorder="1" applyAlignment="1">
      <alignment horizontal="center" vertical="center" wrapText="1"/>
    </xf>
    <xf numFmtId="168" fontId="9" fillId="4" borderId="42" xfId="15" applyFont="1" applyFill="1" applyBorder="1" applyAlignment="1">
      <alignment horizontal="left" vertical="center" wrapText="1"/>
    </xf>
    <xf numFmtId="167" fontId="14" fillId="0" borderId="41" xfId="26" applyNumberFormat="1" applyFont="1" applyFill="1" applyBorder="1" applyAlignment="1">
      <alignment horizontal="left" vertical="center"/>
    </xf>
    <xf numFmtId="166" fontId="14" fillId="0" borderId="14" xfId="14" applyNumberFormat="1" applyFont="1" applyFill="1" applyBorder="1" applyAlignment="1">
      <alignment horizontal="left" vertical="center"/>
    </xf>
    <xf numFmtId="166" fontId="14" fillId="0" borderId="14" xfId="14" applyNumberFormat="1" applyFont="1" applyFill="1" applyBorder="1" applyAlignment="1">
      <alignment horizontal="center" vertical="center"/>
    </xf>
    <xf numFmtId="43" fontId="14" fillId="0" borderId="14" xfId="26" applyFont="1" applyFill="1" applyBorder="1" applyAlignment="1">
      <alignment horizontal="center" vertical="center"/>
    </xf>
    <xf numFmtId="167" fontId="9" fillId="4" borderId="41" xfId="26" applyNumberFormat="1" applyFont="1" applyFill="1" applyBorder="1" applyAlignment="1">
      <alignment horizontal="left" vertical="center"/>
    </xf>
    <xf numFmtId="43" fontId="9" fillId="4" borderId="14" xfId="26" applyFont="1" applyFill="1" applyBorder="1" applyAlignment="1">
      <alignment horizontal="center" vertical="center"/>
    </xf>
    <xf numFmtId="167" fontId="14" fillId="0" borderId="41" xfId="26" applyNumberFormat="1" applyFont="1" applyBorder="1" applyAlignment="1">
      <alignment vertical="center"/>
    </xf>
    <xf numFmtId="168" fontId="8" fillId="0" borderId="42" xfId="15" applyFont="1" applyFill="1" applyBorder="1" applyAlignment="1">
      <alignment horizontal="left" vertical="center"/>
    </xf>
    <xf numFmtId="167" fontId="8" fillId="0" borderId="41" xfId="26" applyNumberFormat="1" applyFont="1" applyBorder="1" applyAlignment="1">
      <alignment vertical="center"/>
    </xf>
    <xf numFmtId="168" fontId="8" fillId="6" borderId="42" xfId="15" applyFont="1" applyFill="1" applyBorder="1" applyAlignment="1">
      <alignment horizontal="left" vertical="center"/>
    </xf>
    <xf numFmtId="167" fontId="8" fillId="0" borderId="41" xfId="26" applyNumberFormat="1" applyFont="1" applyBorder="1" applyAlignment="1">
      <alignment horizontal="left" vertical="center"/>
    </xf>
    <xf numFmtId="43" fontId="17" fillId="10" borderId="14" xfId="26" applyFont="1" applyFill="1" applyBorder="1" applyAlignment="1">
      <alignment horizontal="center" vertical="center" wrapText="1"/>
    </xf>
    <xf numFmtId="167" fontId="14" fillId="6" borderId="41" xfId="26" applyNumberFormat="1" applyFont="1" applyFill="1" applyBorder="1" applyAlignment="1">
      <alignment vertical="center"/>
    </xf>
    <xf numFmtId="168" fontId="14" fillId="6" borderId="42" xfId="15" applyFont="1" applyFill="1" applyBorder="1" applyAlignment="1">
      <alignment horizontal="left" vertical="center"/>
    </xf>
    <xf numFmtId="167" fontId="14" fillId="0" borderId="41" xfId="26" applyNumberFormat="1" applyFont="1" applyFill="1" applyBorder="1" applyAlignment="1">
      <alignment vertical="center"/>
    </xf>
    <xf numFmtId="166" fontId="14" fillId="0" borderId="14" xfId="14" applyNumberFormat="1" applyFont="1" applyFill="1" applyBorder="1" applyAlignment="1">
      <alignment vertical="center"/>
    </xf>
    <xf numFmtId="10" fontId="14" fillId="0" borderId="14" xfId="3" applyNumberFormat="1" applyFont="1" applyFill="1" applyBorder="1" applyAlignment="1">
      <alignment horizontal="center" vertical="center"/>
    </xf>
    <xf numFmtId="167" fontId="8" fillId="0" borderId="41" xfId="26" applyNumberFormat="1" applyFont="1" applyFill="1" applyBorder="1" applyAlignment="1">
      <alignment vertical="center"/>
    </xf>
    <xf numFmtId="166" fontId="8" fillId="0" borderId="14" xfId="14" applyNumberFormat="1" applyFont="1" applyFill="1" applyBorder="1" applyAlignment="1">
      <alignment vertical="center"/>
    </xf>
    <xf numFmtId="166" fontId="8" fillId="0" borderId="14" xfId="14" applyNumberFormat="1" applyFont="1" applyFill="1" applyBorder="1" applyAlignment="1">
      <alignment horizontal="center" vertical="center"/>
    </xf>
    <xf numFmtId="43" fontId="8" fillId="0" borderId="14" xfId="26" applyFont="1" applyFill="1" applyBorder="1" applyAlignment="1">
      <alignment horizontal="center" vertical="center"/>
    </xf>
    <xf numFmtId="10" fontId="8" fillId="0" borderId="14" xfId="3" applyNumberFormat="1" applyFont="1" applyFill="1" applyBorder="1" applyAlignment="1">
      <alignment horizontal="center" vertical="center"/>
    </xf>
    <xf numFmtId="166" fontId="14" fillId="0" borderId="14" xfId="14" applyNumberFormat="1" applyFont="1" applyFill="1" applyBorder="1" applyAlignment="1">
      <alignment vertical="center" wrapText="1"/>
    </xf>
    <xf numFmtId="167" fontId="14" fillId="0" borderId="43" xfId="26" applyNumberFormat="1" applyFont="1" applyFill="1" applyBorder="1" applyAlignment="1">
      <alignment vertical="center"/>
    </xf>
    <xf numFmtId="166" fontId="14" fillId="0" borderId="44" xfId="14" applyNumberFormat="1" applyFont="1" applyFill="1" applyBorder="1" applyAlignment="1">
      <alignment vertical="center"/>
    </xf>
    <xf numFmtId="166" fontId="14" fillId="0" borderId="44" xfId="14" applyNumberFormat="1" applyFont="1" applyFill="1" applyBorder="1" applyAlignment="1">
      <alignment horizontal="center" vertical="center"/>
    </xf>
    <xf numFmtId="43" fontId="14" fillId="0" borderId="44" xfId="26" applyFont="1" applyFill="1" applyBorder="1" applyAlignment="1">
      <alignment horizontal="center" vertical="center"/>
    </xf>
    <xf numFmtId="9" fontId="14" fillId="0" borderId="44" xfId="3" applyFont="1" applyFill="1" applyBorder="1" applyAlignment="1">
      <alignment horizontal="center" vertical="center"/>
    </xf>
    <xf numFmtId="168" fontId="14" fillId="0" borderId="45" xfId="15" applyFont="1" applyFill="1" applyBorder="1" applyAlignment="1">
      <alignment horizontal="left" vertical="center"/>
    </xf>
    <xf numFmtId="43" fontId="14" fillId="0" borderId="0" xfId="26" applyFont="1" applyBorder="1" applyAlignment="1">
      <alignment horizontal="center" vertical="center"/>
    </xf>
    <xf numFmtId="165" fontId="9" fillId="9" borderId="47" xfId="26" applyNumberFormat="1" applyFont="1" applyFill="1" applyBorder="1" applyAlignment="1">
      <alignment horizontal="center" vertical="center" wrapText="1"/>
    </xf>
    <xf numFmtId="171" fontId="14" fillId="0" borderId="0" xfId="26" applyNumberFormat="1" applyFont="1" applyAlignment="1">
      <alignment horizontal="right" vertical="center"/>
    </xf>
    <xf numFmtId="171" fontId="14" fillId="0" borderId="0" xfId="26" applyNumberFormat="1" applyFont="1" applyAlignment="1">
      <alignment horizontal="center" vertical="center"/>
    </xf>
    <xf numFmtId="43" fontId="14" fillId="0" borderId="0" xfId="26" applyFont="1" applyAlignment="1">
      <alignment horizontal="center" vertical="center"/>
    </xf>
    <xf numFmtId="0" fontId="14" fillId="0" borderId="0" xfId="13" applyFont="1" applyAlignment="1">
      <alignment horizontal="right" vertical="center"/>
    </xf>
    <xf numFmtId="0" fontId="14" fillId="0" borderId="0" xfId="13" applyFont="1" applyAlignment="1">
      <alignment horizontal="center" vertical="center"/>
    </xf>
    <xf numFmtId="171" fontId="14" fillId="0" borderId="0" xfId="13" applyNumberFormat="1" applyFont="1"/>
    <xf numFmtId="0" fontId="9" fillId="7" borderId="17" xfId="0" applyFont="1" applyFill="1" applyBorder="1" applyAlignment="1">
      <alignment vertical="center" wrapText="1"/>
    </xf>
    <xf numFmtId="0" fontId="20" fillId="0" borderId="0" xfId="0" applyFont="1" applyAlignment="1">
      <alignment vertical="top" wrapText="1"/>
    </xf>
    <xf numFmtId="0" fontId="21" fillId="0" borderId="9" xfId="0" applyFont="1" applyBorder="1" applyAlignment="1">
      <alignment horizontal="left" vertical="top" wrapText="1"/>
    </xf>
    <xf numFmtId="0" fontId="21" fillId="6" borderId="1" xfId="0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left" vertical="top" wrapText="1"/>
    </xf>
    <xf numFmtId="0" fontId="22" fillId="0" borderId="1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 wrapText="1"/>
    </xf>
    <xf numFmtId="0" fontId="21" fillId="0" borderId="21" xfId="0" applyFont="1" applyFill="1" applyBorder="1" applyAlignment="1">
      <alignment horizontal="left" vertical="top" wrapText="1"/>
    </xf>
    <xf numFmtId="0" fontId="21" fillId="0" borderId="8" xfId="0" applyFont="1" applyBorder="1" applyAlignment="1">
      <alignment horizontal="left" vertical="top" wrapText="1"/>
    </xf>
    <xf numFmtId="0" fontId="21" fillId="0" borderId="1" xfId="0" applyFont="1" applyBorder="1" applyAlignment="1">
      <alignment vertical="top" wrapText="1"/>
    </xf>
    <xf numFmtId="0" fontId="21" fillId="7" borderId="9" xfId="0" applyFont="1" applyFill="1" applyBorder="1" applyAlignment="1">
      <alignment horizontal="left" vertical="top" wrapText="1"/>
    </xf>
    <xf numFmtId="0" fontId="21" fillId="7" borderId="21" xfId="0" applyFont="1" applyFill="1" applyBorder="1" applyAlignment="1">
      <alignment horizontal="left" vertical="top" wrapText="1"/>
    </xf>
    <xf numFmtId="0" fontId="21" fillId="0" borderId="22" xfId="0" applyFont="1" applyBorder="1" applyAlignment="1">
      <alignment horizontal="left" vertical="top" wrapText="1"/>
    </xf>
    <xf numFmtId="0" fontId="21" fillId="0" borderId="0" xfId="0" applyFont="1" applyAlignment="1">
      <alignment vertical="top" wrapText="1"/>
    </xf>
    <xf numFmtId="4" fontId="4" fillId="0" borderId="6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9" fillId="0" borderId="0" xfId="0" applyFont="1" applyFill="1"/>
    <xf numFmtId="0" fontId="8" fillId="0" borderId="25" xfId="0" applyFont="1" applyBorder="1" applyAlignment="1">
      <alignment horizontal="right" vertical="center"/>
    </xf>
    <xf numFmtId="0" fontId="21" fillId="0" borderId="9" xfId="0" applyFont="1" applyFill="1" applyBorder="1" applyAlignment="1">
      <alignment horizontal="left" vertical="top" wrapText="1"/>
    </xf>
    <xf numFmtId="43" fontId="8" fillId="0" borderId="13" xfId="11" applyFont="1" applyFill="1" applyBorder="1" applyAlignment="1">
      <alignment horizontal="right" vertical="center"/>
    </xf>
    <xf numFmtId="43" fontId="8" fillId="0" borderId="18" xfId="10" applyNumberFormat="1" applyFont="1" applyFill="1" applyBorder="1" applyAlignment="1">
      <alignment horizontal="right" vertical="center"/>
    </xf>
    <xf numFmtId="0" fontId="8" fillId="0" borderId="14" xfId="0" applyFont="1" applyFill="1" applyBorder="1" applyAlignment="1">
      <alignment horizontal="left" vertical="center" wrapText="1"/>
    </xf>
    <xf numFmtId="10" fontId="0" fillId="0" borderId="48" xfId="3" applyNumberFormat="1" applyFont="1" applyBorder="1"/>
    <xf numFmtId="43" fontId="0" fillId="0" borderId="19" xfId="10" applyFont="1" applyBorder="1"/>
    <xf numFmtId="4" fontId="4" fillId="0" borderId="50" xfId="0" applyNumberFormat="1" applyFont="1" applyFill="1" applyBorder="1" applyAlignment="1">
      <alignment horizontal="right" vertical="center" wrapText="1"/>
    </xf>
    <xf numFmtId="10" fontId="7" fillId="0" borderId="51" xfId="8" applyNumberFormat="1" applyFont="1" applyBorder="1" applyAlignment="1">
      <alignment horizontal="right" vertical="center" wrapText="1"/>
    </xf>
    <xf numFmtId="43" fontId="9" fillId="0" borderId="52" xfId="10" applyFont="1" applyFill="1" applyBorder="1" applyAlignment="1">
      <alignment vertical="center"/>
    </xf>
    <xf numFmtId="0" fontId="0" fillId="6" borderId="0" xfId="0" applyFill="1"/>
    <xf numFmtId="0" fontId="23" fillId="6" borderId="0" xfId="0" applyFont="1" applyFill="1"/>
    <xf numFmtId="0" fontId="11" fillId="6" borderId="0" xfId="0" applyFont="1" applyFill="1" applyAlignment="1">
      <alignment wrapText="1"/>
    </xf>
    <xf numFmtId="0" fontId="0" fillId="6" borderId="0" xfId="0" applyFill="1" applyAlignment="1">
      <alignment horizontal="center"/>
    </xf>
    <xf numFmtId="0" fontId="0" fillId="6" borderId="0" xfId="0" applyFill="1" applyBorder="1" applyAlignment="1">
      <alignment horizontal="center"/>
    </xf>
    <xf numFmtId="0" fontId="0" fillId="6" borderId="0" xfId="0" applyFill="1" applyAlignment="1">
      <alignment wrapText="1"/>
    </xf>
    <xf numFmtId="0" fontId="9" fillId="6" borderId="0" xfId="0" applyFont="1" applyFill="1"/>
    <xf numFmtId="0" fontId="24" fillId="6" borderId="0" xfId="0" applyFont="1" applyFill="1"/>
    <xf numFmtId="0" fontId="9" fillId="6" borderId="0" xfId="0" applyFont="1" applyFill="1" applyAlignment="1">
      <alignment horizontal="center"/>
    </xf>
    <xf numFmtId="0" fontId="9" fillId="6" borderId="0" xfId="0" applyFont="1" applyFill="1" applyBorder="1" applyAlignment="1">
      <alignment horizontal="center"/>
    </xf>
    <xf numFmtId="0" fontId="9" fillId="6" borderId="0" xfId="0" applyFont="1" applyFill="1" applyAlignment="1">
      <alignment wrapText="1"/>
    </xf>
    <xf numFmtId="0" fontId="25" fillId="0" borderId="0" xfId="0" applyFont="1" applyAlignment="1">
      <alignment wrapText="1"/>
    </xf>
    <xf numFmtId="0" fontId="26" fillId="0" borderId="0" xfId="0" applyFont="1"/>
    <xf numFmtId="0" fontId="26" fillId="0" borderId="0" xfId="0" applyFont="1" applyAlignment="1"/>
    <xf numFmtId="0" fontId="26" fillId="0" borderId="0" xfId="0" applyFont="1" applyAlignment="1">
      <alignment horizontal="center"/>
    </xf>
    <xf numFmtId="0" fontId="26" fillId="0" borderId="0" xfId="0" applyFont="1" applyFill="1" applyBorder="1"/>
    <xf numFmtId="0" fontId="26" fillId="0" borderId="0" xfId="0" applyFont="1" applyAlignment="1">
      <alignment wrapText="1"/>
    </xf>
    <xf numFmtId="0" fontId="26" fillId="0" borderId="0" xfId="0" applyFont="1" applyFill="1"/>
    <xf numFmtId="43" fontId="8" fillId="0" borderId="54" xfId="11" applyFont="1" applyFill="1" applyBorder="1" applyAlignment="1">
      <alignment horizontal="right" vertical="center"/>
    </xf>
    <xf numFmtId="43" fontId="8" fillId="0" borderId="55" xfId="11" applyFont="1" applyFill="1" applyBorder="1" applyAlignment="1">
      <alignment horizontal="right" vertical="center"/>
    </xf>
    <xf numFmtId="43" fontId="8" fillId="0" borderId="55" xfId="11" applyFont="1" applyBorder="1" applyAlignment="1">
      <alignment horizontal="right" vertical="center"/>
    </xf>
    <xf numFmtId="43" fontId="12" fillId="0" borderId="55" xfId="11" applyFont="1" applyFill="1" applyBorder="1" applyAlignment="1">
      <alignment horizontal="right" vertical="center"/>
    </xf>
    <xf numFmtId="43" fontId="8" fillId="8" borderId="55" xfId="11" applyFont="1" applyFill="1" applyBorder="1" applyAlignment="1">
      <alignment horizontal="right" vertical="center"/>
    </xf>
    <xf numFmtId="43" fontId="8" fillId="7" borderId="55" xfId="11" applyFont="1" applyFill="1" applyBorder="1" applyAlignment="1">
      <alignment horizontal="right" vertical="center"/>
    </xf>
    <xf numFmtId="43" fontId="8" fillId="7" borderId="55" xfId="11" applyFont="1" applyFill="1" applyBorder="1" applyAlignment="1">
      <alignment vertical="center"/>
    </xf>
    <xf numFmtId="43" fontId="8" fillId="0" borderId="56" xfId="11" applyFont="1" applyFill="1" applyBorder="1" applyAlignment="1">
      <alignment vertical="center"/>
    </xf>
    <xf numFmtId="0" fontId="6" fillId="4" borderId="5" xfId="0" applyFont="1" applyFill="1" applyBorder="1" applyAlignment="1">
      <alignment vertical="center" wrapText="1"/>
    </xf>
    <xf numFmtId="43" fontId="8" fillId="7" borderId="57" xfId="11" applyFont="1" applyFill="1" applyBorder="1" applyAlignment="1">
      <alignment horizontal="right" vertical="center"/>
    </xf>
    <xf numFmtId="43" fontId="12" fillId="7" borderId="58" xfId="10" applyFont="1" applyFill="1" applyBorder="1" applyAlignment="1">
      <alignment horizontal="right" vertical="center"/>
    </xf>
    <xf numFmtId="43" fontId="12" fillId="7" borderId="59" xfId="11" applyFont="1" applyFill="1" applyBorder="1" applyAlignment="1">
      <alignment horizontal="right" vertical="center"/>
    </xf>
    <xf numFmtId="43" fontId="12" fillId="8" borderId="13" xfId="11" applyFont="1" applyFill="1" applyBorder="1" applyAlignment="1">
      <alignment horizontal="right" vertical="center"/>
    </xf>
    <xf numFmtId="43" fontId="8" fillId="8" borderId="13" xfId="11" applyFont="1" applyFill="1" applyBorder="1" applyAlignment="1">
      <alignment horizontal="right" vertical="center"/>
    </xf>
    <xf numFmtId="43" fontId="8" fillId="7" borderId="13" xfId="11" applyFont="1" applyFill="1" applyBorder="1" applyAlignment="1">
      <alignment vertical="center"/>
    </xf>
    <xf numFmtId="43" fontId="8" fillId="0" borderId="60" xfId="11" applyFont="1" applyFill="1" applyBorder="1" applyAlignment="1">
      <alignment vertical="center"/>
    </xf>
    <xf numFmtId="0" fontId="6" fillId="4" borderId="4" xfId="0" applyFont="1" applyFill="1" applyBorder="1" applyAlignment="1">
      <alignment vertical="center" wrapText="1"/>
    </xf>
    <xf numFmtId="0" fontId="9" fillId="5" borderId="2" xfId="0" applyFont="1" applyFill="1" applyBorder="1" applyAlignment="1">
      <alignment horizontal="center"/>
    </xf>
    <xf numFmtId="0" fontId="9" fillId="5" borderId="3" xfId="0" applyFont="1" applyFill="1" applyBorder="1" applyAlignment="1">
      <alignment horizontal="center"/>
    </xf>
    <xf numFmtId="0" fontId="12" fillId="5" borderId="53" xfId="0" applyFont="1" applyFill="1" applyBorder="1" applyAlignment="1">
      <alignment horizontal="center" vertical="center"/>
    </xf>
    <xf numFmtId="0" fontId="12" fillId="5" borderId="49" xfId="0" applyFont="1" applyFill="1" applyBorder="1" applyAlignment="1">
      <alignment horizontal="center" vertical="center"/>
    </xf>
    <xf numFmtId="166" fontId="13" fillId="2" borderId="35" xfId="14" applyNumberFormat="1" applyFont="1" applyFill="1" applyBorder="1" applyAlignment="1">
      <alignment horizontal="center" vertical="center" wrapText="1"/>
    </xf>
    <xf numFmtId="166" fontId="13" fillId="2" borderId="36" xfId="14" applyNumberFormat="1" applyFont="1" applyFill="1" applyBorder="1" applyAlignment="1">
      <alignment horizontal="center" vertical="center" wrapText="1"/>
    </xf>
    <xf numFmtId="166" fontId="13" fillId="2" borderId="37" xfId="14" applyNumberFormat="1" applyFont="1" applyFill="1" applyBorder="1" applyAlignment="1">
      <alignment horizontal="center" vertical="center" wrapText="1"/>
    </xf>
    <xf numFmtId="0" fontId="19" fillId="6" borderId="32" xfId="13" applyFont="1" applyFill="1" applyBorder="1" applyAlignment="1">
      <alignment horizontal="center" vertical="center"/>
    </xf>
    <xf numFmtId="0" fontId="19" fillId="6" borderId="33" xfId="13" applyFont="1" applyFill="1" applyBorder="1" applyAlignment="1">
      <alignment horizontal="center" vertical="center"/>
    </xf>
    <xf numFmtId="0" fontId="19" fillId="6" borderId="34" xfId="13" applyFont="1" applyFill="1" applyBorder="1" applyAlignment="1">
      <alignment horizontal="center" vertical="center"/>
    </xf>
    <xf numFmtId="171" fontId="9" fillId="9" borderId="32" xfId="26" applyNumberFormat="1" applyFont="1" applyFill="1" applyBorder="1" applyAlignment="1">
      <alignment horizontal="center" vertical="center" wrapText="1"/>
    </xf>
    <xf numFmtId="171" fontId="9" fillId="9" borderId="33" xfId="26" applyNumberFormat="1" applyFont="1" applyFill="1" applyBorder="1" applyAlignment="1">
      <alignment horizontal="center" vertical="center" wrapText="1"/>
    </xf>
    <xf numFmtId="171" fontId="9" fillId="9" borderId="46" xfId="26" applyNumberFormat="1" applyFont="1" applyFill="1" applyBorder="1" applyAlignment="1">
      <alignment horizontal="center" vertical="center" wrapText="1"/>
    </xf>
  </cellXfs>
  <cellStyles count="32">
    <cellStyle name="Millares" xfId="10" builtinId="3"/>
    <cellStyle name="Millares [0] 2 2" xfId="23" xr:uid="{936F7DEB-32B6-42D2-AD30-06522395AF3B}"/>
    <cellStyle name="Millares 16 3" xfId="11" xr:uid="{1B8391C0-4A12-445C-A8F7-9742034F8819}"/>
    <cellStyle name="Millares 16 3 2" xfId="17" xr:uid="{9651D607-ABE8-48C9-B2C5-A0B60C9F76D7}"/>
    <cellStyle name="Millares 16 3 2 2" xfId="28" xr:uid="{9651D607-ABE8-48C9-B2C5-A0B60C9F76D7}"/>
    <cellStyle name="Millares 16 3 3" xfId="27" xr:uid="{1B8391C0-4A12-445C-A8F7-9742034F8819}"/>
    <cellStyle name="Millares 2" xfId="26" xr:uid="{00000000-0005-0000-0000-000048000000}"/>
    <cellStyle name="Millares 2 2 2" xfId="6" xr:uid="{A8F76584-54C5-41B5-90D5-B5400EF8E562}"/>
    <cellStyle name="Millares 2 99 3" xfId="15" xr:uid="{C827E9FE-E7CC-4D1F-9FD1-2ED1AC5415BC}"/>
    <cellStyle name="Millares 5" xfId="7" xr:uid="{830978AD-C223-44B9-9CE7-CCF9845670CE}"/>
    <cellStyle name="Millares 5 2" xfId="25" xr:uid="{830978AD-C223-44B9-9CE7-CCF9845670CE}"/>
    <cellStyle name="Normal" xfId="0" builtinId="0"/>
    <cellStyle name="Normal 10 10" xfId="22" xr:uid="{C2379145-7CED-4EB0-B8C7-5DC674EC9042}"/>
    <cellStyle name="Normal 106 4" xfId="24" xr:uid="{1BE3F24D-8461-48CB-B23C-5228BFA5EF04}"/>
    <cellStyle name="Normal 151" xfId="18" xr:uid="{4588412A-7C61-45B3-AA23-93372D76866D}"/>
    <cellStyle name="Normal 158" xfId="5" xr:uid="{1CE477F6-4880-4DB8-9880-3214AA510AAC}"/>
    <cellStyle name="Normal 158 2" xfId="12" xr:uid="{B7F0D039-78AA-44F7-867C-55358EC9B5EE}"/>
    <cellStyle name="Normal 196" xfId="20" xr:uid="{F07FD9B6-B2B9-4236-958F-3AC5591584DF}"/>
    <cellStyle name="Normal 2" xfId="2" xr:uid="{49B2530E-C266-4143-B36F-B233DBDA95D5}"/>
    <cellStyle name="Normal 2 101" xfId="13" xr:uid="{184A4F05-F501-4CAE-99D9-4798774DB1E9}"/>
    <cellStyle name="Normal 2 101 3" xfId="14" xr:uid="{DD7DB95F-93D6-4FAF-B49B-B7CC03ABECEC}"/>
    <cellStyle name="Normal 2 2 2" xfId="30" xr:uid="{C0C9E953-D06D-4C5F-B5FB-9E68EF42B7B6}"/>
    <cellStyle name="Normal 2 2 4" xfId="1" xr:uid="{5CCDAFBD-4E3C-4ADB-B43E-480C7C3B7325}"/>
    <cellStyle name="Normal 2 3" xfId="4" xr:uid="{F74484C1-0CF2-449F-9F08-F959730C5B33}"/>
    <cellStyle name="Normal 206" xfId="19" xr:uid="{6AEAA5F1-0741-4DB5-910F-20904661244B}"/>
    <cellStyle name="Normal 207" xfId="21" xr:uid="{56F02334-20DD-4D4D-BD03-5216CF07D9C3}"/>
    <cellStyle name="Normal 213" xfId="29" xr:uid="{087E0654-6191-4F03-BB23-9BE537146A45}"/>
    <cellStyle name="Normal 214" xfId="31" xr:uid="{0782A62C-3F73-4A8A-A1CC-3EB178C76695}"/>
    <cellStyle name="Normal 3" xfId="16" xr:uid="{00000000-0005-0000-0000-000041000000}"/>
    <cellStyle name="Porcentaje" xfId="3" builtinId="5"/>
    <cellStyle name="Porcentaje 10" xfId="8" xr:uid="{54B9C089-662B-4FAE-8A11-C6587776524D}"/>
    <cellStyle name="Porcentual 2" xfId="9" xr:uid="{27029CA5-D708-49CF-83EC-23312EEF8A41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15.xml"/><Relationship Id="rId21" Type="http://schemas.openxmlformats.org/officeDocument/2006/relationships/externalLink" Target="externalLinks/externalLink19.xml"/><Relationship Id="rId42" Type="http://schemas.openxmlformats.org/officeDocument/2006/relationships/externalLink" Target="externalLinks/externalLink40.xml"/><Relationship Id="rId63" Type="http://schemas.openxmlformats.org/officeDocument/2006/relationships/externalLink" Target="externalLinks/externalLink61.xml"/><Relationship Id="rId84" Type="http://schemas.openxmlformats.org/officeDocument/2006/relationships/externalLink" Target="externalLinks/externalLink82.xml"/><Relationship Id="rId138" Type="http://schemas.openxmlformats.org/officeDocument/2006/relationships/externalLink" Target="externalLinks/externalLink136.xml"/><Relationship Id="rId107" Type="http://schemas.openxmlformats.org/officeDocument/2006/relationships/externalLink" Target="externalLinks/externalLink105.xml"/><Relationship Id="rId11" Type="http://schemas.openxmlformats.org/officeDocument/2006/relationships/externalLink" Target="externalLinks/externalLink9.xml"/><Relationship Id="rId32" Type="http://schemas.openxmlformats.org/officeDocument/2006/relationships/externalLink" Target="externalLinks/externalLink30.xml"/><Relationship Id="rId53" Type="http://schemas.openxmlformats.org/officeDocument/2006/relationships/externalLink" Target="externalLinks/externalLink51.xml"/><Relationship Id="rId74" Type="http://schemas.openxmlformats.org/officeDocument/2006/relationships/externalLink" Target="externalLinks/externalLink72.xml"/><Relationship Id="rId128" Type="http://schemas.openxmlformats.org/officeDocument/2006/relationships/externalLink" Target="externalLinks/externalLink126.xml"/><Relationship Id="rId5" Type="http://schemas.openxmlformats.org/officeDocument/2006/relationships/externalLink" Target="externalLinks/externalLink3.xml"/><Relationship Id="rId90" Type="http://schemas.openxmlformats.org/officeDocument/2006/relationships/externalLink" Target="externalLinks/externalLink88.xml"/><Relationship Id="rId95" Type="http://schemas.openxmlformats.org/officeDocument/2006/relationships/externalLink" Target="externalLinks/externalLink93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64" Type="http://schemas.openxmlformats.org/officeDocument/2006/relationships/externalLink" Target="externalLinks/externalLink62.xml"/><Relationship Id="rId69" Type="http://schemas.openxmlformats.org/officeDocument/2006/relationships/externalLink" Target="externalLinks/externalLink67.xml"/><Relationship Id="rId113" Type="http://schemas.openxmlformats.org/officeDocument/2006/relationships/externalLink" Target="externalLinks/externalLink111.xml"/><Relationship Id="rId118" Type="http://schemas.openxmlformats.org/officeDocument/2006/relationships/externalLink" Target="externalLinks/externalLink116.xml"/><Relationship Id="rId134" Type="http://schemas.openxmlformats.org/officeDocument/2006/relationships/externalLink" Target="externalLinks/externalLink132.xml"/><Relationship Id="rId139" Type="http://schemas.openxmlformats.org/officeDocument/2006/relationships/theme" Target="theme/theme1.xml"/><Relationship Id="rId80" Type="http://schemas.openxmlformats.org/officeDocument/2006/relationships/externalLink" Target="externalLinks/externalLink78.xml"/><Relationship Id="rId85" Type="http://schemas.openxmlformats.org/officeDocument/2006/relationships/externalLink" Target="externalLinks/externalLink83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59" Type="http://schemas.openxmlformats.org/officeDocument/2006/relationships/externalLink" Target="externalLinks/externalLink57.xml"/><Relationship Id="rId103" Type="http://schemas.openxmlformats.org/officeDocument/2006/relationships/externalLink" Target="externalLinks/externalLink101.xml"/><Relationship Id="rId108" Type="http://schemas.openxmlformats.org/officeDocument/2006/relationships/externalLink" Target="externalLinks/externalLink106.xml"/><Relationship Id="rId124" Type="http://schemas.openxmlformats.org/officeDocument/2006/relationships/externalLink" Target="externalLinks/externalLink122.xml"/><Relationship Id="rId129" Type="http://schemas.openxmlformats.org/officeDocument/2006/relationships/externalLink" Target="externalLinks/externalLink127.xml"/><Relationship Id="rId54" Type="http://schemas.openxmlformats.org/officeDocument/2006/relationships/externalLink" Target="externalLinks/externalLink52.xml"/><Relationship Id="rId70" Type="http://schemas.openxmlformats.org/officeDocument/2006/relationships/externalLink" Target="externalLinks/externalLink68.xml"/><Relationship Id="rId75" Type="http://schemas.openxmlformats.org/officeDocument/2006/relationships/externalLink" Target="externalLinks/externalLink73.xml"/><Relationship Id="rId91" Type="http://schemas.openxmlformats.org/officeDocument/2006/relationships/externalLink" Target="externalLinks/externalLink89.xml"/><Relationship Id="rId96" Type="http://schemas.openxmlformats.org/officeDocument/2006/relationships/externalLink" Target="externalLinks/externalLink94.xml"/><Relationship Id="rId140" Type="http://schemas.openxmlformats.org/officeDocument/2006/relationships/styles" Target="styles.xml"/><Relationship Id="rId145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49" Type="http://schemas.openxmlformats.org/officeDocument/2006/relationships/externalLink" Target="externalLinks/externalLink47.xml"/><Relationship Id="rId114" Type="http://schemas.openxmlformats.org/officeDocument/2006/relationships/externalLink" Target="externalLinks/externalLink112.xml"/><Relationship Id="rId119" Type="http://schemas.openxmlformats.org/officeDocument/2006/relationships/externalLink" Target="externalLinks/externalLink117.xml"/><Relationship Id="rId44" Type="http://schemas.openxmlformats.org/officeDocument/2006/relationships/externalLink" Target="externalLinks/externalLink42.xml"/><Relationship Id="rId60" Type="http://schemas.openxmlformats.org/officeDocument/2006/relationships/externalLink" Target="externalLinks/externalLink58.xml"/><Relationship Id="rId65" Type="http://schemas.openxmlformats.org/officeDocument/2006/relationships/externalLink" Target="externalLinks/externalLink63.xml"/><Relationship Id="rId81" Type="http://schemas.openxmlformats.org/officeDocument/2006/relationships/externalLink" Target="externalLinks/externalLink79.xml"/><Relationship Id="rId86" Type="http://schemas.openxmlformats.org/officeDocument/2006/relationships/externalLink" Target="externalLinks/externalLink84.xml"/><Relationship Id="rId130" Type="http://schemas.openxmlformats.org/officeDocument/2006/relationships/externalLink" Target="externalLinks/externalLink128.xml"/><Relationship Id="rId135" Type="http://schemas.openxmlformats.org/officeDocument/2006/relationships/externalLink" Target="externalLinks/externalLink133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9" Type="http://schemas.openxmlformats.org/officeDocument/2006/relationships/externalLink" Target="externalLinks/externalLink37.xml"/><Relationship Id="rId109" Type="http://schemas.openxmlformats.org/officeDocument/2006/relationships/externalLink" Target="externalLinks/externalLink107.xml"/><Relationship Id="rId34" Type="http://schemas.openxmlformats.org/officeDocument/2006/relationships/externalLink" Target="externalLinks/externalLink32.xml"/><Relationship Id="rId50" Type="http://schemas.openxmlformats.org/officeDocument/2006/relationships/externalLink" Target="externalLinks/externalLink48.xml"/><Relationship Id="rId55" Type="http://schemas.openxmlformats.org/officeDocument/2006/relationships/externalLink" Target="externalLinks/externalLink53.xml"/><Relationship Id="rId76" Type="http://schemas.openxmlformats.org/officeDocument/2006/relationships/externalLink" Target="externalLinks/externalLink74.xml"/><Relationship Id="rId97" Type="http://schemas.openxmlformats.org/officeDocument/2006/relationships/externalLink" Target="externalLinks/externalLink95.xml"/><Relationship Id="rId104" Type="http://schemas.openxmlformats.org/officeDocument/2006/relationships/externalLink" Target="externalLinks/externalLink102.xml"/><Relationship Id="rId120" Type="http://schemas.openxmlformats.org/officeDocument/2006/relationships/externalLink" Target="externalLinks/externalLink118.xml"/><Relationship Id="rId125" Type="http://schemas.openxmlformats.org/officeDocument/2006/relationships/externalLink" Target="externalLinks/externalLink123.xml"/><Relationship Id="rId141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71" Type="http://schemas.openxmlformats.org/officeDocument/2006/relationships/externalLink" Target="externalLinks/externalLink69.xml"/><Relationship Id="rId92" Type="http://schemas.openxmlformats.org/officeDocument/2006/relationships/externalLink" Target="externalLinks/externalLink90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7.xml"/><Relationship Id="rId24" Type="http://schemas.openxmlformats.org/officeDocument/2006/relationships/externalLink" Target="externalLinks/externalLink22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66" Type="http://schemas.openxmlformats.org/officeDocument/2006/relationships/externalLink" Target="externalLinks/externalLink64.xml"/><Relationship Id="rId87" Type="http://schemas.openxmlformats.org/officeDocument/2006/relationships/externalLink" Target="externalLinks/externalLink85.xml"/><Relationship Id="rId110" Type="http://schemas.openxmlformats.org/officeDocument/2006/relationships/externalLink" Target="externalLinks/externalLink108.xml"/><Relationship Id="rId115" Type="http://schemas.openxmlformats.org/officeDocument/2006/relationships/externalLink" Target="externalLinks/externalLink113.xml"/><Relationship Id="rId131" Type="http://schemas.openxmlformats.org/officeDocument/2006/relationships/externalLink" Target="externalLinks/externalLink129.xml"/><Relationship Id="rId136" Type="http://schemas.openxmlformats.org/officeDocument/2006/relationships/externalLink" Target="externalLinks/externalLink134.xml"/><Relationship Id="rId61" Type="http://schemas.openxmlformats.org/officeDocument/2006/relationships/externalLink" Target="externalLinks/externalLink59.xml"/><Relationship Id="rId82" Type="http://schemas.openxmlformats.org/officeDocument/2006/relationships/externalLink" Target="externalLinks/externalLink80.xml"/><Relationship Id="rId19" Type="http://schemas.openxmlformats.org/officeDocument/2006/relationships/externalLink" Target="externalLinks/externalLink17.xml"/><Relationship Id="rId14" Type="http://schemas.openxmlformats.org/officeDocument/2006/relationships/externalLink" Target="externalLinks/externalLink12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56" Type="http://schemas.openxmlformats.org/officeDocument/2006/relationships/externalLink" Target="externalLinks/externalLink54.xml"/><Relationship Id="rId77" Type="http://schemas.openxmlformats.org/officeDocument/2006/relationships/externalLink" Target="externalLinks/externalLink75.xml"/><Relationship Id="rId100" Type="http://schemas.openxmlformats.org/officeDocument/2006/relationships/externalLink" Target="externalLinks/externalLink98.xml"/><Relationship Id="rId105" Type="http://schemas.openxmlformats.org/officeDocument/2006/relationships/externalLink" Target="externalLinks/externalLink103.xml"/><Relationship Id="rId126" Type="http://schemas.openxmlformats.org/officeDocument/2006/relationships/externalLink" Target="externalLinks/externalLink124.xml"/><Relationship Id="rId8" Type="http://schemas.openxmlformats.org/officeDocument/2006/relationships/externalLink" Target="externalLinks/externalLink6.xml"/><Relationship Id="rId51" Type="http://schemas.openxmlformats.org/officeDocument/2006/relationships/externalLink" Target="externalLinks/externalLink49.xml"/><Relationship Id="rId72" Type="http://schemas.openxmlformats.org/officeDocument/2006/relationships/externalLink" Target="externalLinks/externalLink70.xml"/><Relationship Id="rId93" Type="http://schemas.openxmlformats.org/officeDocument/2006/relationships/externalLink" Target="externalLinks/externalLink91.xml"/><Relationship Id="rId98" Type="http://schemas.openxmlformats.org/officeDocument/2006/relationships/externalLink" Target="externalLinks/externalLink96.xml"/><Relationship Id="rId121" Type="http://schemas.openxmlformats.org/officeDocument/2006/relationships/externalLink" Target="externalLinks/externalLink119.xml"/><Relationship Id="rId142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25" Type="http://schemas.openxmlformats.org/officeDocument/2006/relationships/externalLink" Target="externalLinks/externalLink23.xml"/><Relationship Id="rId46" Type="http://schemas.openxmlformats.org/officeDocument/2006/relationships/externalLink" Target="externalLinks/externalLink44.xml"/><Relationship Id="rId67" Type="http://schemas.openxmlformats.org/officeDocument/2006/relationships/externalLink" Target="externalLinks/externalLink65.xml"/><Relationship Id="rId116" Type="http://schemas.openxmlformats.org/officeDocument/2006/relationships/externalLink" Target="externalLinks/externalLink114.xml"/><Relationship Id="rId137" Type="http://schemas.openxmlformats.org/officeDocument/2006/relationships/externalLink" Target="externalLinks/externalLink135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62" Type="http://schemas.openxmlformats.org/officeDocument/2006/relationships/externalLink" Target="externalLinks/externalLink60.xml"/><Relationship Id="rId83" Type="http://schemas.openxmlformats.org/officeDocument/2006/relationships/externalLink" Target="externalLinks/externalLink81.xml"/><Relationship Id="rId88" Type="http://schemas.openxmlformats.org/officeDocument/2006/relationships/externalLink" Target="externalLinks/externalLink86.xml"/><Relationship Id="rId111" Type="http://schemas.openxmlformats.org/officeDocument/2006/relationships/externalLink" Target="externalLinks/externalLink109.xml"/><Relationship Id="rId132" Type="http://schemas.openxmlformats.org/officeDocument/2006/relationships/externalLink" Target="externalLinks/externalLink130.xml"/><Relationship Id="rId15" Type="http://schemas.openxmlformats.org/officeDocument/2006/relationships/externalLink" Target="externalLinks/externalLink13.xml"/><Relationship Id="rId36" Type="http://schemas.openxmlformats.org/officeDocument/2006/relationships/externalLink" Target="externalLinks/externalLink34.xml"/><Relationship Id="rId57" Type="http://schemas.openxmlformats.org/officeDocument/2006/relationships/externalLink" Target="externalLinks/externalLink55.xml"/><Relationship Id="rId106" Type="http://schemas.openxmlformats.org/officeDocument/2006/relationships/externalLink" Target="externalLinks/externalLink104.xml"/><Relationship Id="rId127" Type="http://schemas.openxmlformats.org/officeDocument/2006/relationships/externalLink" Target="externalLinks/externalLink125.xml"/><Relationship Id="rId10" Type="http://schemas.openxmlformats.org/officeDocument/2006/relationships/externalLink" Target="externalLinks/externalLink8.xml"/><Relationship Id="rId31" Type="http://schemas.openxmlformats.org/officeDocument/2006/relationships/externalLink" Target="externalLinks/externalLink29.xml"/><Relationship Id="rId52" Type="http://schemas.openxmlformats.org/officeDocument/2006/relationships/externalLink" Target="externalLinks/externalLink50.xml"/><Relationship Id="rId73" Type="http://schemas.openxmlformats.org/officeDocument/2006/relationships/externalLink" Target="externalLinks/externalLink71.xml"/><Relationship Id="rId78" Type="http://schemas.openxmlformats.org/officeDocument/2006/relationships/externalLink" Target="externalLinks/externalLink76.xml"/><Relationship Id="rId94" Type="http://schemas.openxmlformats.org/officeDocument/2006/relationships/externalLink" Target="externalLinks/externalLink92.xml"/><Relationship Id="rId99" Type="http://schemas.openxmlformats.org/officeDocument/2006/relationships/externalLink" Target="externalLinks/externalLink97.xml"/><Relationship Id="rId101" Type="http://schemas.openxmlformats.org/officeDocument/2006/relationships/externalLink" Target="externalLinks/externalLink99.xml"/><Relationship Id="rId122" Type="http://schemas.openxmlformats.org/officeDocument/2006/relationships/externalLink" Target="externalLinks/externalLink120.xml"/><Relationship Id="rId143" Type="http://schemas.openxmlformats.org/officeDocument/2006/relationships/customXml" Target="../customXml/item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26" Type="http://schemas.openxmlformats.org/officeDocument/2006/relationships/externalLink" Target="externalLinks/externalLink24.xml"/><Relationship Id="rId47" Type="http://schemas.openxmlformats.org/officeDocument/2006/relationships/externalLink" Target="externalLinks/externalLink45.xml"/><Relationship Id="rId68" Type="http://schemas.openxmlformats.org/officeDocument/2006/relationships/externalLink" Target="externalLinks/externalLink66.xml"/><Relationship Id="rId89" Type="http://schemas.openxmlformats.org/officeDocument/2006/relationships/externalLink" Target="externalLinks/externalLink87.xml"/><Relationship Id="rId112" Type="http://schemas.openxmlformats.org/officeDocument/2006/relationships/externalLink" Target="externalLinks/externalLink110.xml"/><Relationship Id="rId133" Type="http://schemas.openxmlformats.org/officeDocument/2006/relationships/externalLink" Target="externalLinks/externalLink131.xml"/><Relationship Id="rId16" Type="http://schemas.openxmlformats.org/officeDocument/2006/relationships/externalLink" Target="externalLinks/externalLink14.xml"/><Relationship Id="rId37" Type="http://schemas.openxmlformats.org/officeDocument/2006/relationships/externalLink" Target="externalLinks/externalLink35.xml"/><Relationship Id="rId58" Type="http://schemas.openxmlformats.org/officeDocument/2006/relationships/externalLink" Target="externalLinks/externalLink56.xml"/><Relationship Id="rId79" Type="http://schemas.openxmlformats.org/officeDocument/2006/relationships/externalLink" Target="externalLinks/externalLink77.xml"/><Relationship Id="rId102" Type="http://schemas.openxmlformats.org/officeDocument/2006/relationships/externalLink" Target="externalLinks/externalLink100.xml"/><Relationship Id="rId123" Type="http://schemas.openxmlformats.org/officeDocument/2006/relationships/externalLink" Target="externalLinks/externalLink121.xml"/><Relationship Id="rId14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129540</xdr:colOff>
      <xdr:row>1</xdr:row>
      <xdr:rowOff>15240</xdr:rowOff>
    </xdr:from>
    <xdr:to>
      <xdr:col>2</xdr:col>
      <xdr:colOff>102870</xdr:colOff>
      <xdr:row>1</xdr:row>
      <xdr:rowOff>403191</xdr:rowOff>
    </xdr:to>
    <xdr:pic>
      <xdr:nvPicPr>
        <xdr:cNvPr id="9" name="Imagen 8" descr="Ver las imágenes de origen">
          <a:extLst>
            <a:ext uri="{FF2B5EF4-FFF2-40B4-BE49-F238E27FC236}">
              <a16:creationId xmlns:a16="http://schemas.microsoft.com/office/drawing/2014/main" id="{D4882B32-1771-47AD-9D96-464A11B79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140" y="182880"/>
          <a:ext cx="723900" cy="3803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179070</xdr:colOff>
      <xdr:row>1</xdr:row>
      <xdr:rowOff>24765</xdr:rowOff>
    </xdr:from>
    <xdr:to>
      <xdr:col>8</xdr:col>
      <xdr:colOff>403225</xdr:colOff>
      <xdr:row>1</xdr:row>
      <xdr:rowOff>400328</xdr:rowOff>
    </xdr:to>
    <xdr:grpSp>
      <xdr:nvGrpSpPr>
        <xdr:cNvPr id="10" name="Grupo 9">
          <a:extLst>
            <a:ext uri="{FF2B5EF4-FFF2-40B4-BE49-F238E27FC236}">
              <a16:creationId xmlns:a16="http://schemas.microsoft.com/office/drawing/2014/main" id="{0CEA249B-9E2D-4729-B8A4-B51EAB8F6895}"/>
            </a:ext>
          </a:extLst>
        </xdr:cNvPr>
        <xdr:cNvGrpSpPr/>
      </xdr:nvGrpSpPr>
      <xdr:grpSpPr>
        <a:xfrm>
          <a:off x="8995410" y="207645"/>
          <a:ext cx="1153795" cy="375563"/>
          <a:chOff x="8216900" y="206375"/>
          <a:chExt cx="1552575" cy="451763"/>
        </a:xfrm>
      </xdr:grpSpPr>
      <xdr:pic>
        <xdr:nvPicPr>
          <xdr:cNvPr id="11" name="1 Imagen" descr="LOGO AJANI.bmp">
            <a:extLst>
              <a:ext uri="{FF2B5EF4-FFF2-40B4-BE49-F238E27FC236}">
                <a16:creationId xmlns:a16="http://schemas.microsoft.com/office/drawing/2014/main" id="{8F723DD8-2F41-427A-BE55-8FA84F79199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216900" y="243840"/>
            <a:ext cx="617220" cy="41429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" name="Imagen 11" descr="AJANI SAC | LinkedIn">
            <a:extLst>
              <a:ext uri="{FF2B5EF4-FFF2-40B4-BE49-F238E27FC236}">
                <a16:creationId xmlns:a16="http://schemas.microsoft.com/office/drawing/2014/main" id="{10D9375B-5E73-4AD2-8C65-698CCE54A02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21594" b="21927"/>
          <a:stretch/>
        </xdr:blipFill>
        <xdr:spPr bwMode="auto">
          <a:xfrm>
            <a:off x="9036237" y="206375"/>
            <a:ext cx="733238" cy="4127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SDE\CAM\FORMS\K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erbert/Documents/ODEBRECHT/Entregados%20finales/13.Nov.13%20P.U.%20Nuevos%20UIPP%20T3%20/02%20Sustento%20de%20Precios/91-0407-LIQACT-03-000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eanPaul/Library/Caches/TemporaryItems/Outlook%20Temp/Liq-GMI-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OBRAS%20DE%20ARTE_%20SAN%20GABAN%20-%20OLLEACHEA\ALCANTARILLAS\Sustento%20Metrado%20Alc.%20TMC%20292-35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OBRAS%20DE%20ARTE_%20SAN%20GABAN%20-%20OLLEACHEA/ALCANTARILLAS/Sustento%20Metrado%20Alc.%20TMC%20292-35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is0026\laro-pc\TRENDS\TRND_RPT\TRND981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C/C/Users/JeanPaul/Library/Caches/TemporaryItems/Outlook%20Temp/C/Users/User/Desktop/Librerias%20de%20Obras/Valorizaci&#243;n%20del%20Contratista%20VC/Principal/280509-VC-05-021/Copy%20of%20280509-VC-05-00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69A2678\1.3.%20Q2%20NAL%20ConsolFinal%20V1%20UploadDabase_Update%20Moji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OBW\PROCEDRS\PRIN_RPT\SUMRPTS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ineriabreca-my.sharepoint.com/USER/JOAO/PERFIL/BAL.PERFIL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DataFile\O\DB9604\RevMay97\SHOPLIS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r/CElliott/mining/Open%20Pit/Fairyland/work_march01/Economics/Lev_anl385b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eanPaul/Library/Caches/TemporaryItems/Outlook%20Temp/02.01.00-02.06.0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990\SS\PCONT\CASHFLOW\CF0007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haahs005\Depts\ZnjvHeap\09Y73710\services\cost\cstrpt\Monthly%20Report%20Jan%2026\E&amp;C%20Monthly%20Report%201.1.1.2%20Engineering%203%20part%20curve%20Rev.%2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OBW\PROCEDRS\PRINCIPL\04_05B_F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ield%20Template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OpsPln\WIP\TBE\GRAP031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RENDS\TRND_RPT\TRND9810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pmwilson\Local%20Settings\Temporary%20Internet%20Files\OLKE3\GARO\95OPPLAN\95OPPLAN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richard.a.salazar\EDP\59603JUN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l_Panchomsky\Trabajo%20Al_Panchomsky\Donlin%20Creek\PFS%20MiningCost\PFS%20MiningCostSchedule_50k%20values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f\BDComercial\Documents%20and%20Settings\Axel%20Feddersen\Mis%20documentos\Codelco\BaLi%20Codelco\BaLi%2003\Solic%20RRHH\Alternativas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C/C/Users/JeanPaul/Library/Caches/TemporaryItems/Outlook%20Temp/Librerias%20de%20Obras/Valorizaci&#243;n%20del%20Contratista%20VC/Principal/280509-VC-05-021/Copy%20of%20280509-VC-05-002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erbert/Documents/ODEBRECHT/2014/PRESUPUESTOS/LEV.OBS.%20KM%20166/PPTO/3.-%20Presupuesto/D/A/CUSCO_COMBAPATA/RASANTE/RAS39-4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ud_main\data\AWQ\PLANT\WQ\DATE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-idbcd-wg1\USER\SETSUBI\ME-2&#31309;&#31639;\01&#31309;&#31639;&#12503;&#12525;&#12472;&#12455;&#12463;&#12488;\&#20013;&#22269;\(2004.12)ACW%20PJ(&#12381;&#12398;2&#65289;\pulau%20final\WINDOWS\Desktop\New%20Folder\Qo-1585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ineriabreca-my.sharepoint.com/F:/Al_Panchomsky/Trabajo%20Al_Panchomsky/Donlin%20Creek/PFS%20MiningCost/PFS%20MiningCostSchedule_50k%20values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var\01_DATOS_PROYECTOS\Al_Panchomsky\Trabajo%20Al_Panchomsky\Donlin%20Creek\PFS%20MiningCost\PFS%20MiningCostSchedule_50k%20value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12\Proyectos\Design\Flow\Pumps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Startup" Target="ANALYSTS/98JUN/NETEARN.WK4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julio.alcantara\AppData\Local\Microsoft\Windows\Temporary%20Internet%20Files\Content.Outlook\L71UNUQ2\Indirects\IFCEstimate(Safford%202005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01%20CU&#209;UMBUQUE/10%20VALORIZACIONES/09.01%20Valorizaci&#243;n%20N&#176;01%20Enero'09/Ilo%20-%20Desaguadero/Etapa%20Supervision%20T-VII/Valorizaciones/LIQUIDACI&#211;N/Costos%20y%20Presupuestos/Cuadros%20de%20Liquidaci&#243;n%20Costos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hlfs\Estudios2\Users\Eylem\AppData\Roaming\Microsoft\Excel\TIFLIS_TUNEL_TEKLIF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Obras%20em%20andamento\Marcegaglia\PASTA%20008-99-1\Pasta%20inicial\PROPOSTAS\sanhidrel\Planilhas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guel\c\WINDOWS\Temporary%20Internet%20Files\Content.IE5\G5AVWPUV\costo%20248-02(1)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an.hatchworkshare.com/Documents%20and%20Settings/Axel%20Feddersen/Mis%20documentos/Codelco/BaLi%20Codelco/BaLi%2003/Solic%20RRHH/Alternativas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03.01.06\Carachugo10\@programa%20ccymc%20al%20141005\ACG\CyM%20Conalvias%20al%2027%20de%20Junio\MINA%20LA%20QUINUA%205\cantidades%20LQ%20REV1%20ER%20PROG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ESAR%20VALDIVIA\PROYECTOS\J%20YANACOCHA%20VMC\Memias%20de%20calculo\Alternativa%203%20Calculo%20de%20alimentadores\Alternativa%20%203%20CSH-GMI-1410-6-16-002-Rev0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INSTITUCIONALES\PLAME-MINER&#205;A\PLAME%20-%201089\Tec\Trabajos%20en%20Proceso\7%20Electrica\MC\XXXX-000-EM-7-MC-XX1\CSH-GMI-3127-6-19-002-Rev.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_jalcantara\JALCANTARA\OFERTAS\7422\DPTO\CIVIL\7422CWXL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ACK%20UPProj\Petrobr&#225;s-Relam\FD\04-FD-00147_1_E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ccounting\2007\ATR%20Shared%20Services\Capital\month%20end\Capital%20Database\Denver%20Template\Quarterly%20capital%20Reports\June%20Quarter\1.3.%20Q2%20NAL%20ConsolFinal%20V1%20UploadDabase_Update%20Moji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t_main\khw\DAEWOO\UPSC\&#49444;&#52824;&#44277;&#49324;\&#51077;&#52272;&#44204;&#51201;-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y%20Documents\WIN\Jambala\DimensioningTool\luisXVIpag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ineriabreca-my.sharepoint.com/secdfls03.sasol.com/profilesA$/WIN95/TEMP/SUMREPORT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afredo%20roque\180998-SURVIAL-EST%20DEFINITIVO%20TRAMOS%20AFECTADOS\Metrados%20Rev_1\OA\Sustento%20Alcantarilla%20MCA%20VialSur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OTTO\METRADOS\181234-Sustento%20de%20alcantarillas%20MCA%20T200-REC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ocuments%20and%20Settings\bryan.macfadden.AM\Local%20Settings\Temporary%20Internet%20Files\Content.IE5\OD2N2LSB\equipmentlist(1)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OBR\Kori%20Chaca\Trabajo\Rev%20A\Feeder%20Calc_MC-7-250-E-001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oldmail.barrick.com/DOCUME~1/dprins/CONFIG~1/Temp/C.Notes.Data/U638a/ProjServ/Estimate/Capital%20Cost%20Estimate/Feasibility%20Estimate/Est-AMEC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ntadora\contadora_1\Mis%20documentos\jorge\CONCESIONES\Presupuestos%202002\Concesiones%20-%20EPG%20y%20Balance%202002%20mensualizado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Carretera%20Rioja%20-%20Tarapoto%20TIII\Liquidaci&#243;n%20final\Metrados\3.00%20Pavimentos\3.02.0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andrea.patino/Downloads/JU-001-04-0231-1000-17-52-0001-Rev%200%20CAPEX%20(1)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eanPaul/Desktop/2014/PA%202015/RESUMENES/COSINDCA3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TDC%20Gesti&#243;n%20de%20Desempe&#241;o%20Empleados%20V.1%202012%20v4.xlsm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erencia\ESTUDIO%20DE%20SUELOS%20-%20NAZCA\NUEVOS%20FORMATOS\IMFORME%20LABORATORIO\FUENTES\FUENTE%20ORIGINAL%204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eon\c\Mleon%20formatos\CHALHUANCA%20II\VIGA%20BENKELMAN\Carpeta%20PRIMERA%20CAPA\nuevo%20MARCO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S50-51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/Survial%20Tecnica/DOCUME~1/edavila/CONFIG~1/Temp/Piramide%20Pob%20%20Censal%20(2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/C/@/Percyp/PERCY/!Leslie/0.%20VARIOS/EXCEL/0800.00%20Se&#241;alizacion%20y%20seguridad%20vial/CUSCO_COMBAPATA/LIQUIDACION%20FINAL/METRADOS%20FINALES/04%20TRANSPORTE/Transp%20Relleno%20O%20Arte%20MF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180996-SURVIAL%20-%20Mejoramiento%20Geom&#233;trico%20Sector%203.1\Tec\TEP\2%20Civ\MTO\Volumen%20IV(Metrados)\3.Pavimentos\03-%20Metrados%20de%20Pavimentos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8C042946\AVANCE%20UNIDAD%20MOROCOCHA%20JULIO%202004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m-fs\PortalMSM\Users\oduenas\AppData\Local\Microsoft\Windows\Temporary%20Internet%20Files\Content.Outlook\08PB4UCT\Copia%20de%20Costos_CC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B-ME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cdfls03.sasol.com\profilesA$\WIN95\TEMP\SUMREPORT1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/LICITACIONES%20AJANI/23.%20Cierre%20Deposito%20-%20Pierina/Internos/MO/COSTO%20DE%20MANO%20DE%20OBRA%201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Base%20de%20Costos\06%20Estudios%20HOB\E.Lircay\03%20Metrados_Lircay\200%20MOVIMIENTO%20DE%20TIERRAS_L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_minsur03\Copac\Documents%20and%20Settings\Bern&#225;ldez\Mis%20documentos\London%20Consulting%20Group\SOUTHERN%20PERU\Junta%20Semanal%20de%20Avance\Metodos%20de%20Evaluacion%20Hospitales%20RO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/C/C/Users/JeanPaul/Library/Caches/TemporaryItems/Outlook%20Temp/Users/JeanPaul/Library/Caches/TemporaryItems/Outlook%20Temp/Henry/transferencia/Mis%20documentos/SALIDAS%20HEC/DEFINITIVAS/155+085%20CON%20ESCOMBROS%20L=25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/C/C/Users/JeanPaul/Library/Caches/TemporaryItems/Outlook%20Temp/C/Users/User/Desktop/Documents%20and%20Settings/Valued%20Customer/Temporary%20Internet%20Files/OLKDD/TACNA%20-%20TARATA/Avances%20Diario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c-seravica\D\WINDOWS\TEMP\PB-ME-Fkw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Laboratorio\Calicatas%20de%20Pistas\GRANULOMETRIA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LIENGE%20PROJ%20CONS\Projetos\CBMM\MiniPlantaPiloto\FD\523-FD-DEEN-007-R2XV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cnico\d\CUZCO%20ANDAHUAYLILLAS\CONTROL%20DE%20OBRA\PRODUCCION\metrados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01083329/Configura&#231;&#245;es%20locais/Temp/Projeto%20Salobo/FEL%202%20atualiza&#231;&#227;o/Impostos/Tec_Recap_Abril-06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10241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00085\Documentos\Trabajo\Estudios\E.Satipo\00%20Cotizaciones\12%20Varios\Sustento%20Cerco%20Perimetrico%20(Los%20Sinchis)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GASUS\GRUPOS%20DE%20TRABAJO\Planeacion\Presupuesto\Presupuesto%202003%20(b)\Reportes%20Mensuales%20RT\RT%20ene-07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tama\dpto_ppto\Mdelvalle_2008\Proyectos-2008\1.Presupuestos\6.RV4\2008\CUADROS_Rev4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Cajan\280978%20Proy.%20Congas\Administrativos\Control\280978%20Proy.Congas-%20Control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OBR\Kori%20Chaca\Trabajo\Rev%20A\Feeder%20Calc_MC-7-250-E-001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pswebserver\survial\Enrique\05%20Consorcio%20Constructor%20del%20Sur\02%20CONTROL%20DE%20PROYECTO\08%20PRESUPUESTO%20META\05%20GG\GG%20META\GYM.SGP.HE.02%20-%20CI%20-%20Consorcio%20Survial%20-%20Dic08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m12\E\Garcia\Referencias\FUENTE%20ORIGINAL%204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_40_02\2003\TECNICA\Presupuesto\2003\1024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eanPaul/Library/Caches/TemporaryItems/Outlook%20Temp/CANTA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Escala%20de%20tiempo%20con%20hitos%20(amarillo)(2)1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161124-ANTAMINA/Tec/TEP/7%20Ele/MC/104-12389-LTE8212-200-MEC-E-001-RevA/104-12389-LTE8212-200-MEC-E-001-RevA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ACK%20UPProj\Petrobr&#225;s-Relam\FD\04-FD-00147_1_E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ropbox\TRABAJOS%20ACTUALES\AJANI\3.6%20Nexa\947NEXA20%20Cierre%20UM%20Sinay%20E1\947NEXA20%20PRESUPUESTO%20INTERNO%201.xlsx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P_ARUNTANI\AJANI\AIJCH%20-%20SACYR%20-GYM\3.%20Costos\Rev%20F\Venta%20-%20C.%20Indirecto%20%20AIJCH%20Rev%20E%20final.xlsx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eanPaul/Desktop/2014/PRESUPUESTOS%20CONQUISTAS%20NUEVAS/OBRAS%20ACCESORIAS/KM%20233%20(DEFENSA%20RIB)/OA%20KM%20233%20V2.0%20(APROBADO)/2.-Presupuesto/Inf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LLEON3/LLEON1/An&#225;lisis/Demanda/DEMANDA01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/Preventivi/VE13/Baseline%20n.%2023%20Ottobre%202016/Libretto%20sintetico/VE13%20Preventivo%20Sintetico%20Ott%202015%20exc/VE13%20FRC16%20(attacco%20Apr%2016)%2020160202%20cambio%203105.xlsx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OUTHERN\Horno%20Afino%20II\Propuesta%20%20-%20Tratamiento%20de%20Gases%20Rev%20B%20-%20Editable.xlsx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OBR\Kori%20Chaca\Trabajo\Rev%20A\Feeder%20Calc_MC-7-250-E-001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ase%20de%20datos%20costo\Base%20de%20Costos\06%20EST%20APR\GMI\181174%20(Evitamiento%20Piura)\MTO\En%20Proceso\Obras%20de%20Arte%20-%202da%20Calzada\Metrado%20Alc.%20Tipo%20Marco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afredo%20roque\180916-ACCESOS%20LAS%20BAMBAS-RUTA%205\Tramo%201%20Dv.%20Paruro%20-%20Dv.%20Ccpacmarca\Definitivo\Metrados%20de%20Alcantarillas%20Tramo%201\MET.%20MCA\Sustento%20Metrado%20Alc.%20Tipo%20MC%20Tramo%20I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afredo%20roque\AUTOPISTA%20EL%20SOL\METRADOS%20DE%20ALCANTARILLAS\2do%20Informe\EV-08\Metrado%20Alc.%20Tipo%20Marco%20EV-08%20Canales%20Parte%2001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C%20Antiguo\Sustento%20MCA%20Tramo%20II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ALFREDO\METRADOS%20DE%20ALCANTARILLAS\TC-03\Metrado%20Alc.%20Tipo%20Marco%20TC-03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afredo%20roque\180991-BECHTEL%20RUTA%204\Proyecto%20Ruta%204\Metrados%20de%20Alcantarillas%20tramo%203\Sustento%20Metrado%20Alc.%20MCA%201.5x1.5%20-%202x2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afredo%20roque\AUTOPISTA%20EL%20SOL\METRADOS%20DE%20ALCANTARILLAS\3er%20Informe\Ev-05\Primer%20Informe%20Presentado\Metrado%20Alc.%20Tipo%20Marco%20EV-05%20Canales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ntenimiento3\miguel%20olive\Antamina%20Project\Partes%20Diarios\Formato%20-%20Parte%20Diarios\Daily%20Force%20Report\Daily%20Force%20Report%2019Jul-25Jul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/C/C/Users/JeanPaul/Library/Caches/TemporaryItems/Outlook%20Temp/C/Users/User/Desktop/Documents%20and%20Settings/Valued%20Customer/Temporary%20Internet%20Files/OLKDD/Documents%20and%20Settings/Jose%20Mon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ima%20-%20LAP\EARLY%20WORK\Valorizaciones\2.-Valorizaciones_19\Reembolso%20caja%20obra%200001.xlsx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ICIONAL%20N&#176;01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ENSAYOS\CBR\MOLDE%20CBR%20FINOS.xlt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ineriabreca-my.sharepoint.com/Gestion%20y%20Desarrollo%20Organizacional/Planeamiento/08.Planeamiento%202011/06.Gesti&#243;n%20y%20Seguimiento/06.1.Balanced%20Scorecard/BSC%202011/BSC%202011%20V10.xlsx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G%202-5-1-TDC-04%20INSPECCIONES%20DE%20SEGURIDAD%202008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afredo%20roque\180916-ACCESOS%20LAS%20BAMBAS-RUTA%205\Tramo%205%20Dv%20Challhuahuacho%20-%20Planta%20Concentradora\Metrados%20de%20Alcantarillas%20Tramo%201\MET.%20TMC\Resumen%20Metrados%20de%20Alc.%20Tipo%20TMC%20Tramo%202(1).xlsx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/C/A/willy/cunetas/Reforzadas%20Losa%20Armada/Cun.%20Rect.%20Ref.%20Losa%20Armada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ILO-DESAGUADERO\TRAMO%20VII\COSTOS%20UNIT.ADI1-TVII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eanPaul/Desktop/2014/PA%202015/RESUMENES/LQLAYNEZ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ESUP.ADICIONAL01-TVII.xls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180996-SURVIAL%20-%20Mejoramiento%20Geom&#233;trico%20Sector%203.1\Tec\TEP\2%20Civ\MTO\Volumen%20IV(Metrados)\5.Transporte\05-%20Metrados%20de%20Transporte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vizcardo/Downloads/metrados%20COVISOL%20s&#241;_sv/800%20Met.%20de%20Se&#241;alizacion%20-%20Catacaos_corr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tucana5\c\varios%20zip\puquio\valorizaciones\CARRETERA\PUQUIO\Valorizacion\Valorizacion%2011.xls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pres\Dpt_Ppto\P3\Ingreso%20de%20Programaci&#243;n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minsur.com.pe/mail/fbedrega.nsf/0/EC2F24496BAFC20905256FA50051D2EF/$File/TABLERO%20DE%20CONTROL%20EXTRACCI&#211;N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Internet\Temporary%20Internet%20Files\OLK36\Data\Internet\Temporary%20Internet%20Files\OLK36\LOM%20Mar-2006\Modelo%20DLB%20LOM%201-2006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ntadora\contadora_1\04%20Directorios\09%20Directorio%20Noviembre\GyM\informe%20gerencial-GyM-dir1101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GT%20PPTOS%20C\2019\1907%20MINSUR%20Presa%20Raura%20Etapa4\3%20Trabajado\3%20OE\0%20HH\1907_190313_HHVestido2.xlsx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/LICITACIONES%20AJANI/23.%20Cierre%20Deposito%20-%20Pierina/Internos/GG/Copia%20de%20REV%20JO%20de%20GG%20Pierina%20rev3.xlsx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carc44235\My%20Documents\Carlos%20C&#225;rcamo\Los%20Bronces\Los%20Bronces%20(en%20trabajo)\Curvas%20Cin&#233;ticas\Recuperaci&#243;n-curvas.xls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openxmlformats.org/officeDocument/2006/relationships/externalLinkPath" Target="/Lph01/files/WINDOWS/TEMP/04-2001%20LPH%20Ajuste%20por%20Inflaci&#243;n.xls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210%20Aplica&#231;&#245;es%20Financeiras%20Leadsheet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%20%20%20%20Imobilizado%20Leadsheet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10%20Imobilizado%20Leadsheet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1202%20Rev%20anal&#237;tica%20outras%20contas%20Set.02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31%20Draft%20das%20Demonstra&#231;&#245;es%20Financeiras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openxmlformats.org/officeDocument/2006/relationships/externalLinkPath" Target="/files%20for%20dustin/160582_3.XLS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4FB1A40\Busi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nw09\data\DOCUME~1\tclarke\LOCALS~1\Temp\MARTHA%20GoldOps_Template_Rev1.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1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. PRINC."/>
      <sheetName val="FACTOR &quot;K&quot;"/>
      <sheetName val="VP (Recalculado)"/>
      <sheetName val="Reajuste"/>
      <sheetName val="REC. UTILIZADOS"/>
      <sheetName val="Reaj. Princ."/>
      <sheetName val="F.GARANTIA"/>
      <sheetName val="VAL.PAGADAS"/>
      <sheetName val="PAGOS AD.EFECT"/>
      <sheetName val="ESTUDIOS"/>
      <sheetName val="LIQ.OBRA (S)"/>
      <sheetName val="VAS05_28"/>
      <sheetName val="Rel. de Inf."/>
      <sheetName val="Penalidad"/>
      <sheetName val="Resumen"/>
    </sheetNames>
    <sheetDataSet>
      <sheetData sheetId="0">
        <row r="1">
          <cell r="C1" t="str">
            <v>ENTIDAD CONTRATANTE:</v>
          </cell>
        </row>
        <row r="89">
          <cell r="B89" t="str">
            <v>RESUMEN :</v>
          </cell>
        </row>
        <row r="92">
          <cell r="B92" t="str">
            <v>COSTO TOTAL DEL PRESUPUESTO PRINCIPAL ( SIN I.G.V. )</v>
          </cell>
          <cell r="H92">
            <v>536363.42999999993</v>
          </cell>
          <cell r="I92">
            <v>0</v>
          </cell>
          <cell r="K92">
            <v>41545.629999999997</v>
          </cell>
          <cell r="L92">
            <v>0</v>
          </cell>
          <cell r="N92">
            <v>60590.250000000007</v>
          </cell>
          <cell r="O92">
            <v>0</v>
          </cell>
          <cell r="Q92">
            <v>70570.06</v>
          </cell>
          <cell r="R92">
            <v>0</v>
          </cell>
          <cell r="T92">
            <v>70570.06</v>
          </cell>
          <cell r="U92">
            <v>0</v>
          </cell>
          <cell r="W92">
            <v>101841.53</v>
          </cell>
          <cell r="X92">
            <v>0</v>
          </cell>
          <cell r="Z92">
            <v>66191.42</v>
          </cell>
          <cell r="AA92">
            <v>0</v>
          </cell>
        </row>
        <row r="95">
          <cell r="B95" t="str">
            <v>D:\910407\Docs del Supervisor\(LS) Liquidación Supervisor\[91-0407-LIQACT-03-00001.xls]Reajuste</v>
          </cell>
        </row>
        <row r="374">
          <cell r="A374" t="str">
            <v>{/ Block;SetHeight}</v>
          </cell>
        </row>
        <row r="375">
          <cell r="A375" t="str">
            <v>{DOWN 3}~</v>
          </cell>
        </row>
        <row r="376">
          <cell r="A376" t="str">
            <v>20~</v>
          </cell>
        </row>
        <row r="377">
          <cell r="A377" t="str">
            <v>{DOWN 4}</v>
          </cell>
        </row>
        <row r="378">
          <cell r="A378" t="str">
            <v>{/ Block;SetHeight}~</v>
          </cell>
        </row>
        <row r="379">
          <cell r="A379" t="str">
            <v>24</v>
          </cell>
        </row>
        <row r="380">
          <cell r="A380" t="str">
            <v>{BACKSPACE}</v>
          </cell>
        </row>
        <row r="381">
          <cell r="A381" t="str">
            <v>5~</v>
          </cell>
        </row>
        <row r="382">
          <cell r="A382" t="str">
            <v>{DOWN}</v>
          </cell>
        </row>
        <row r="383">
          <cell r="A383" t="str">
            <v>{/ Block;SetHeight}</v>
          </cell>
        </row>
        <row r="384">
          <cell r="A384" t="str">
            <v>{DOWN}~</v>
          </cell>
        </row>
        <row r="385">
          <cell r="A385" t="str">
            <v>17~</v>
          </cell>
        </row>
        <row r="386">
          <cell r="A386" t="str">
            <v>{DOWN 2}</v>
          </cell>
        </row>
        <row r="387">
          <cell r="A387" t="str">
            <v>{/ Block;SetHeight}~</v>
          </cell>
        </row>
        <row r="388">
          <cell r="A388" t="str">
            <v>1~</v>
          </cell>
        </row>
        <row r="389">
          <cell r="A389" t="str">
            <v>{DOWN}</v>
          </cell>
        </row>
        <row r="390">
          <cell r="A390" t="str">
            <v>{/ Block;SetHeight}</v>
          </cell>
        </row>
        <row r="391">
          <cell r="A391" t="str">
            <v>{DOWN 2}~</v>
          </cell>
        </row>
        <row r="392">
          <cell r="A392" t="str">
            <v>17~</v>
          </cell>
        </row>
        <row r="393">
          <cell r="A393" t="str">
            <v>{DOWN 3}</v>
          </cell>
        </row>
        <row r="394">
          <cell r="A394" t="str">
            <v>{/ Block;SetHeight}</v>
          </cell>
        </row>
        <row r="395">
          <cell r="A395" t="str">
            <v>{DOWN 3}~</v>
          </cell>
        </row>
        <row r="396">
          <cell r="A396" t="str">
            <v>17~</v>
          </cell>
        </row>
        <row r="397">
          <cell r="A397" t="str">
            <v>{DOWN 4}</v>
          </cell>
        </row>
        <row r="398">
          <cell r="A398" t="str">
            <v>{/ Block;SetHeight}~</v>
          </cell>
        </row>
        <row r="399">
          <cell r="A399" t="str">
            <v>17~</v>
          </cell>
        </row>
        <row r="400">
          <cell r="A400" t="str">
            <v>{DOWN}</v>
          </cell>
        </row>
        <row r="401">
          <cell r="A401" t="str">
            <v>{/ Block;SetHeight}</v>
          </cell>
        </row>
        <row r="402">
          <cell r="A402" t="str">
            <v>{DOWN 9}</v>
          </cell>
        </row>
        <row r="403">
          <cell r="A403" t="str">
            <v>{UP 2}</v>
          </cell>
        </row>
        <row r="404">
          <cell r="A404" t="str">
            <v>{DOWN}</v>
          </cell>
        </row>
        <row r="405">
          <cell r="A405" t="str">
            <v>{UP}~</v>
          </cell>
        </row>
        <row r="406">
          <cell r="A406" t="str">
            <v>17~</v>
          </cell>
        </row>
        <row r="407">
          <cell r="A407" t="str">
            <v>{DOWN 8}</v>
          </cell>
        </row>
        <row r="408">
          <cell r="A408" t="str">
            <v>{/ Block;SetHeight}~</v>
          </cell>
        </row>
        <row r="409">
          <cell r="A409" t="str">
            <v>1~</v>
          </cell>
        </row>
        <row r="410">
          <cell r="A410" t="str">
            <v>{DOWN}</v>
          </cell>
        </row>
        <row r="411">
          <cell r="A411" t="str">
            <v>{/ Block;SetHeight}</v>
          </cell>
        </row>
        <row r="412">
          <cell r="A412" t="str">
            <v>{DOWN 13}</v>
          </cell>
        </row>
        <row r="413">
          <cell r="A413" t="str">
            <v>{UP 2}~</v>
          </cell>
        </row>
        <row r="414">
          <cell r="A414" t="str">
            <v>17~</v>
          </cell>
        </row>
        <row r="415">
          <cell r="A415" t="str">
            <v>{DOWN 12}</v>
          </cell>
        </row>
        <row r="416">
          <cell r="A416" t="str">
            <v>{/ Block;SetHeight}~</v>
          </cell>
        </row>
        <row r="417">
          <cell r="A417" t="str">
            <v>1~</v>
          </cell>
        </row>
        <row r="418">
          <cell r="A418" t="str">
            <v>{DOWN}</v>
          </cell>
        </row>
        <row r="419">
          <cell r="A419" t="str">
            <v>{/ Block;SetHeight}</v>
          </cell>
        </row>
        <row r="420">
          <cell r="A420" t="str">
            <v>{DOWN 11}</v>
          </cell>
        </row>
        <row r="421">
          <cell r="A421" t="str">
            <v>{UP 3}~</v>
          </cell>
        </row>
        <row r="422">
          <cell r="A422" t="str">
            <v>17~</v>
          </cell>
        </row>
        <row r="423">
          <cell r="A423" t="str">
            <v>{DOWN 10}</v>
          </cell>
        </row>
        <row r="424">
          <cell r="A424" t="str">
            <v>{UP}</v>
          </cell>
        </row>
        <row r="425">
          <cell r="A425" t="str">
            <v>{/ Block;SetHeight}~</v>
          </cell>
        </row>
        <row r="426">
          <cell r="A426" t="str">
            <v>1~</v>
          </cell>
        </row>
        <row r="427">
          <cell r="A427" t="str">
            <v>{DOWN}</v>
          </cell>
        </row>
        <row r="428">
          <cell r="A428" t="str">
            <v>{/ Block;SetHeight}~</v>
          </cell>
        </row>
        <row r="429">
          <cell r="A429" t="str">
            <v>21~</v>
          </cell>
        </row>
        <row r="430">
          <cell r="A430" t="str">
            <v>{DOWN}</v>
          </cell>
        </row>
        <row r="431">
          <cell r="A431" t="str">
            <v>{/ Block;SetHeight}~</v>
          </cell>
        </row>
        <row r="432">
          <cell r="A432" t="str">
            <v>1~</v>
          </cell>
        </row>
        <row r="433">
          <cell r="A433" t="str">
            <v>{DOWN}</v>
          </cell>
        </row>
        <row r="434">
          <cell r="A434" t="str">
            <v>{/ Block;SetHeight}</v>
          </cell>
        </row>
        <row r="435">
          <cell r="A435" t="str">
            <v>{DOWN}</v>
          </cell>
        </row>
        <row r="436">
          <cell r="A436" t="str">
            <v>{UP}~</v>
          </cell>
        </row>
        <row r="437">
          <cell r="A437" t="str">
            <v>21~</v>
          </cell>
        </row>
        <row r="438">
          <cell r="A438" t="str">
            <v>{DOWN}</v>
          </cell>
        </row>
        <row r="439">
          <cell r="A439" t="str">
            <v>{/ Block;SetHeight}~</v>
          </cell>
        </row>
        <row r="440">
          <cell r="A440" t="str">
            <v>1~</v>
          </cell>
        </row>
        <row r="441">
          <cell r="A441" t="str">
            <v>{DOWN 2}</v>
          </cell>
        </row>
        <row r="442">
          <cell r="A442" t="str">
            <v>{UP}</v>
          </cell>
        </row>
        <row r="443">
          <cell r="A443" t="str">
            <v>{/ Block;SetHeight}</v>
          </cell>
        </row>
        <row r="444">
          <cell r="A444" t="str">
            <v>{DOWN 10}</v>
          </cell>
        </row>
        <row r="445">
          <cell r="A445" t="str">
            <v>{UP 2}~</v>
          </cell>
        </row>
        <row r="446">
          <cell r="A446" t="str">
            <v>20</v>
          </cell>
        </row>
        <row r="447">
          <cell r="A447" t="str">
            <v>{BACKSPACE 2}</v>
          </cell>
        </row>
        <row r="448">
          <cell r="A448" t="str">
            <v>17~</v>
          </cell>
        </row>
        <row r="449">
          <cell r="A449" t="str">
            <v>{DOWN 11}</v>
          </cell>
        </row>
        <row r="450">
          <cell r="A450" t="str">
            <v>{UP 2}</v>
          </cell>
        </row>
        <row r="451">
          <cell r="A451" t="str">
            <v>{/ Block;SetHeight}~</v>
          </cell>
        </row>
        <row r="452">
          <cell r="A452" t="str">
            <v>1~</v>
          </cell>
        </row>
        <row r="453">
          <cell r="A453" t="str">
            <v>{DOWN}</v>
          </cell>
        </row>
        <row r="454">
          <cell r="A454" t="str">
            <v>{/ Block;SetHeight}~</v>
          </cell>
        </row>
        <row r="455">
          <cell r="A455" t="str">
            <v>21~</v>
          </cell>
        </row>
        <row r="456">
          <cell r="A456" t="str">
            <v>{DOWN 14}</v>
          </cell>
        </row>
        <row r="457">
          <cell r="A457" t="str">
            <v>{UP 13}</v>
          </cell>
        </row>
        <row r="458">
          <cell r="A458" t="str">
            <v>{/ Block;SetHeight}~</v>
          </cell>
        </row>
        <row r="459">
          <cell r="A459" t="str">
            <v>1~</v>
          </cell>
        </row>
        <row r="460">
          <cell r="A460" t="str">
            <v>{DOWN}</v>
          </cell>
        </row>
        <row r="461">
          <cell r="A461" t="str">
            <v>{/ Block;SetHeight}</v>
          </cell>
        </row>
        <row r="462">
          <cell r="A462" t="str">
            <v>{DOWN 5}</v>
          </cell>
        </row>
        <row r="463">
          <cell r="A463" t="str">
            <v>{UP}~</v>
          </cell>
        </row>
        <row r="464">
          <cell r="A464" t="str">
            <v>17~</v>
          </cell>
        </row>
        <row r="465">
          <cell r="A465" t="str">
            <v>{DOWN 5}</v>
          </cell>
        </row>
        <row r="466">
          <cell r="A466" t="str">
            <v>{/ Block;SetHeight}~</v>
          </cell>
        </row>
        <row r="467">
          <cell r="A467" t="str">
            <v>1~</v>
          </cell>
        </row>
        <row r="468">
          <cell r="A468" t="str">
            <v>{DOWN}</v>
          </cell>
        </row>
        <row r="469">
          <cell r="A469" t="str">
            <v>{/ Block;SetHeight}~</v>
          </cell>
        </row>
        <row r="470">
          <cell r="A470" t="str">
            <v>21~</v>
          </cell>
        </row>
        <row r="471">
          <cell r="A471" t="str">
            <v>{DOWN}</v>
          </cell>
        </row>
        <row r="472">
          <cell r="A472" t="str">
            <v>{/ Block;SetHeight}~</v>
          </cell>
        </row>
        <row r="473">
          <cell r="A473" t="str">
            <v>1~</v>
          </cell>
        </row>
        <row r="474">
          <cell r="A474" t="str">
            <v>{DOWN}</v>
          </cell>
        </row>
        <row r="475">
          <cell r="A475" t="str">
            <v>{/ Block;SetHeight}</v>
          </cell>
        </row>
        <row r="476">
          <cell r="A476" t="str">
            <v>{DOWN 2}~</v>
          </cell>
        </row>
        <row r="477">
          <cell r="A477" t="str">
            <v>17~</v>
          </cell>
        </row>
        <row r="478">
          <cell r="A478" t="str">
            <v>{DOWN 3}</v>
          </cell>
        </row>
        <row r="479">
          <cell r="A479" t="str">
            <v>{/ Block;SetHeight}~</v>
          </cell>
        </row>
        <row r="480">
          <cell r="A480" t="str">
            <v>1~</v>
          </cell>
        </row>
        <row r="481">
          <cell r="A481" t="str">
            <v>{DOWN}</v>
          </cell>
        </row>
        <row r="482">
          <cell r="A482" t="str">
            <v>{/ Block;SetHeight}~</v>
          </cell>
        </row>
        <row r="483">
          <cell r="A483" t="str">
            <v>21~</v>
          </cell>
        </row>
        <row r="484">
          <cell r="A484" t="str">
            <v>{DOWN}</v>
          </cell>
        </row>
        <row r="485">
          <cell r="A485" t="str">
            <v>{/ Block;SetHeight}~</v>
          </cell>
        </row>
        <row r="486">
          <cell r="A486" t="str">
            <v>21~</v>
          </cell>
        </row>
        <row r="487">
          <cell r="A487" t="str">
            <v>{DOWN 6}</v>
          </cell>
        </row>
        <row r="488">
          <cell r="A488" t="str">
            <v>{UP 5}</v>
          </cell>
        </row>
        <row r="489">
          <cell r="A489" t="str">
            <v>{/ Block;SetHeight}~</v>
          </cell>
        </row>
        <row r="490">
          <cell r="A490" t="str">
            <v>21~</v>
          </cell>
        </row>
        <row r="491">
          <cell r="A491" t="str">
            <v>{DOWN}</v>
          </cell>
        </row>
        <row r="492">
          <cell r="A492" t="str">
            <v>{/ Block;SetHeight}~</v>
          </cell>
        </row>
        <row r="493">
          <cell r="A493" t="str">
            <v>21~</v>
          </cell>
        </row>
        <row r="494">
          <cell r="A494" t="str">
            <v>{DOWN}</v>
          </cell>
        </row>
        <row r="495">
          <cell r="A495" t="str">
            <v>{/ Block;SetHeight}~</v>
          </cell>
        </row>
        <row r="496">
          <cell r="A496" t="str">
            <v>5~</v>
          </cell>
        </row>
        <row r="497">
          <cell r="A497" t="str">
            <v>{DOWN}</v>
          </cell>
        </row>
        <row r="498">
          <cell r="A498" t="str">
            <v>{/ Block;SetHeight}~</v>
          </cell>
        </row>
        <row r="499">
          <cell r="A499" t="str">
            <v>21~</v>
          </cell>
        </row>
        <row r="500">
          <cell r="A500" t="str">
            <v>{DOWN}</v>
          </cell>
        </row>
        <row r="501">
          <cell r="A501" t="str">
            <v>{/ Block;SetHeight}~</v>
          </cell>
        </row>
        <row r="502">
          <cell r="A502" t="str">
            <v>5~</v>
          </cell>
        </row>
        <row r="503">
          <cell r="A503" t="str">
            <v>{DOWN}</v>
          </cell>
        </row>
        <row r="504">
          <cell r="A504" t="str">
            <v>{/ Block;SetHeight}~</v>
          </cell>
        </row>
        <row r="505">
          <cell r="A505" t="str">
            <v>17~</v>
          </cell>
        </row>
        <row r="506">
          <cell r="A506" t="str">
            <v>{DOWN}</v>
          </cell>
        </row>
      </sheetData>
      <sheetData sheetId="1" refreshError="1"/>
      <sheetData sheetId="2"/>
      <sheetData sheetId="3" refreshError="1"/>
      <sheetData sheetId="4">
        <row r="1">
          <cell r="C1" t="str">
            <v>ENTIDAD CONTRATANTE: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. PRINC."/>
      <sheetName val="REC. UTILIZADOS"/>
      <sheetName val="PERSONAL"/>
      <sheetName val="Reaj. Princ."/>
      <sheetName val="Reaj. Adic 06"/>
      <sheetName val="Rel. de Inf."/>
      <sheetName val="Penalidad"/>
      <sheetName val="Resumen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DAS"/>
      <sheetName val="TMC 292+426 AA"/>
      <sheetName val="TMC 292+656 AA"/>
      <sheetName val="TMC 292+876 AA"/>
      <sheetName val="TMC 293+076 AA"/>
      <sheetName val="TMC 293+281 AA"/>
      <sheetName val="TMC 293+506 AA"/>
      <sheetName val="TMC 293+701 AA"/>
      <sheetName val="TMC 293+906 CM"/>
      <sheetName val="TMC 294+181 CA"/>
      <sheetName val="TMC 294+768 CA"/>
      <sheetName val="TMC 295+040 CA"/>
      <sheetName val="TMC 296+406 CA"/>
      <sheetName val="TMC 296+621 CA"/>
      <sheetName val="TMC 297+030 CA"/>
      <sheetName val="TMC 297+394 CA"/>
      <sheetName val="TMC 298+550 CA"/>
      <sheetName val="TMC 298+750 CA"/>
      <sheetName val="TMC 298+950 CM"/>
      <sheetName val="TMC 299+150 CA"/>
      <sheetName val="TMC 299+430 CM"/>
      <sheetName val="TMC 300+985 CM"/>
      <sheetName val="TMC 301+260 AM"/>
      <sheetName val="TMC 302+810 CA"/>
      <sheetName val="TMC 303+090 CA"/>
      <sheetName val="TMC 303+345 CA"/>
      <sheetName val="TMC 303+763 CM"/>
      <sheetName val="TMC 303+893 CA"/>
      <sheetName val="TMC 304+360 CA"/>
      <sheetName val="TMC 304+534 CA"/>
      <sheetName val="TMC 305+404 CA"/>
      <sheetName val="TMC 305+763 AA "/>
      <sheetName val="TMC 307+201 CA"/>
      <sheetName val="TMC 307+415 CA"/>
      <sheetName val="TMC 307+624 CA"/>
      <sheetName val="TMC 307+828 CA"/>
      <sheetName val="TMC 308+521 CA"/>
      <sheetName val="TMC 308+822 CA"/>
      <sheetName val="TMC 309+304 CA"/>
      <sheetName val="TMC 310+038 CM "/>
      <sheetName val="TMC 310+514 CA"/>
      <sheetName val="TMC 311+098 CA"/>
      <sheetName val="TMC 311+277 CA"/>
      <sheetName val="TMC 311+530 CA"/>
      <sheetName val="TMC 311+636 CM "/>
      <sheetName val="TMC 312+290 CA"/>
      <sheetName val="TMC 313+207 CA"/>
      <sheetName val="TMC 313+690 CA "/>
      <sheetName val="TMC 313+922 AA "/>
      <sheetName val="TMC 314+162 CA"/>
      <sheetName val="TMC 314+762 CA"/>
      <sheetName val="TMC 315+902 CA"/>
      <sheetName val="TMC 316+358 CA"/>
      <sheetName val="TMC 317+393 CA"/>
      <sheetName val="TMC 319+869 CA"/>
      <sheetName val="TMC 320+075 CA"/>
      <sheetName val="TMC 321+550 AM"/>
      <sheetName val="TMC 322+335 CA"/>
      <sheetName val="TMC 322+975 CA"/>
      <sheetName val="TMC 323+210 CA"/>
      <sheetName val="TMC 323+845 CA "/>
      <sheetName val="TMC 324+070 CA "/>
      <sheetName val="TMC 326+035 CA"/>
      <sheetName val="TMC 326+670 CA "/>
      <sheetName val="TMC 327+915 CA "/>
      <sheetName val="TMC 328+714 CA "/>
      <sheetName val="TMC 328+925 AA "/>
      <sheetName val="TMC 329+393 CA "/>
      <sheetName val="TMC 331+565 CA"/>
      <sheetName val="TMC 331+890 CM "/>
      <sheetName val="TMC 332+650 CA"/>
      <sheetName val="TMC 336+043 AA"/>
      <sheetName val="TMC 336+180 AA"/>
      <sheetName val="TMC 337+048 CA"/>
      <sheetName val="TMC 337+345 CA"/>
      <sheetName val="TMC337+695 CA"/>
      <sheetName val="TMC 339+220 CA"/>
      <sheetName val="TMC 342+000 CA"/>
      <sheetName val="TMC 343+140 CA"/>
      <sheetName val="TMC 343+615 CA"/>
      <sheetName val="TMC 344+490 CA"/>
      <sheetName val="TMC 347+965 AA"/>
      <sheetName val="TMC 348+370 CA "/>
      <sheetName val="TMC 349+000 CA  "/>
      <sheetName val="TMC 349+472 CA  "/>
      <sheetName val="TMC 349+755 CM"/>
      <sheetName val="TMC 350+205 CA"/>
      <sheetName val="TMC 350+650 AA"/>
      <sheetName val="TMC 350+835 CM"/>
      <sheetName val="TMC 351+276 CA"/>
      <sheetName val="TMC 351+560 CA"/>
      <sheetName val="TMC 351+780 CA"/>
      <sheetName val="TMC 352+320 CA"/>
      <sheetName val="TMC 352+840 CA"/>
      <sheetName val="TMC 353+275 CA"/>
    </sheetNames>
    <sheetDataSet>
      <sheetData sheetId="0" refreshError="1"/>
      <sheetData sheetId="1" refreshError="1">
        <row r="1">
          <cell r="A1" t="str">
            <v>MINISTERIO DE TRANSPORTES COMUNICACIONES -MTC</v>
          </cell>
        </row>
        <row r="2">
          <cell r="A2" t="str">
            <v>PROVIAS NACIONAL</v>
          </cell>
        </row>
        <row r="3">
          <cell r="A3" t="str">
            <v>CARRETERA   AZANGARO - PUENTE INAMBARI</v>
          </cell>
        </row>
        <row r="6">
          <cell r="A6" t="str">
            <v xml:space="preserve">Supervision:     </v>
          </cell>
          <cell r="F6" t="str">
            <v xml:space="preserve">Contratista:     </v>
          </cell>
        </row>
        <row r="8">
          <cell r="A8" t="str">
            <v>Metrado de Obras de Arte y Drenaje</v>
          </cell>
        </row>
        <row r="9">
          <cell r="A9" t="str">
            <v xml:space="preserve">Tipo TMC 36" </v>
          </cell>
        </row>
        <row r="10">
          <cell r="A10">
            <v>10.53</v>
          </cell>
        </row>
        <row r="11">
          <cell r="A11">
            <v>292426</v>
          </cell>
        </row>
        <row r="12">
          <cell r="A12" t="str">
            <v>Partida</v>
          </cell>
          <cell r="B12" t="str">
            <v>Descripción</v>
          </cell>
          <cell r="C12" t="str">
            <v>Unid.</v>
          </cell>
          <cell r="D12" t="str">
            <v>Cant.</v>
          </cell>
          <cell r="E12" t="str">
            <v>Largo</v>
          </cell>
          <cell r="F12" t="str">
            <v>Ancho</v>
          </cell>
          <cell r="G12" t="str">
            <v>area</v>
          </cell>
          <cell r="H12" t="str">
            <v>Altura</v>
          </cell>
          <cell r="I12" t="str">
            <v>Area Media</v>
          </cell>
          <cell r="J12" t="str">
            <v>Volumen Parcial</v>
          </cell>
          <cell r="K12" t="str">
            <v>Subtotal</v>
          </cell>
        </row>
        <row r="14">
          <cell r="A14">
            <v>504</v>
          </cell>
          <cell r="B14" t="str">
            <v xml:space="preserve">Excavación n/clasif. para estructuras  </v>
          </cell>
          <cell r="C14" t="str">
            <v>M3</v>
          </cell>
          <cell r="K14">
            <v>80.98</v>
          </cell>
        </row>
        <row r="16">
          <cell r="B16" t="str">
            <v>Cuerpo Central</v>
          </cell>
          <cell r="D16">
            <v>1</v>
          </cell>
          <cell r="F16">
            <v>2.11</v>
          </cell>
          <cell r="I16">
            <v>13.07</v>
          </cell>
          <cell r="J16">
            <v>27.58</v>
          </cell>
          <cell r="K16">
            <v>27.58</v>
          </cell>
        </row>
        <row r="18">
          <cell r="B18" t="str">
            <v>Excav. Entrada Alero TMC 36"</v>
          </cell>
          <cell r="K18">
            <v>22.23</v>
          </cell>
        </row>
        <row r="19">
          <cell r="B19" t="str">
            <v>Parapeto + Aleros</v>
          </cell>
          <cell r="D19">
            <v>1</v>
          </cell>
          <cell r="G19">
            <v>4.26</v>
          </cell>
          <cell r="H19">
            <v>1.46</v>
          </cell>
          <cell r="I19">
            <v>12.59</v>
          </cell>
          <cell r="J19">
            <v>18.38</v>
          </cell>
        </row>
        <row r="20">
          <cell r="B20" t="str">
            <v>Cimiento + Uña</v>
          </cell>
          <cell r="D20">
            <v>1</v>
          </cell>
          <cell r="H20">
            <v>0.4</v>
          </cell>
          <cell r="I20">
            <v>4.24</v>
          </cell>
          <cell r="J20">
            <v>1.7</v>
          </cell>
        </row>
        <row r="21">
          <cell r="B21" t="str">
            <v>Losa</v>
          </cell>
          <cell r="D21">
            <v>1</v>
          </cell>
          <cell r="H21">
            <v>0.15</v>
          </cell>
          <cell r="I21">
            <v>1.19</v>
          </cell>
          <cell r="J21">
            <v>0.18</v>
          </cell>
        </row>
        <row r="22">
          <cell r="B22" t="str">
            <v>Costados posterior cimiento</v>
          </cell>
          <cell r="D22">
            <v>1</v>
          </cell>
          <cell r="H22">
            <v>0.4</v>
          </cell>
          <cell r="I22">
            <v>3.59</v>
          </cell>
          <cell r="J22">
            <v>1.44</v>
          </cell>
        </row>
        <row r="23">
          <cell r="B23" t="str">
            <v>Costado a uña</v>
          </cell>
          <cell r="D23">
            <v>1</v>
          </cell>
          <cell r="H23">
            <v>0.15</v>
          </cell>
          <cell r="I23">
            <v>3.56</v>
          </cell>
          <cell r="J23">
            <v>0.53</v>
          </cell>
        </row>
        <row r="25">
          <cell r="B25" t="str">
            <v>Excav. Salida Alero TMC 36"</v>
          </cell>
          <cell r="K25">
            <v>31.17</v>
          </cell>
        </row>
        <row r="26">
          <cell r="B26" t="str">
            <v>Parapeto + Aleros</v>
          </cell>
          <cell r="D26">
            <v>1</v>
          </cell>
          <cell r="G26">
            <v>6.32</v>
          </cell>
          <cell r="H26">
            <v>2.17</v>
          </cell>
          <cell r="I26">
            <v>12.59</v>
          </cell>
          <cell r="J26">
            <v>27.32</v>
          </cell>
        </row>
        <row r="27">
          <cell r="B27" t="str">
            <v>Cimiento + Uña</v>
          </cell>
          <cell r="D27">
            <v>1</v>
          </cell>
          <cell r="H27">
            <v>0.4</v>
          </cell>
          <cell r="I27">
            <v>4.24</v>
          </cell>
          <cell r="J27">
            <v>1.7</v>
          </cell>
        </row>
        <row r="28">
          <cell r="B28" t="str">
            <v>Losa</v>
          </cell>
          <cell r="D28">
            <v>1</v>
          </cell>
          <cell r="H28">
            <v>0.15</v>
          </cell>
          <cell r="I28">
            <v>1.19</v>
          </cell>
          <cell r="J28">
            <v>0.18</v>
          </cell>
        </row>
        <row r="29">
          <cell r="B29" t="str">
            <v>Costados posterior cimiento</v>
          </cell>
          <cell r="D29">
            <v>1</v>
          </cell>
          <cell r="H29">
            <v>0.4</v>
          </cell>
          <cell r="I29">
            <v>3.59</v>
          </cell>
          <cell r="J29">
            <v>1.44</v>
          </cell>
        </row>
        <row r="30">
          <cell r="B30" t="str">
            <v>Costado a uña</v>
          </cell>
          <cell r="D30">
            <v>1</v>
          </cell>
          <cell r="H30">
            <v>0.15</v>
          </cell>
          <cell r="I30">
            <v>3.56</v>
          </cell>
          <cell r="J30">
            <v>0.53</v>
          </cell>
        </row>
        <row r="32">
          <cell r="B32" t="str">
            <v>Encauzamiento</v>
          </cell>
        </row>
        <row r="33">
          <cell r="B33" t="str">
            <v>Entrada</v>
          </cell>
          <cell r="D33">
            <v>0</v>
          </cell>
          <cell r="F33">
            <v>3.42</v>
          </cell>
          <cell r="G33">
            <v>1.44</v>
          </cell>
          <cell r="J33">
            <v>0</v>
          </cell>
          <cell r="K33">
            <v>0</v>
          </cell>
        </row>
        <row r="34">
          <cell r="B34" t="str">
            <v>Salida</v>
          </cell>
          <cell r="D34">
            <v>0</v>
          </cell>
          <cell r="F34">
            <v>2.5</v>
          </cell>
          <cell r="G34">
            <v>43.97</v>
          </cell>
          <cell r="J34">
            <v>0</v>
          </cell>
          <cell r="K34">
            <v>0</v>
          </cell>
        </row>
        <row r="36">
          <cell r="A36">
            <v>505</v>
          </cell>
          <cell r="B36" t="str">
            <v xml:space="preserve">Relleno para estructuras </v>
          </cell>
          <cell r="C36" t="str">
            <v>M3</v>
          </cell>
          <cell r="K36">
            <v>36.86</v>
          </cell>
        </row>
        <row r="38">
          <cell r="B38" t="str">
            <v>Cuerpo Central</v>
          </cell>
          <cell r="D38">
            <v>1</v>
          </cell>
          <cell r="F38">
            <v>2.11</v>
          </cell>
          <cell r="I38">
            <v>13.07</v>
          </cell>
          <cell r="J38">
            <v>27.58</v>
          </cell>
          <cell r="K38">
            <v>22.279999999999998</v>
          </cell>
        </row>
        <row r="39">
          <cell r="B39" t="str">
            <v>Descontar tuberìa TMC</v>
          </cell>
          <cell r="D39">
            <v>-1</v>
          </cell>
          <cell r="E39">
            <v>8.0299999999999994</v>
          </cell>
          <cell r="I39">
            <v>0.66</v>
          </cell>
          <cell r="J39">
            <v>-5.3</v>
          </cell>
        </row>
        <row r="41">
          <cell r="B41" t="str">
            <v>Entrada</v>
          </cell>
        </row>
        <row r="42">
          <cell r="B42" t="str">
            <v>Relleno Alero TMC 36"</v>
          </cell>
          <cell r="K42">
            <v>7.7999999999999989</v>
          </cell>
        </row>
        <row r="43">
          <cell r="B43" t="str">
            <v>Parapeto</v>
          </cell>
          <cell r="D43">
            <v>1</v>
          </cell>
          <cell r="E43">
            <v>2.2200000000000002</v>
          </cell>
          <cell r="I43">
            <v>1.51</v>
          </cell>
          <cell r="J43">
            <v>3.35</v>
          </cell>
        </row>
        <row r="44">
          <cell r="B44" t="str">
            <v>Costados posterior cimiento</v>
          </cell>
          <cell r="D44">
            <v>1</v>
          </cell>
          <cell r="H44">
            <v>0.4</v>
          </cell>
          <cell r="I44">
            <v>3.59</v>
          </cell>
          <cell r="J44">
            <v>1.44</v>
          </cell>
        </row>
        <row r="45">
          <cell r="B45" t="str">
            <v>Aleros</v>
          </cell>
          <cell r="D45">
            <v>2</v>
          </cell>
          <cell r="E45">
            <v>1.8</v>
          </cell>
          <cell r="I45">
            <v>0.85</v>
          </cell>
          <cell r="J45">
            <v>3.06</v>
          </cell>
        </row>
        <row r="46">
          <cell r="B46" t="str">
            <v>Costado a uña</v>
          </cell>
          <cell r="D46">
            <v>1</v>
          </cell>
          <cell r="H46">
            <v>0.15</v>
          </cell>
          <cell r="I46">
            <v>3.56</v>
          </cell>
          <cell r="J46">
            <v>0.53</v>
          </cell>
        </row>
        <row r="47">
          <cell r="B47" t="str">
            <v>Descontar tuberìa TMC</v>
          </cell>
          <cell r="D47">
            <v>-1</v>
          </cell>
          <cell r="E47">
            <v>0.875</v>
          </cell>
          <cell r="I47">
            <v>0.66</v>
          </cell>
          <cell r="J47">
            <v>-0.57999999999999996</v>
          </cell>
        </row>
        <row r="49">
          <cell r="B49" t="str">
            <v>Salida</v>
          </cell>
        </row>
        <row r="50">
          <cell r="B50" t="str">
            <v>Relleno Alero TMC 36"</v>
          </cell>
          <cell r="K50">
            <v>6.78</v>
          </cell>
        </row>
        <row r="51">
          <cell r="B51" t="str">
            <v>Parapeto</v>
          </cell>
          <cell r="D51">
            <v>1</v>
          </cell>
          <cell r="E51">
            <v>2.2200000000000002</v>
          </cell>
          <cell r="I51">
            <v>1.05</v>
          </cell>
          <cell r="J51">
            <v>2.33</v>
          </cell>
        </row>
        <row r="52">
          <cell r="B52" t="str">
            <v>Costados posterior cimiento</v>
          </cell>
          <cell r="D52">
            <v>1</v>
          </cell>
          <cell r="H52">
            <v>0.4</v>
          </cell>
          <cell r="I52">
            <v>3.59</v>
          </cell>
          <cell r="J52">
            <v>1.44</v>
          </cell>
        </row>
        <row r="53">
          <cell r="B53" t="str">
            <v>Aleros</v>
          </cell>
          <cell r="D53">
            <v>2</v>
          </cell>
          <cell r="E53">
            <v>1.8</v>
          </cell>
          <cell r="I53">
            <v>0.85</v>
          </cell>
          <cell r="J53">
            <v>3.06</v>
          </cell>
        </row>
        <row r="54">
          <cell r="B54" t="str">
            <v>Costado a uña</v>
          </cell>
          <cell r="D54">
            <v>1</v>
          </cell>
          <cell r="H54">
            <v>0.15</v>
          </cell>
          <cell r="I54">
            <v>3.56</v>
          </cell>
          <cell r="J54">
            <v>0.53</v>
          </cell>
        </row>
        <row r="55">
          <cell r="B55" t="str">
            <v>Descontar tuberìa TMC</v>
          </cell>
          <cell r="D55">
            <v>-1</v>
          </cell>
          <cell r="E55">
            <v>0.875</v>
          </cell>
          <cell r="I55">
            <v>0.66</v>
          </cell>
          <cell r="J55">
            <v>-0.57999999999999996</v>
          </cell>
        </row>
        <row r="58">
          <cell r="A58">
            <v>509</v>
          </cell>
          <cell r="B58" t="str">
            <v>Concreto cicló f'c=140kg/cm2 + 30%PM</v>
          </cell>
          <cell r="C58" t="str">
            <v>M3</v>
          </cell>
          <cell r="K58">
            <v>3.76</v>
          </cell>
        </row>
        <row r="60">
          <cell r="B60" t="str">
            <v>Entrada Cabezal Alero</v>
          </cell>
          <cell r="K60">
            <v>1.88</v>
          </cell>
        </row>
        <row r="61">
          <cell r="B61" t="str">
            <v>Cimiento + Uña</v>
          </cell>
          <cell r="D61">
            <v>1</v>
          </cell>
          <cell r="H61">
            <v>0.4</v>
          </cell>
          <cell r="I61">
            <v>4.24</v>
          </cell>
          <cell r="J61">
            <v>1.7</v>
          </cell>
        </row>
        <row r="62">
          <cell r="B62" t="str">
            <v>Losa</v>
          </cell>
          <cell r="D62">
            <v>1</v>
          </cell>
          <cell r="H62">
            <v>0.15</v>
          </cell>
          <cell r="I62">
            <v>1.18</v>
          </cell>
          <cell r="J62">
            <v>0.18</v>
          </cell>
        </row>
        <row r="64">
          <cell r="B64" t="str">
            <v>Salida Cabezal Alero</v>
          </cell>
          <cell r="K64">
            <v>1.88</v>
          </cell>
        </row>
        <row r="65">
          <cell r="B65" t="str">
            <v>Cimiento + Uña</v>
          </cell>
          <cell r="D65">
            <v>1</v>
          </cell>
          <cell r="H65">
            <v>0.4</v>
          </cell>
          <cell r="I65">
            <v>4.24</v>
          </cell>
          <cell r="J65">
            <v>1.7</v>
          </cell>
        </row>
        <row r="66">
          <cell r="B66" t="str">
            <v>Losa</v>
          </cell>
          <cell r="D66">
            <v>1</v>
          </cell>
          <cell r="H66">
            <v>0.15</v>
          </cell>
          <cell r="I66">
            <v>1.18</v>
          </cell>
          <cell r="J66">
            <v>0.18</v>
          </cell>
        </row>
        <row r="68">
          <cell r="A68" t="str">
            <v>509.A</v>
          </cell>
          <cell r="B68" t="str">
            <v>Concreto cicló f'c=175 kg/cm2 + 30%PM</v>
          </cell>
          <cell r="C68" t="str">
            <v>M3</v>
          </cell>
          <cell r="K68">
            <v>3.46</v>
          </cell>
        </row>
        <row r="70">
          <cell r="B70" t="str">
            <v>Entrada Cabezal Alero</v>
          </cell>
          <cell r="K70">
            <v>1.81</v>
          </cell>
        </row>
        <row r="71">
          <cell r="B71" t="str">
            <v>Elevación frontal</v>
          </cell>
          <cell r="D71">
            <v>1</v>
          </cell>
          <cell r="E71">
            <v>1.5550000000000002</v>
          </cell>
          <cell r="F71">
            <v>0.4</v>
          </cell>
          <cell r="H71">
            <v>1.2</v>
          </cell>
          <cell r="J71">
            <v>0.75</v>
          </cell>
        </row>
        <row r="72">
          <cell r="B72" t="str">
            <v>Parapeto</v>
          </cell>
          <cell r="D72">
            <v>1</v>
          </cell>
          <cell r="E72">
            <v>1.3</v>
          </cell>
          <cell r="F72">
            <v>0.32499999999999996</v>
          </cell>
          <cell r="H72">
            <v>0.61</v>
          </cell>
          <cell r="J72">
            <v>0.26</v>
          </cell>
        </row>
        <row r="73">
          <cell r="B73" t="str">
            <v>Descontar volumen tuberìa</v>
          </cell>
          <cell r="D73">
            <v>-1</v>
          </cell>
          <cell r="F73">
            <v>0.375</v>
          </cell>
          <cell r="I73">
            <v>0.66</v>
          </cell>
          <cell r="J73">
            <v>-0.25</v>
          </cell>
        </row>
        <row r="74">
          <cell r="B74" t="str">
            <v>Alas</v>
          </cell>
          <cell r="D74">
            <v>2</v>
          </cell>
          <cell r="E74">
            <v>1.5866666666666667</v>
          </cell>
          <cell r="I74">
            <v>0.33</v>
          </cell>
          <cell r="J74">
            <v>1.05</v>
          </cell>
        </row>
        <row r="76">
          <cell r="B76" t="str">
            <v>Salida Cabezal Alero</v>
          </cell>
          <cell r="K76">
            <v>1.65</v>
          </cell>
        </row>
        <row r="77">
          <cell r="B77" t="str">
            <v>Elevación frontal</v>
          </cell>
          <cell r="D77">
            <v>1</v>
          </cell>
          <cell r="E77">
            <v>1.5550000000000002</v>
          </cell>
          <cell r="F77">
            <v>0.39</v>
          </cell>
          <cell r="H77">
            <v>1.2</v>
          </cell>
          <cell r="J77">
            <v>0.73</v>
          </cell>
        </row>
        <row r="78">
          <cell r="B78" t="str">
            <v>Parapeto</v>
          </cell>
          <cell r="D78">
            <v>1</v>
          </cell>
          <cell r="E78">
            <v>1.3</v>
          </cell>
          <cell r="F78">
            <v>0.315</v>
          </cell>
          <cell r="H78">
            <v>0.3</v>
          </cell>
          <cell r="J78">
            <v>0.12</v>
          </cell>
        </row>
        <row r="79">
          <cell r="B79" t="str">
            <v>Descontar volumen tuberìa</v>
          </cell>
          <cell r="D79">
            <v>-1</v>
          </cell>
          <cell r="F79">
            <v>0.375</v>
          </cell>
          <cell r="I79">
            <v>0.66</v>
          </cell>
          <cell r="J79">
            <v>-0.25</v>
          </cell>
        </row>
        <row r="80">
          <cell r="B80" t="str">
            <v>Alas</v>
          </cell>
          <cell r="D80">
            <v>2</v>
          </cell>
          <cell r="E80">
            <v>1.5866666666666667</v>
          </cell>
          <cell r="I80">
            <v>0.33</v>
          </cell>
          <cell r="J80">
            <v>1.05</v>
          </cell>
        </row>
        <row r="83">
          <cell r="A83">
            <v>510</v>
          </cell>
          <cell r="B83" t="str">
            <v xml:space="preserve">Encofrado y desencofrado </v>
          </cell>
          <cell r="C83" t="str">
            <v>M2</v>
          </cell>
          <cell r="K83">
            <v>22.429999999999996</v>
          </cell>
        </row>
        <row r="85">
          <cell r="B85" t="str">
            <v xml:space="preserve">Entrada Cabezal Ala </v>
          </cell>
          <cell r="K85">
            <v>11.719999999999999</v>
          </cell>
        </row>
        <row r="86">
          <cell r="B86" t="str">
            <v>Parapeto exterior</v>
          </cell>
          <cell r="D86">
            <v>1</v>
          </cell>
          <cell r="E86">
            <v>1.3</v>
          </cell>
          <cell r="H86">
            <v>0.61</v>
          </cell>
          <cell r="J86">
            <v>0.79</v>
          </cell>
        </row>
        <row r="87">
          <cell r="B87" t="str">
            <v>Parapeto interior</v>
          </cell>
          <cell r="D87">
            <v>1</v>
          </cell>
          <cell r="E87">
            <v>1.3</v>
          </cell>
          <cell r="H87">
            <v>0.61</v>
          </cell>
          <cell r="J87">
            <v>0.79</v>
          </cell>
        </row>
        <row r="88">
          <cell r="B88" t="str">
            <v>tapa</v>
          </cell>
          <cell r="D88">
            <v>2</v>
          </cell>
          <cell r="F88">
            <v>0.32499999999999996</v>
          </cell>
          <cell r="H88">
            <v>0.61</v>
          </cell>
          <cell r="J88">
            <v>0.4</v>
          </cell>
        </row>
        <row r="89">
          <cell r="B89" t="str">
            <v>Muro frontal Exterior</v>
          </cell>
          <cell r="D89">
            <v>1</v>
          </cell>
          <cell r="E89">
            <v>1.7250000000000001</v>
          </cell>
          <cell r="H89">
            <v>1.21</v>
          </cell>
          <cell r="J89">
            <v>2.09</v>
          </cell>
        </row>
        <row r="90">
          <cell r="B90" t="str">
            <v>Muro frontal Interior</v>
          </cell>
          <cell r="D90">
            <v>1</v>
          </cell>
          <cell r="E90">
            <v>1.3</v>
          </cell>
          <cell r="H90">
            <v>1.2</v>
          </cell>
          <cell r="J90">
            <v>1.56</v>
          </cell>
        </row>
        <row r="91">
          <cell r="B91" t="str">
            <v>Costados posterior cimiento</v>
          </cell>
          <cell r="D91">
            <v>1</v>
          </cell>
          <cell r="E91">
            <v>9.7899999999999991</v>
          </cell>
          <cell r="H91">
            <v>0.15</v>
          </cell>
          <cell r="J91">
            <v>1.47</v>
          </cell>
        </row>
        <row r="92">
          <cell r="B92" t="str">
            <v>Laterales Aleros</v>
          </cell>
        </row>
        <row r="93">
          <cell r="B93" t="str">
            <v>Exterior</v>
          </cell>
          <cell r="D93">
            <v>2</v>
          </cell>
          <cell r="E93">
            <v>1.63</v>
          </cell>
          <cell r="H93">
            <v>0.91</v>
          </cell>
          <cell r="J93">
            <v>2.97</v>
          </cell>
        </row>
        <row r="94">
          <cell r="B94" t="str">
            <v>Interior</v>
          </cell>
          <cell r="D94">
            <v>2</v>
          </cell>
          <cell r="E94">
            <v>1.5</v>
          </cell>
          <cell r="H94">
            <v>0.9</v>
          </cell>
          <cell r="J94">
            <v>2.7</v>
          </cell>
        </row>
        <row r="95">
          <cell r="B95" t="str">
            <v>Tapas</v>
          </cell>
          <cell r="D95">
            <v>2</v>
          </cell>
          <cell r="F95">
            <v>0.22500000000000001</v>
          </cell>
          <cell r="H95">
            <v>0.6</v>
          </cell>
          <cell r="J95">
            <v>0.27</v>
          </cell>
        </row>
        <row r="96">
          <cell r="B96" t="str">
            <v>Descontar tuberìa</v>
          </cell>
          <cell r="V96">
            <v>18.271999999999998</v>
          </cell>
        </row>
        <row r="97">
          <cell r="B97" t="str">
            <v>Exterior</v>
          </cell>
          <cell r="D97">
            <v>-1</v>
          </cell>
          <cell r="I97">
            <v>0.66</v>
          </cell>
          <cell r="J97">
            <v>-0.66</v>
          </cell>
        </row>
        <row r="98">
          <cell r="B98" t="str">
            <v>Interior</v>
          </cell>
          <cell r="D98">
            <v>-1</v>
          </cell>
          <cell r="I98">
            <v>0.66</v>
          </cell>
          <cell r="J98">
            <v>-0.66</v>
          </cell>
        </row>
        <row r="100">
          <cell r="B100" t="str">
            <v xml:space="preserve">Salida Cabezal Ala </v>
          </cell>
          <cell r="K100">
            <v>10.709999999999997</v>
          </cell>
        </row>
        <row r="101">
          <cell r="B101" t="str">
            <v>Parapeto exterior</v>
          </cell>
          <cell r="D101">
            <v>1</v>
          </cell>
          <cell r="E101">
            <v>1.3</v>
          </cell>
          <cell r="H101">
            <v>0.3</v>
          </cell>
          <cell r="J101">
            <v>0.39</v>
          </cell>
        </row>
        <row r="102">
          <cell r="B102" t="str">
            <v>Parapeto interior</v>
          </cell>
          <cell r="D102">
            <v>1</v>
          </cell>
          <cell r="E102">
            <v>1.3</v>
          </cell>
          <cell r="H102">
            <v>0.3</v>
          </cell>
          <cell r="J102">
            <v>0.39</v>
          </cell>
        </row>
        <row r="103">
          <cell r="B103" t="str">
            <v>tapa</v>
          </cell>
          <cell r="D103">
            <v>2</v>
          </cell>
          <cell r="F103">
            <v>0.315</v>
          </cell>
          <cell r="H103">
            <v>0.3</v>
          </cell>
          <cell r="J103">
            <v>0.19</v>
          </cell>
        </row>
        <row r="104">
          <cell r="B104" t="str">
            <v>Muro frontal Exterior</v>
          </cell>
          <cell r="D104">
            <v>1</v>
          </cell>
          <cell r="E104">
            <v>1.7250000000000001</v>
          </cell>
          <cell r="H104">
            <v>1.21</v>
          </cell>
          <cell r="J104">
            <v>2.09</v>
          </cell>
        </row>
        <row r="105">
          <cell r="B105" t="str">
            <v>Muro frontal Interior</v>
          </cell>
          <cell r="D105">
            <v>1</v>
          </cell>
          <cell r="E105">
            <v>1.3</v>
          </cell>
          <cell r="H105">
            <v>1.2</v>
          </cell>
          <cell r="J105">
            <v>1.56</v>
          </cell>
        </row>
        <row r="106">
          <cell r="B106" t="str">
            <v>Costados posterior cimiento</v>
          </cell>
          <cell r="D106">
            <v>1</v>
          </cell>
          <cell r="E106">
            <v>9.7899999999999991</v>
          </cell>
          <cell r="H106">
            <v>0.15</v>
          </cell>
          <cell r="J106">
            <v>1.47</v>
          </cell>
        </row>
        <row r="107">
          <cell r="B107" t="str">
            <v>Laterales Aleros</v>
          </cell>
        </row>
        <row r="108">
          <cell r="B108" t="str">
            <v>Exterior</v>
          </cell>
          <cell r="D108">
            <v>2</v>
          </cell>
          <cell r="E108">
            <v>1.63</v>
          </cell>
          <cell r="H108">
            <v>0.91</v>
          </cell>
          <cell r="J108">
            <v>2.97</v>
          </cell>
        </row>
        <row r="109">
          <cell r="B109" t="str">
            <v>Interior</v>
          </cell>
          <cell r="D109">
            <v>2</v>
          </cell>
          <cell r="E109">
            <v>1.5</v>
          </cell>
          <cell r="H109">
            <v>0.9</v>
          </cell>
          <cell r="J109">
            <v>2.7</v>
          </cell>
        </row>
        <row r="110">
          <cell r="B110" t="str">
            <v>Tapas</v>
          </cell>
          <cell r="D110">
            <v>2</v>
          </cell>
          <cell r="F110">
            <v>0.22500000000000001</v>
          </cell>
          <cell r="H110">
            <v>0.6</v>
          </cell>
          <cell r="J110">
            <v>0.27</v>
          </cell>
        </row>
        <row r="111">
          <cell r="B111" t="str">
            <v>Descontar tuberìa</v>
          </cell>
        </row>
        <row r="112">
          <cell r="B112" t="str">
            <v>Exterior</v>
          </cell>
          <cell r="D112">
            <v>-1</v>
          </cell>
          <cell r="I112">
            <v>0.66</v>
          </cell>
          <cell r="J112">
            <v>-0.66</v>
          </cell>
        </row>
        <row r="113">
          <cell r="B113" t="str">
            <v>Interior</v>
          </cell>
          <cell r="D113">
            <v>-1</v>
          </cell>
          <cell r="I113">
            <v>0.66</v>
          </cell>
          <cell r="J113">
            <v>-0.66</v>
          </cell>
        </row>
        <row r="115">
          <cell r="A115">
            <v>512</v>
          </cell>
          <cell r="B115" t="str">
            <v>Alcantarilla TMC D:36"</v>
          </cell>
          <cell r="C115" t="str">
            <v>M</v>
          </cell>
          <cell r="K115">
            <v>10.53</v>
          </cell>
        </row>
        <row r="117">
          <cell r="B117" t="str">
            <v>Longitud ML</v>
          </cell>
          <cell r="D117">
            <v>1</v>
          </cell>
          <cell r="E117">
            <v>10.53</v>
          </cell>
        </row>
        <row r="119">
          <cell r="A119">
            <v>518</v>
          </cell>
          <cell r="B119" t="str">
            <v xml:space="preserve">Pintura asfáltica p/alcantarillas metálicas </v>
          </cell>
          <cell r="C119" t="str">
            <v>M2</v>
          </cell>
          <cell r="K119">
            <v>34.35</v>
          </cell>
        </row>
        <row r="120">
          <cell r="D120" t="str">
            <v>Longitud de TMC</v>
          </cell>
          <cell r="E120" t="str">
            <v>Numero de Planchas</v>
          </cell>
          <cell r="F120" t="str">
            <v>Long s/corrugar por plancha de TMC</v>
          </cell>
          <cell r="H120" t="str">
            <v>Ancho</v>
          </cell>
          <cell r="J120" t="str">
            <v>Area</v>
          </cell>
        </row>
        <row r="121">
          <cell r="D121" t="str">
            <v>(m)</v>
          </cell>
          <cell r="E121" t="str">
            <v>(und)</v>
          </cell>
          <cell r="F121" t="str">
            <v>(m)</v>
          </cell>
          <cell r="H121" t="str">
            <v>(m)</v>
          </cell>
          <cell r="J121" t="str">
            <v>(m2)</v>
          </cell>
        </row>
        <row r="123">
          <cell r="B123" t="str">
            <v>Pintura asfáltica de protección</v>
          </cell>
          <cell r="D123">
            <v>10.53</v>
          </cell>
          <cell r="E123">
            <v>12.999999999999998</v>
          </cell>
          <cell r="F123">
            <v>0.91</v>
          </cell>
          <cell r="H123">
            <v>2.9039999999999999</v>
          </cell>
          <cell r="J123">
            <v>34.35</v>
          </cell>
        </row>
        <row r="125">
          <cell r="A125" t="str">
            <v>523.A</v>
          </cell>
          <cell r="B125" t="str">
            <v>Revest. de piedra embo. e=0.15m.</v>
          </cell>
          <cell r="C125" t="str">
            <v>M2</v>
          </cell>
          <cell r="K125">
            <v>0</v>
          </cell>
        </row>
        <row r="127">
          <cell r="B127" t="str">
            <v>Trapezoide</v>
          </cell>
          <cell r="D127">
            <v>0</v>
          </cell>
          <cell r="E127">
            <v>1.5</v>
          </cell>
          <cell r="F127">
            <v>2.71</v>
          </cell>
          <cell r="I127">
            <v>0</v>
          </cell>
        </row>
        <row r="128">
          <cell r="B128" t="str">
            <v>Rectangular</v>
          </cell>
          <cell r="D128">
            <v>0</v>
          </cell>
          <cell r="E128">
            <v>3.5</v>
          </cell>
          <cell r="F128">
            <v>2</v>
          </cell>
          <cell r="I128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DAS"/>
      <sheetName val="TMC 292+426 AA"/>
      <sheetName val="TMC 292+656 AA"/>
      <sheetName val="TMC 292+876 AA"/>
      <sheetName val="TMC 293+076 AA"/>
      <sheetName val="TMC 293+281 AA"/>
      <sheetName val="TMC 293+506 AA"/>
      <sheetName val="TMC 293+701 AA"/>
      <sheetName val="TMC 293+906 CM"/>
      <sheetName val="TMC 294+181 CA"/>
      <sheetName val="TMC 294+768 CA"/>
      <sheetName val="TMC 295+040 CA"/>
      <sheetName val="TMC 296+406 CA"/>
      <sheetName val="TMC 296+621 CA"/>
      <sheetName val="TMC 297+030 CA"/>
      <sheetName val="TMC 297+394 CA"/>
      <sheetName val="TMC 298+550 CA"/>
      <sheetName val="TMC 298+750 CA"/>
      <sheetName val="TMC 298+950 CM"/>
      <sheetName val="TMC 299+150 CA"/>
      <sheetName val="TMC 299+430 CM"/>
      <sheetName val="TMC 300+985 CM"/>
      <sheetName val="TMC 301+260 AM"/>
      <sheetName val="TMC 302+810 CA"/>
      <sheetName val="TMC 303+090 CA"/>
      <sheetName val="TMC 303+345 CA"/>
      <sheetName val="TMC 303+763 CM"/>
      <sheetName val="TMC 303+893 CA"/>
      <sheetName val="TMC 304+360 CA"/>
      <sheetName val="TMC 304+534 CA"/>
      <sheetName val="TMC 305+404 CA"/>
      <sheetName val="TMC 305+763 AA "/>
      <sheetName val="TMC 307+201 CA"/>
      <sheetName val="TMC 307+415 CA"/>
      <sheetName val="TMC 307+624 CA"/>
      <sheetName val="TMC 307+828 CA"/>
      <sheetName val="TMC 308+521 CA"/>
      <sheetName val="TMC 308+822 CA"/>
      <sheetName val="TMC 309+304 CA"/>
      <sheetName val="TMC 310+038 CM "/>
      <sheetName val="TMC 310+514 CA"/>
      <sheetName val="TMC 311+098 CA"/>
      <sheetName val="TMC 311+277 CA"/>
      <sheetName val="TMC 311+530 CA"/>
      <sheetName val="TMC 311+636 CM "/>
      <sheetName val="TMC 312+290 CA"/>
      <sheetName val="TMC 313+207 CA"/>
      <sheetName val="TMC 313+690 CA "/>
      <sheetName val="TMC 313+922 AA "/>
      <sheetName val="TMC 314+162 CA"/>
      <sheetName val="TMC 314+762 CA"/>
      <sheetName val="TMC 315+902 CA"/>
      <sheetName val="TMC 316+358 CA"/>
      <sheetName val="TMC 317+393 CA"/>
      <sheetName val="TMC 319+869 CA"/>
      <sheetName val="TMC 320+075 CA"/>
      <sheetName val="TMC 321+550 AM"/>
      <sheetName val="TMC 322+335 CA"/>
      <sheetName val="TMC 322+975 CA"/>
      <sheetName val="TMC 323+210 CA"/>
      <sheetName val="TMC 323+845 CA "/>
      <sheetName val="TMC 324+070 CA "/>
      <sheetName val="TMC 326+035 CA"/>
      <sheetName val="TMC 326+670 CA "/>
      <sheetName val="TMC 327+915 CA "/>
      <sheetName val="TMC 328+714 CA "/>
      <sheetName val="TMC 328+925 AA "/>
      <sheetName val="TMC 329+393 CA "/>
      <sheetName val="TMC 331+565 CA"/>
      <sheetName val="TMC 331+890 CM "/>
      <sheetName val="TMC 332+650 CA"/>
      <sheetName val="TMC 336+043 AA"/>
      <sheetName val="TMC 336+180 AA"/>
      <sheetName val="TMC 337+048 CA"/>
      <sheetName val="TMC 337+345 CA"/>
      <sheetName val="TMC337+695 CA"/>
      <sheetName val="TMC 339+220 CA"/>
      <sheetName val="TMC 342+000 CA"/>
      <sheetName val="TMC 343+140 CA"/>
      <sheetName val="TMC 343+615 CA"/>
      <sheetName val="TMC 344+490 CA"/>
      <sheetName val="TMC 347+965 AA"/>
      <sheetName val="TMC 348+370 CA "/>
      <sheetName val="TMC 349+000 CA  "/>
      <sheetName val="TMC 349+472 CA  "/>
      <sheetName val="TMC 349+755 CM"/>
      <sheetName val="TMC 350+205 CA"/>
      <sheetName val="TMC 350+650 AA"/>
      <sheetName val="TMC 350+835 CM"/>
      <sheetName val="TMC 351+276 CA"/>
      <sheetName val="TMC 351+560 CA"/>
      <sheetName val="TMC 351+780 CA"/>
      <sheetName val="TMC 352+320 CA"/>
      <sheetName val="TMC 352+840 CA"/>
      <sheetName val="TMC 353+275 CA"/>
    </sheetNames>
    <sheetDataSet>
      <sheetData sheetId="0" refreshError="1"/>
      <sheetData sheetId="1" refreshError="1">
        <row r="1">
          <cell r="A1" t="str">
            <v>MINISTERIO DE TRANSPORTES COMUNICACIONES -MTC</v>
          </cell>
        </row>
        <row r="2">
          <cell r="A2" t="str">
            <v>PROVIAS NACIONAL</v>
          </cell>
        </row>
        <row r="3">
          <cell r="A3" t="str">
            <v>CARRETERA   AZANGARO - PUENTE INAMBARI</v>
          </cell>
        </row>
        <row r="6">
          <cell r="A6" t="str">
            <v xml:space="preserve">Supervision:     </v>
          </cell>
          <cell r="F6" t="str">
            <v xml:space="preserve">Contratista:     </v>
          </cell>
        </row>
        <row r="8">
          <cell r="A8" t="str">
            <v>Metrado de Obras de Arte y Drenaje</v>
          </cell>
        </row>
        <row r="9">
          <cell r="A9" t="str">
            <v xml:space="preserve">Tipo TMC 36" </v>
          </cell>
        </row>
        <row r="10">
          <cell r="A10">
            <v>10.53</v>
          </cell>
        </row>
        <row r="11">
          <cell r="A11">
            <v>292426</v>
          </cell>
        </row>
        <row r="12">
          <cell r="A12" t="str">
            <v>Partida</v>
          </cell>
          <cell r="B12" t="str">
            <v>Descripción</v>
          </cell>
          <cell r="C12" t="str">
            <v>Unid.</v>
          </cell>
          <cell r="D12" t="str">
            <v>Cant.</v>
          </cell>
          <cell r="E12" t="str">
            <v>Largo</v>
          </cell>
          <cell r="F12" t="str">
            <v>Ancho</v>
          </cell>
          <cell r="G12" t="str">
            <v>area</v>
          </cell>
          <cell r="H12" t="str">
            <v>Altura</v>
          </cell>
          <cell r="I12" t="str">
            <v>Area Media</v>
          </cell>
          <cell r="J12" t="str">
            <v>Volumen Parcial</v>
          </cell>
          <cell r="K12" t="str">
            <v>Subtotal</v>
          </cell>
        </row>
        <row r="14">
          <cell r="A14">
            <v>504</v>
          </cell>
          <cell r="B14" t="str">
            <v xml:space="preserve">Excavación n/clasif. para estructuras  </v>
          </cell>
          <cell r="C14" t="str">
            <v>M3</v>
          </cell>
          <cell r="K14">
            <v>80.98</v>
          </cell>
        </row>
        <row r="16">
          <cell r="B16" t="str">
            <v>Cuerpo Central</v>
          </cell>
          <cell r="D16">
            <v>1</v>
          </cell>
          <cell r="F16">
            <v>2.11</v>
          </cell>
          <cell r="I16">
            <v>13.07</v>
          </cell>
          <cell r="J16">
            <v>27.58</v>
          </cell>
          <cell r="K16">
            <v>27.58</v>
          </cell>
        </row>
        <row r="18">
          <cell r="B18" t="str">
            <v>Excav. Entrada Alero TMC 36"</v>
          </cell>
          <cell r="K18">
            <v>22.23</v>
          </cell>
        </row>
        <row r="19">
          <cell r="B19" t="str">
            <v>Parapeto + Aleros</v>
          </cell>
          <cell r="D19">
            <v>1</v>
          </cell>
          <cell r="G19">
            <v>4.26</v>
          </cell>
          <cell r="H19">
            <v>1.46</v>
          </cell>
          <cell r="I19">
            <v>12.59</v>
          </cell>
          <cell r="J19">
            <v>18.38</v>
          </cell>
        </row>
        <row r="20">
          <cell r="B20" t="str">
            <v>Cimiento + Uña</v>
          </cell>
          <cell r="D20">
            <v>1</v>
          </cell>
          <cell r="H20">
            <v>0.4</v>
          </cell>
          <cell r="I20">
            <v>4.24</v>
          </cell>
          <cell r="J20">
            <v>1.7</v>
          </cell>
        </row>
        <row r="21">
          <cell r="B21" t="str">
            <v>Losa</v>
          </cell>
          <cell r="D21">
            <v>1</v>
          </cell>
          <cell r="H21">
            <v>0.15</v>
          </cell>
          <cell r="I21">
            <v>1.19</v>
          </cell>
          <cell r="J21">
            <v>0.18</v>
          </cell>
        </row>
        <row r="22">
          <cell r="B22" t="str">
            <v>Costados posterior cimiento</v>
          </cell>
          <cell r="D22">
            <v>1</v>
          </cell>
          <cell r="H22">
            <v>0.4</v>
          </cell>
          <cell r="I22">
            <v>3.59</v>
          </cell>
          <cell r="J22">
            <v>1.44</v>
          </cell>
        </row>
        <row r="23">
          <cell r="B23" t="str">
            <v>Costado a uña</v>
          </cell>
          <cell r="D23">
            <v>1</v>
          </cell>
          <cell r="H23">
            <v>0.15</v>
          </cell>
          <cell r="I23">
            <v>3.56</v>
          </cell>
          <cell r="J23">
            <v>0.53</v>
          </cell>
        </row>
        <row r="25">
          <cell r="B25" t="str">
            <v>Excav. Salida Alero TMC 36"</v>
          </cell>
          <cell r="K25">
            <v>31.17</v>
          </cell>
        </row>
        <row r="26">
          <cell r="B26" t="str">
            <v>Parapeto + Aleros</v>
          </cell>
          <cell r="D26">
            <v>1</v>
          </cell>
          <cell r="G26">
            <v>6.32</v>
          </cell>
          <cell r="H26">
            <v>2.17</v>
          </cell>
          <cell r="I26">
            <v>12.59</v>
          </cell>
          <cell r="J26">
            <v>27.32</v>
          </cell>
        </row>
        <row r="27">
          <cell r="B27" t="str">
            <v>Cimiento + Uña</v>
          </cell>
          <cell r="D27">
            <v>1</v>
          </cell>
          <cell r="H27">
            <v>0.4</v>
          </cell>
          <cell r="I27">
            <v>4.24</v>
          </cell>
          <cell r="J27">
            <v>1.7</v>
          </cell>
        </row>
        <row r="28">
          <cell r="B28" t="str">
            <v>Losa</v>
          </cell>
          <cell r="D28">
            <v>1</v>
          </cell>
          <cell r="H28">
            <v>0.15</v>
          </cell>
          <cell r="I28">
            <v>1.19</v>
          </cell>
          <cell r="J28">
            <v>0.18</v>
          </cell>
        </row>
        <row r="29">
          <cell r="B29" t="str">
            <v>Costados posterior cimiento</v>
          </cell>
          <cell r="D29">
            <v>1</v>
          </cell>
          <cell r="H29">
            <v>0.4</v>
          </cell>
          <cell r="I29">
            <v>3.59</v>
          </cell>
          <cell r="J29">
            <v>1.44</v>
          </cell>
        </row>
        <row r="30">
          <cell r="B30" t="str">
            <v>Costado a uña</v>
          </cell>
          <cell r="D30">
            <v>1</v>
          </cell>
          <cell r="H30">
            <v>0.15</v>
          </cell>
          <cell r="I30">
            <v>3.56</v>
          </cell>
          <cell r="J30">
            <v>0.53</v>
          </cell>
        </row>
        <row r="32">
          <cell r="B32" t="str">
            <v>Encauzamiento</v>
          </cell>
        </row>
        <row r="33">
          <cell r="B33" t="str">
            <v>Entrada</v>
          </cell>
          <cell r="D33">
            <v>0</v>
          </cell>
          <cell r="F33">
            <v>3.42</v>
          </cell>
          <cell r="G33">
            <v>1.44</v>
          </cell>
          <cell r="J33">
            <v>0</v>
          </cell>
          <cell r="K33">
            <v>0</v>
          </cell>
        </row>
        <row r="34">
          <cell r="B34" t="str">
            <v>Salida</v>
          </cell>
          <cell r="D34">
            <v>0</v>
          </cell>
          <cell r="F34">
            <v>2.5</v>
          </cell>
          <cell r="G34">
            <v>43.97</v>
          </cell>
          <cell r="J34">
            <v>0</v>
          </cell>
          <cell r="K34">
            <v>0</v>
          </cell>
        </row>
        <row r="36">
          <cell r="A36">
            <v>505</v>
          </cell>
          <cell r="B36" t="str">
            <v xml:space="preserve">Relleno para estructuras </v>
          </cell>
          <cell r="C36" t="str">
            <v>M3</v>
          </cell>
          <cell r="K36">
            <v>36.86</v>
          </cell>
        </row>
        <row r="38">
          <cell r="B38" t="str">
            <v>Cuerpo Central</v>
          </cell>
          <cell r="D38">
            <v>1</v>
          </cell>
          <cell r="F38">
            <v>2.11</v>
          </cell>
          <cell r="I38">
            <v>13.07</v>
          </cell>
          <cell r="J38">
            <v>27.58</v>
          </cell>
          <cell r="K38">
            <v>22.279999999999998</v>
          </cell>
        </row>
        <row r="39">
          <cell r="B39" t="str">
            <v>Descontar tuberìa TMC</v>
          </cell>
          <cell r="D39">
            <v>-1</v>
          </cell>
          <cell r="E39">
            <v>8.0299999999999994</v>
          </cell>
          <cell r="I39">
            <v>0.66</v>
          </cell>
          <cell r="J39">
            <v>-5.3</v>
          </cell>
        </row>
        <row r="41">
          <cell r="B41" t="str">
            <v>Entrada</v>
          </cell>
        </row>
        <row r="42">
          <cell r="B42" t="str">
            <v>Relleno Alero TMC 36"</v>
          </cell>
          <cell r="K42">
            <v>7.7999999999999989</v>
          </cell>
        </row>
        <row r="43">
          <cell r="B43" t="str">
            <v>Parapeto</v>
          </cell>
          <cell r="D43">
            <v>1</v>
          </cell>
          <cell r="E43">
            <v>2.2200000000000002</v>
          </cell>
          <cell r="I43">
            <v>1.51</v>
          </cell>
          <cell r="J43">
            <v>3.35</v>
          </cell>
        </row>
        <row r="44">
          <cell r="B44" t="str">
            <v>Costados posterior cimiento</v>
          </cell>
          <cell r="D44">
            <v>1</v>
          </cell>
          <cell r="H44">
            <v>0.4</v>
          </cell>
          <cell r="I44">
            <v>3.59</v>
          </cell>
          <cell r="J44">
            <v>1.44</v>
          </cell>
        </row>
        <row r="45">
          <cell r="B45" t="str">
            <v>Aleros</v>
          </cell>
          <cell r="D45">
            <v>2</v>
          </cell>
          <cell r="E45">
            <v>1.8</v>
          </cell>
          <cell r="I45">
            <v>0.85</v>
          </cell>
          <cell r="J45">
            <v>3.06</v>
          </cell>
        </row>
        <row r="46">
          <cell r="B46" t="str">
            <v>Costado a uña</v>
          </cell>
          <cell r="D46">
            <v>1</v>
          </cell>
          <cell r="H46">
            <v>0.15</v>
          </cell>
          <cell r="I46">
            <v>3.56</v>
          </cell>
          <cell r="J46">
            <v>0.53</v>
          </cell>
        </row>
        <row r="47">
          <cell r="B47" t="str">
            <v>Descontar tuberìa TMC</v>
          </cell>
          <cell r="D47">
            <v>-1</v>
          </cell>
          <cell r="E47">
            <v>0.875</v>
          </cell>
          <cell r="I47">
            <v>0.66</v>
          </cell>
          <cell r="J47">
            <v>-0.57999999999999996</v>
          </cell>
        </row>
        <row r="49">
          <cell r="B49" t="str">
            <v>Salida</v>
          </cell>
        </row>
        <row r="50">
          <cell r="B50" t="str">
            <v>Relleno Alero TMC 36"</v>
          </cell>
          <cell r="K50">
            <v>6.78</v>
          </cell>
        </row>
        <row r="51">
          <cell r="B51" t="str">
            <v>Parapeto</v>
          </cell>
          <cell r="D51">
            <v>1</v>
          </cell>
          <cell r="E51">
            <v>2.2200000000000002</v>
          </cell>
          <cell r="I51">
            <v>1.05</v>
          </cell>
          <cell r="J51">
            <v>2.33</v>
          </cell>
        </row>
        <row r="52">
          <cell r="B52" t="str">
            <v>Costados posterior cimiento</v>
          </cell>
          <cell r="D52">
            <v>1</v>
          </cell>
          <cell r="H52">
            <v>0.4</v>
          </cell>
          <cell r="I52">
            <v>3.59</v>
          </cell>
          <cell r="J52">
            <v>1.44</v>
          </cell>
        </row>
        <row r="53">
          <cell r="B53" t="str">
            <v>Aleros</v>
          </cell>
          <cell r="D53">
            <v>2</v>
          </cell>
          <cell r="E53">
            <v>1.8</v>
          </cell>
          <cell r="I53">
            <v>0.85</v>
          </cell>
          <cell r="J53">
            <v>3.06</v>
          </cell>
        </row>
        <row r="54">
          <cell r="B54" t="str">
            <v>Costado a uña</v>
          </cell>
          <cell r="D54">
            <v>1</v>
          </cell>
          <cell r="H54">
            <v>0.15</v>
          </cell>
          <cell r="I54">
            <v>3.56</v>
          </cell>
          <cell r="J54">
            <v>0.53</v>
          </cell>
        </row>
        <row r="55">
          <cell r="B55" t="str">
            <v>Descontar tuberìa TMC</v>
          </cell>
          <cell r="D55">
            <v>-1</v>
          </cell>
          <cell r="E55">
            <v>0.875</v>
          </cell>
          <cell r="I55">
            <v>0.66</v>
          </cell>
          <cell r="J55">
            <v>-0.57999999999999996</v>
          </cell>
        </row>
        <row r="58">
          <cell r="A58">
            <v>509</v>
          </cell>
          <cell r="B58" t="str">
            <v>Concreto cicló f'c=140kg/cm2 + 30%PM</v>
          </cell>
          <cell r="C58" t="str">
            <v>M3</v>
          </cell>
          <cell r="K58">
            <v>3.76</v>
          </cell>
        </row>
        <row r="60">
          <cell r="B60" t="str">
            <v>Entrada Cabezal Alero</v>
          </cell>
          <cell r="K60">
            <v>1.88</v>
          </cell>
        </row>
        <row r="61">
          <cell r="B61" t="str">
            <v>Cimiento + Uña</v>
          </cell>
          <cell r="D61">
            <v>1</v>
          </cell>
          <cell r="H61">
            <v>0.4</v>
          </cell>
          <cell r="I61">
            <v>4.24</v>
          </cell>
          <cell r="J61">
            <v>1.7</v>
          </cell>
        </row>
        <row r="62">
          <cell r="B62" t="str">
            <v>Losa</v>
          </cell>
          <cell r="D62">
            <v>1</v>
          </cell>
          <cell r="H62">
            <v>0.15</v>
          </cell>
          <cell r="I62">
            <v>1.18</v>
          </cell>
          <cell r="J62">
            <v>0.18</v>
          </cell>
        </row>
        <row r="64">
          <cell r="B64" t="str">
            <v>Salida Cabezal Alero</v>
          </cell>
          <cell r="K64">
            <v>1.88</v>
          </cell>
        </row>
        <row r="65">
          <cell r="B65" t="str">
            <v>Cimiento + Uña</v>
          </cell>
          <cell r="D65">
            <v>1</v>
          </cell>
          <cell r="H65">
            <v>0.4</v>
          </cell>
          <cell r="I65">
            <v>4.24</v>
          </cell>
          <cell r="J65">
            <v>1.7</v>
          </cell>
        </row>
        <row r="66">
          <cell r="B66" t="str">
            <v>Losa</v>
          </cell>
          <cell r="D66">
            <v>1</v>
          </cell>
          <cell r="H66">
            <v>0.15</v>
          </cell>
          <cell r="I66">
            <v>1.18</v>
          </cell>
          <cell r="J66">
            <v>0.18</v>
          </cell>
        </row>
        <row r="68">
          <cell r="A68" t="str">
            <v>509.A</v>
          </cell>
          <cell r="B68" t="str">
            <v>Concreto cicló f'c=175 kg/cm2 + 30%PM</v>
          </cell>
          <cell r="C68" t="str">
            <v>M3</v>
          </cell>
          <cell r="K68">
            <v>3.46</v>
          </cell>
        </row>
        <row r="70">
          <cell r="B70" t="str">
            <v>Entrada Cabezal Alero</v>
          </cell>
          <cell r="K70">
            <v>1.81</v>
          </cell>
        </row>
        <row r="71">
          <cell r="B71" t="str">
            <v>Elevación frontal</v>
          </cell>
          <cell r="D71">
            <v>1</v>
          </cell>
          <cell r="E71">
            <v>1.5550000000000002</v>
          </cell>
          <cell r="F71">
            <v>0.4</v>
          </cell>
          <cell r="H71">
            <v>1.2</v>
          </cell>
          <cell r="J71">
            <v>0.75</v>
          </cell>
        </row>
        <row r="72">
          <cell r="B72" t="str">
            <v>Parapeto</v>
          </cell>
          <cell r="D72">
            <v>1</v>
          </cell>
          <cell r="E72">
            <v>1.3</v>
          </cell>
          <cell r="F72">
            <v>0.32499999999999996</v>
          </cell>
          <cell r="H72">
            <v>0.61</v>
          </cell>
          <cell r="J72">
            <v>0.26</v>
          </cell>
        </row>
        <row r="73">
          <cell r="B73" t="str">
            <v>Descontar volumen tuberìa</v>
          </cell>
          <cell r="D73">
            <v>-1</v>
          </cell>
          <cell r="F73">
            <v>0.375</v>
          </cell>
          <cell r="I73">
            <v>0.66</v>
          </cell>
          <cell r="J73">
            <v>-0.25</v>
          </cell>
        </row>
        <row r="74">
          <cell r="B74" t="str">
            <v>Alas</v>
          </cell>
          <cell r="D74">
            <v>2</v>
          </cell>
          <cell r="E74">
            <v>1.5866666666666667</v>
          </cell>
          <cell r="I74">
            <v>0.33</v>
          </cell>
          <cell r="J74">
            <v>1.05</v>
          </cell>
        </row>
        <row r="76">
          <cell r="B76" t="str">
            <v>Salida Cabezal Alero</v>
          </cell>
          <cell r="K76">
            <v>1.65</v>
          </cell>
        </row>
        <row r="77">
          <cell r="B77" t="str">
            <v>Elevación frontal</v>
          </cell>
          <cell r="D77">
            <v>1</v>
          </cell>
          <cell r="E77">
            <v>1.5550000000000002</v>
          </cell>
          <cell r="F77">
            <v>0.39</v>
          </cell>
          <cell r="H77">
            <v>1.2</v>
          </cell>
          <cell r="J77">
            <v>0.73</v>
          </cell>
        </row>
        <row r="78">
          <cell r="B78" t="str">
            <v>Parapeto</v>
          </cell>
          <cell r="D78">
            <v>1</v>
          </cell>
          <cell r="E78">
            <v>1.3</v>
          </cell>
          <cell r="F78">
            <v>0.315</v>
          </cell>
          <cell r="H78">
            <v>0.3</v>
          </cell>
          <cell r="J78">
            <v>0.12</v>
          </cell>
        </row>
        <row r="79">
          <cell r="B79" t="str">
            <v>Descontar volumen tuberìa</v>
          </cell>
          <cell r="D79">
            <v>-1</v>
          </cell>
          <cell r="F79">
            <v>0.375</v>
          </cell>
          <cell r="I79">
            <v>0.66</v>
          </cell>
          <cell r="J79">
            <v>-0.25</v>
          </cell>
        </row>
        <row r="80">
          <cell r="B80" t="str">
            <v>Alas</v>
          </cell>
          <cell r="D80">
            <v>2</v>
          </cell>
          <cell r="E80">
            <v>1.5866666666666667</v>
          </cell>
          <cell r="I80">
            <v>0.33</v>
          </cell>
          <cell r="J80">
            <v>1.05</v>
          </cell>
        </row>
        <row r="83">
          <cell r="A83">
            <v>510</v>
          </cell>
          <cell r="B83" t="str">
            <v xml:space="preserve">Encofrado y desencofrado </v>
          </cell>
          <cell r="C83" t="str">
            <v>M2</v>
          </cell>
          <cell r="K83">
            <v>22.429999999999996</v>
          </cell>
        </row>
        <row r="85">
          <cell r="B85" t="str">
            <v xml:space="preserve">Entrada Cabezal Ala </v>
          </cell>
          <cell r="K85">
            <v>11.719999999999999</v>
          </cell>
        </row>
        <row r="86">
          <cell r="B86" t="str">
            <v>Parapeto exterior</v>
          </cell>
          <cell r="D86">
            <v>1</v>
          </cell>
          <cell r="E86">
            <v>1.3</v>
          </cell>
          <cell r="H86">
            <v>0.61</v>
          </cell>
          <cell r="J86">
            <v>0.79</v>
          </cell>
        </row>
        <row r="87">
          <cell r="B87" t="str">
            <v>Parapeto interior</v>
          </cell>
          <cell r="D87">
            <v>1</v>
          </cell>
          <cell r="E87">
            <v>1.3</v>
          </cell>
          <cell r="H87">
            <v>0.61</v>
          </cell>
          <cell r="J87">
            <v>0.79</v>
          </cell>
        </row>
        <row r="88">
          <cell r="B88" t="str">
            <v>tapa</v>
          </cell>
          <cell r="D88">
            <v>2</v>
          </cell>
          <cell r="F88">
            <v>0.32499999999999996</v>
          </cell>
          <cell r="H88">
            <v>0.61</v>
          </cell>
          <cell r="J88">
            <v>0.4</v>
          </cell>
        </row>
        <row r="89">
          <cell r="B89" t="str">
            <v>Muro frontal Exterior</v>
          </cell>
          <cell r="D89">
            <v>1</v>
          </cell>
          <cell r="E89">
            <v>1.7250000000000001</v>
          </cell>
          <cell r="H89">
            <v>1.21</v>
          </cell>
          <cell r="J89">
            <v>2.09</v>
          </cell>
        </row>
        <row r="90">
          <cell r="B90" t="str">
            <v>Muro frontal Interior</v>
          </cell>
          <cell r="D90">
            <v>1</v>
          </cell>
          <cell r="E90">
            <v>1.3</v>
          </cell>
          <cell r="H90">
            <v>1.2</v>
          </cell>
          <cell r="J90">
            <v>1.56</v>
          </cell>
        </row>
        <row r="91">
          <cell r="B91" t="str">
            <v>Costados posterior cimiento</v>
          </cell>
          <cell r="D91">
            <v>1</v>
          </cell>
          <cell r="E91">
            <v>9.7899999999999991</v>
          </cell>
          <cell r="H91">
            <v>0.15</v>
          </cell>
          <cell r="J91">
            <v>1.47</v>
          </cell>
        </row>
        <row r="92">
          <cell r="B92" t="str">
            <v>Laterales Aleros</v>
          </cell>
        </row>
        <row r="93">
          <cell r="B93" t="str">
            <v>Exterior</v>
          </cell>
          <cell r="D93">
            <v>2</v>
          </cell>
          <cell r="E93">
            <v>1.63</v>
          </cell>
          <cell r="H93">
            <v>0.91</v>
          </cell>
          <cell r="J93">
            <v>2.97</v>
          </cell>
        </row>
        <row r="94">
          <cell r="B94" t="str">
            <v>Interior</v>
          </cell>
          <cell r="D94">
            <v>2</v>
          </cell>
          <cell r="E94">
            <v>1.5</v>
          </cell>
          <cell r="H94">
            <v>0.9</v>
          </cell>
          <cell r="J94">
            <v>2.7</v>
          </cell>
        </row>
        <row r="95">
          <cell r="B95" t="str">
            <v>Tapas</v>
          </cell>
          <cell r="D95">
            <v>2</v>
          </cell>
          <cell r="F95">
            <v>0.22500000000000001</v>
          </cell>
          <cell r="H95">
            <v>0.6</v>
          </cell>
          <cell r="J95">
            <v>0.27</v>
          </cell>
        </row>
        <row r="96">
          <cell r="B96" t="str">
            <v>Descontar tuberìa</v>
          </cell>
          <cell r="V96">
            <v>18.271999999999998</v>
          </cell>
        </row>
        <row r="97">
          <cell r="B97" t="str">
            <v>Exterior</v>
          </cell>
          <cell r="D97">
            <v>-1</v>
          </cell>
          <cell r="I97">
            <v>0.66</v>
          </cell>
          <cell r="J97">
            <v>-0.66</v>
          </cell>
        </row>
        <row r="98">
          <cell r="B98" t="str">
            <v>Interior</v>
          </cell>
          <cell r="D98">
            <v>-1</v>
          </cell>
          <cell r="I98">
            <v>0.66</v>
          </cell>
          <cell r="J98">
            <v>-0.66</v>
          </cell>
        </row>
        <row r="100">
          <cell r="B100" t="str">
            <v xml:space="preserve">Salida Cabezal Ala </v>
          </cell>
          <cell r="K100">
            <v>10.709999999999997</v>
          </cell>
        </row>
        <row r="101">
          <cell r="B101" t="str">
            <v>Parapeto exterior</v>
          </cell>
          <cell r="D101">
            <v>1</v>
          </cell>
          <cell r="E101">
            <v>1.3</v>
          </cell>
          <cell r="H101">
            <v>0.3</v>
          </cell>
          <cell r="J101">
            <v>0.39</v>
          </cell>
        </row>
        <row r="102">
          <cell r="B102" t="str">
            <v>Parapeto interior</v>
          </cell>
          <cell r="D102">
            <v>1</v>
          </cell>
          <cell r="E102">
            <v>1.3</v>
          </cell>
          <cell r="H102">
            <v>0.3</v>
          </cell>
          <cell r="J102">
            <v>0.39</v>
          </cell>
        </row>
        <row r="103">
          <cell r="B103" t="str">
            <v>tapa</v>
          </cell>
          <cell r="D103">
            <v>2</v>
          </cell>
          <cell r="F103">
            <v>0.315</v>
          </cell>
          <cell r="H103">
            <v>0.3</v>
          </cell>
          <cell r="J103">
            <v>0.19</v>
          </cell>
        </row>
        <row r="104">
          <cell r="B104" t="str">
            <v>Muro frontal Exterior</v>
          </cell>
          <cell r="D104">
            <v>1</v>
          </cell>
          <cell r="E104">
            <v>1.7250000000000001</v>
          </cell>
          <cell r="H104">
            <v>1.21</v>
          </cell>
          <cell r="J104">
            <v>2.09</v>
          </cell>
        </row>
        <row r="105">
          <cell r="B105" t="str">
            <v>Muro frontal Interior</v>
          </cell>
          <cell r="D105">
            <v>1</v>
          </cell>
          <cell r="E105">
            <v>1.3</v>
          </cell>
          <cell r="H105">
            <v>1.2</v>
          </cell>
          <cell r="J105">
            <v>1.56</v>
          </cell>
        </row>
        <row r="106">
          <cell r="B106" t="str">
            <v>Costados posterior cimiento</v>
          </cell>
          <cell r="D106">
            <v>1</v>
          </cell>
          <cell r="E106">
            <v>9.7899999999999991</v>
          </cell>
          <cell r="H106">
            <v>0.15</v>
          </cell>
          <cell r="J106">
            <v>1.47</v>
          </cell>
        </row>
        <row r="107">
          <cell r="B107" t="str">
            <v>Laterales Aleros</v>
          </cell>
        </row>
        <row r="108">
          <cell r="B108" t="str">
            <v>Exterior</v>
          </cell>
          <cell r="D108">
            <v>2</v>
          </cell>
          <cell r="E108">
            <v>1.63</v>
          </cell>
          <cell r="H108">
            <v>0.91</v>
          </cell>
          <cell r="J108">
            <v>2.97</v>
          </cell>
        </row>
        <row r="109">
          <cell r="B109" t="str">
            <v>Interior</v>
          </cell>
          <cell r="D109">
            <v>2</v>
          </cell>
          <cell r="E109">
            <v>1.5</v>
          </cell>
          <cell r="H109">
            <v>0.9</v>
          </cell>
          <cell r="J109">
            <v>2.7</v>
          </cell>
        </row>
        <row r="110">
          <cell r="B110" t="str">
            <v>Tapas</v>
          </cell>
          <cell r="D110">
            <v>2</v>
          </cell>
          <cell r="F110">
            <v>0.22500000000000001</v>
          </cell>
          <cell r="H110">
            <v>0.6</v>
          </cell>
          <cell r="J110">
            <v>0.27</v>
          </cell>
        </row>
        <row r="111">
          <cell r="B111" t="str">
            <v>Descontar tuberìa</v>
          </cell>
        </row>
        <row r="112">
          <cell r="B112" t="str">
            <v>Exterior</v>
          </cell>
          <cell r="D112">
            <v>-1</v>
          </cell>
          <cell r="I112">
            <v>0.66</v>
          </cell>
          <cell r="J112">
            <v>-0.66</v>
          </cell>
        </row>
        <row r="113">
          <cell r="B113" t="str">
            <v>Interior</v>
          </cell>
          <cell r="D113">
            <v>-1</v>
          </cell>
          <cell r="I113">
            <v>0.66</v>
          </cell>
          <cell r="J113">
            <v>-0.66</v>
          </cell>
        </row>
        <row r="115">
          <cell r="A115">
            <v>512</v>
          </cell>
          <cell r="B115" t="str">
            <v>Alcantarilla TMC D:36"</v>
          </cell>
          <cell r="C115" t="str">
            <v>M</v>
          </cell>
          <cell r="K115">
            <v>10.53</v>
          </cell>
        </row>
        <row r="117">
          <cell r="B117" t="str">
            <v>Longitud ML</v>
          </cell>
          <cell r="D117">
            <v>1</v>
          </cell>
          <cell r="E117">
            <v>10.53</v>
          </cell>
        </row>
        <row r="119">
          <cell r="A119">
            <v>518</v>
          </cell>
          <cell r="B119" t="str">
            <v xml:space="preserve">Pintura asfáltica p/alcantarillas metálicas </v>
          </cell>
          <cell r="C119" t="str">
            <v>M2</v>
          </cell>
          <cell r="K119">
            <v>34.35</v>
          </cell>
        </row>
        <row r="120">
          <cell r="D120" t="str">
            <v>Longitud de TMC</v>
          </cell>
          <cell r="E120" t="str">
            <v>Numero de Planchas</v>
          </cell>
          <cell r="F120" t="str">
            <v>Long s/corrugar por plancha de TMC</v>
          </cell>
          <cell r="H120" t="str">
            <v>Ancho</v>
          </cell>
          <cell r="J120" t="str">
            <v>Area</v>
          </cell>
        </row>
        <row r="121">
          <cell r="D121" t="str">
            <v>(m)</v>
          </cell>
          <cell r="E121" t="str">
            <v>(und)</v>
          </cell>
          <cell r="F121" t="str">
            <v>(m)</v>
          </cell>
          <cell r="H121" t="str">
            <v>(m)</v>
          </cell>
          <cell r="J121" t="str">
            <v>(m2)</v>
          </cell>
        </row>
        <row r="123">
          <cell r="B123" t="str">
            <v>Pintura asfáltica de protección</v>
          </cell>
          <cell r="D123">
            <v>10.53</v>
          </cell>
          <cell r="E123">
            <v>12.999999999999998</v>
          </cell>
          <cell r="F123">
            <v>0.91</v>
          </cell>
          <cell r="H123">
            <v>2.9039999999999999</v>
          </cell>
          <cell r="J123">
            <v>34.35</v>
          </cell>
        </row>
        <row r="125">
          <cell r="A125" t="str">
            <v>523.A</v>
          </cell>
          <cell r="B125" t="str">
            <v>Revest. de piedra embo. e=0.15m.</v>
          </cell>
          <cell r="C125" t="str">
            <v>M2</v>
          </cell>
          <cell r="K125">
            <v>0</v>
          </cell>
        </row>
        <row r="127">
          <cell r="B127" t="str">
            <v>Trapezoide</v>
          </cell>
          <cell r="D127">
            <v>0</v>
          </cell>
          <cell r="E127">
            <v>1.5</v>
          </cell>
          <cell r="F127">
            <v>2.71</v>
          </cell>
          <cell r="I127">
            <v>0</v>
          </cell>
        </row>
        <row r="128">
          <cell r="B128" t="str">
            <v>Rectangular</v>
          </cell>
          <cell r="D128">
            <v>0</v>
          </cell>
          <cell r="E128">
            <v>3.5</v>
          </cell>
          <cell r="F128">
            <v>2</v>
          </cell>
          <cell r="I128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gister"/>
      <sheetName val="GraphData"/>
      <sheetName val="Project Cashflow data"/>
      <sheetName val="Jobsite"/>
      <sheetName val="NDEU"/>
      <sheetName val="Santiago"/>
      <sheetName val="Los Tortolas"/>
      <sheetName val="Confluencia"/>
      <sheetName val="Offshore"/>
      <sheetName val="Office 5"/>
      <sheetName val="Info_Rates"/>
      <sheetName val="FTE"/>
      <sheetName val="hours"/>
      <sheetName val="Plant EQ"/>
      <sheetName val="DATOS"/>
      <sheetName val="data-FS"/>
      <sheetName val="PARAMETROS"/>
      <sheetName val="FX-PRA_rates"/>
      <sheetName val="Lookup_Tables"/>
      <sheetName val="Project_Info"/>
      <sheetName val="Basis"/>
      <sheetName val="D_Mes"/>
      <sheetName val="Denver"/>
      <sheetName val="expats"/>
      <sheetName val="locals"/>
      <sheetName val="office4"/>
      <sheetName val="c-expats"/>
      <sheetName val="c-nationals"/>
      <sheetName val="Office7"/>
      <sheetName val="Summary-OLD"/>
      <sheetName val="Functional_(Brisbane)_Office"/>
      <sheetName val="Montreal_Office"/>
      <sheetName val="Fig_6-7"/>
      <sheetName val="Misc"/>
      <sheetName val="Salary_Data"/>
      <sheetName val="Summary"/>
      <sheetName val="Link_In"/>
      <sheetName val="GRAPH_DATA"/>
      <sheetName val="Personnel"/>
      <sheetName val="Week End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Resumen"/>
      <sheetName val="Presupuesto 01"/>
      <sheetName val="Cronograma Oferta con P.U. Base"/>
      <sheetName val="Resumen Valorización"/>
      <sheetName val="FORPOL"/>
      <sheetName val="Metrado 01"/>
      <sheetName val="Sheet1"/>
      <sheetName val="Retenciones por atraso de Obra"/>
      <sheetName val="Amort. Ded. Efec."/>
      <sheetName val="Reajuste"/>
      <sheetName val="Regularización de Reajuste"/>
      <sheetName val="Amort. Adel. Mater."/>
      <sheetName val="Ded. Mat."/>
      <sheetName val="planilla neptuno"/>
      <sheetName val="Val P.U. Oferta"/>
      <sheetName val="Val Formula 01"/>
      <sheetName val="MULTA MOVILIZACION"/>
      <sheetName val="MULTA POR ATRASO"/>
      <sheetName val="Metrados Conc. G"/>
      <sheetName val="Metrado Emboquillados"/>
      <sheetName val="Metrado de Señalización"/>
      <sheetName val="INDICES"/>
    </sheetNames>
    <sheetDataSet>
      <sheetData sheetId="0" refreshError="1">
        <row r="10">
          <cell r="C10" t="str">
            <v>REHABILITACION DE LA CARRETERA CHAMAYA-JAEN-SAN IGNACIO-RIO CANCHIS                                                                         TRAMO PUENTE TAMBORAPA  ACCESO PTO CIRUELO</v>
          </cell>
        </row>
        <row r="11">
          <cell r="C11" t="str">
            <v>MINISTERIO DE TRANSPORTE Y COMUNICACIONES,                                                                                                                                                                  PROYECTO ESPECIAL DE INFRAESTRUCTURA TRANSPORTE NAC</v>
          </cell>
        </row>
        <row r="16">
          <cell r="C16" t="str">
            <v>CORPORACION SAGITARIO</v>
          </cell>
        </row>
        <row r="25">
          <cell r="C25" t="str">
            <v>CONSORCIO GMI-OIST 2</v>
          </cell>
        </row>
      </sheetData>
      <sheetData sheetId="1"/>
      <sheetData sheetId="2" refreshError="1"/>
      <sheetData sheetId="3" refreshError="1"/>
      <sheetData sheetId="4"/>
      <sheetData sheetId="5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tu Hijau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tach 4-18"/>
      <sheetName val="Attach 5-20 (2)"/>
      <sheetName val="Attach 1-5"/>
      <sheetName val="Attach 1-6"/>
      <sheetName val="Attach 2-1"/>
      <sheetName val="Attach 3-1"/>
      <sheetName val="Attch 3-4"/>
      <sheetName val="Attach 3-5"/>
      <sheetName val="Attach 3-8"/>
      <sheetName val="Attach 3-9"/>
      <sheetName val="Attach 3-10B"/>
      <sheetName val="PDS_TRN"/>
      <sheetName val="Attach 3-23"/>
      <sheetName val="Attch 3-26"/>
      <sheetName val="Attach 4-4"/>
      <sheetName val="Attach 4-10"/>
      <sheetName val="Fig 6-7"/>
      <sheetName val="Plant EQ"/>
      <sheetName val="Fig 4-14"/>
      <sheetName val="Fig 5-17"/>
      <sheetName val="B.1.1.1"/>
      <sheetName val="Data"/>
      <sheetName val="Attach_4-18"/>
      <sheetName val="Attach_5-20_(2)"/>
      <sheetName val="Attach_1-5"/>
      <sheetName val="Attach_1-6"/>
      <sheetName val="Attach_2-1"/>
      <sheetName val="Attach_3-1"/>
      <sheetName val="Attch_3-4"/>
      <sheetName val="Attach_3-5"/>
      <sheetName val="Attach_3-8"/>
      <sheetName val="Attach_3-9"/>
      <sheetName val="Attach_3-10B"/>
      <sheetName val="Attach_3-23"/>
      <sheetName val="Attch_3-26"/>
      <sheetName val="Attach_4-4"/>
      <sheetName val="Attach_4-10"/>
      <sheetName val="Valid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UCAO"/>
    </sheetNames>
    <sheetDataSet>
      <sheetData sheetId="0" refreshError="1">
        <row r="3">
          <cell r="D3" t="str">
            <v xml:space="preserve"> 94/95</v>
          </cell>
          <cell r="E3" t="str">
            <v xml:space="preserve"> 95/96</v>
          </cell>
          <cell r="F3" t="str">
            <v xml:space="preserve"> 96/97</v>
          </cell>
        </row>
        <row r="4">
          <cell r="D4">
            <v>0</v>
          </cell>
          <cell r="E4">
            <v>16878000</v>
          </cell>
          <cell r="F4">
            <v>26794210</v>
          </cell>
        </row>
        <row r="6">
          <cell r="D6">
            <v>60889000</v>
          </cell>
          <cell r="E6">
            <v>43762000</v>
          </cell>
          <cell r="F6">
            <v>25230210</v>
          </cell>
        </row>
        <row r="8">
          <cell r="D8">
            <v>60889000</v>
          </cell>
          <cell r="E8">
            <v>60640000</v>
          </cell>
          <cell r="F8">
            <v>52024420</v>
          </cell>
        </row>
        <row r="11">
          <cell r="D11">
            <v>489821</v>
          </cell>
          <cell r="E11">
            <v>827780</v>
          </cell>
          <cell r="F11">
            <v>1263771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ents"/>
      <sheetName val="Summary"/>
      <sheetName val="HQBuilding"/>
      <sheetName val="FitOutHQBldg"/>
      <sheetName val="Security"/>
      <sheetName val="AutoMessengerSystem"/>
      <sheetName val="PASystem"/>
      <sheetName val="TelephoneSystem"/>
      <sheetName val="HQSpecialSystems"/>
      <sheetName val="WaterFeatures"/>
      <sheetName val="DealerRoom"/>
      <sheetName val="Services"/>
      <sheetName val="ACtoStairs"/>
      <sheetName val="GoodsDelivery"/>
      <sheetName val="ToiletPods"/>
      <sheetName val="HQBldgExtCladding"/>
      <sheetName val="GlazedSouthWall"/>
      <sheetName val="HQFFandE"/>
      <sheetName val="ConferenceCentre"/>
      <sheetName val="FitOutConfCentre"/>
      <sheetName val="ConfCentreSpecialSystems"/>
      <sheetName val="ConfCentreExtCladding"/>
      <sheetName val="ConfFFandE"/>
      <sheetName val="CarPark"/>
      <sheetName val="StatutoryCharges"/>
      <sheetName val="Drawingscover"/>
      <sheetName val="Drawings"/>
      <sheetName val="GFA HQ Building"/>
      <sheetName val="GFA Conference"/>
      <sheetName val="GeneralSummary"/>
      <sheetName val="ElementalSummary"/>
      <sheetName val="BQ"/>
      <sheetName val="BQ External"/>
      <sheetName val="SHOPLIST"/>
      <sheetName val="Notes"/>
      <sheetName val="Basis"/>
      <sheetName val="icmal"/>
      <sheetName val="#REF"/>
      <sheetName val="TAS"/>
      <sheetName val="GFA_HQ_Building"/>
      <sheetName val="GFA_Conference"/>
      <sheetName val="Penthouse Apartment"/>
      <sheetName val="LEVEL SHEET"/>
      <sheetName val="SPT vs PHI"/>
      <sheetName val="CASHFLOWS"/>
      <sheetName val="SubmitCal"/>
      <sheetName val="Cash2"/>
      <sheetName val="Z"/>
      <sheetName val="Raw Data"/>
      <sheetName val="Option"/>
      <sheetName val="Chiet tinh dz22"/>
      <sheetName val="Chiet tinh dz35"/>
      <sheetName val="_______"/>
      <sheetName val="核算项目余额表"/>
      <sheetName val="Criteria"/>
      <sheetName val="Assumptions"/>
      <sheetName val="@risk rents and incentives"/>
      <sheetName val="Car park lease"/>
      <sheetName val="Net rent analysis"/>
      <sheetName val="Poz-1 "/>
      <sheetName val="차액보증"/>
      <sheetName val="StattCo yCharges"/>
      <sheetName val="Su}}ary"/>
      <sheetName val="LABOUR HISTOGRAM"/>
      <sheetName val="D-623D"/>
      <sheetName val="改加胶玻璃、室外栏杆"/>
      <sheetName val="Graph Data (DO NOT PRINT)"/>
      <sheetName val="ancillary"/>
      <sheetName val="FOL - Bar"/>
      <sheetName val="1"/>
      <sheetName val="Lab Cum Hist"/>
      <sheetName val="CT Thang Mo"/>
      <sheetName val="HQ-TO"/>
      <sheetName val="BOQ"/>
      <sheetName val="Bill No. 2"/>
      <sheetName val="budget summary (2)"/>
      <sheetName val="Budget Analysis Summary"/>
      <sheetName val="Data"/>
      <sheetName val="Tender Summary"/>
      <sheetName val="Insurance Ext"/>
      <sheetName val="Prelims"/>
      <sheetName val="Customize Your Invoice"/>
      <sheetName val="B"/>
      <sheetName val="HVAC BoQ"/>
      <sheetName val="PriceSummary"/>
      <sheetName val="Sheet2"/>
      <sheetName val="Projet, methodes &amp; couts"/>
      <sheetName val="Macro1"/>
      <sheetName val="Planning"/>
      <sheetName val="TAHRIR"/>
      <sheetName val="Bases"/>
      <sheetName val="Risques majeurs &amp; Frais Ind."/>
      <sheetName val="Bouclage"/>
      <sheetName val="AREG_05"/>
      <sheetName val="CT  PL"/>
      <sheetName val=""/>
      <sheetName val="BQ_External"/>
      <sheetName val="Bill_1"/>
      <sheetName val="Bill_2"/>
      <sheetName val="Bill_3"/>
      <sheetName val="Bill_4"/>
      <sheetName val="Bill_5"/>
      <sheetName val="Bill_6"/>
      <sheetName val="Bill_7"/>
      <sheetName val="Sheet1"/>
      <sheetName val="企业表一"/>
      <sheetName val="M-5C"/>
      <sheetName val="M-5A"/>
      <sheetName val="Bill 2"/>
      <sheetName val="ANNEXURE-A"/>
      <sheetName val="POWER"/>
      <sheetName val="MTP"/>
      <sheetName val="LABOUR_HISTOGRAM"/>
      <sheetName val="JAS"/>
      <sheetName val="intr stool brkup"/>
      <sheetName val="Body Sheet"/>
      <sheetName val="1.0 Executive Summary"/>
      <sheetName val="Ap A"/>
      <sheetName val="List"/>
      <sheetName val="Budget"/>
      <sheetName val="GFA_HQ_Building1"/>
      <sheetName val="GFA_Conference1"/>
      <sheetName val="BQ_External1"/>
      <sheetName val="Penthouse_Apartment"/>
      <sheetName val="StattCo_yCharges"/>
      <sheetName val="Raw_Data"/>
      <sheetName val="@risk_rents_and_incentives"/>
      <sheetName val="Car_park_lease"/>
      <sheetName val="Net_rent_analysis"/>
      <sheetName val="Poz-1_"/>
      <sheetName val="Chiet_tinh_dz22"/>
      <sheetName val="Chiet_tinh_dz35"/>
      <sheetName val="Lab_Cum_Hist"/>
      <sheetName val="Graph_Data_(DO_NOT_PRINT)"/>
      <sheetName val="Projet,_methodes_&amp;_couts"/>
      <sheetName val="Risques_majeurs_&amp;_Frais_Ind_"/>
      <sheetName val="CT_Thang_Mo"/>
      <sheetName val="Bill_No__2"/>
      <sheetName val="SPT_vs_PHI"/>
      <sheetName val="budget_summary_(2)"/>
      <sheetName val="Budget_Analysis_Summary"/>
      <sheetName val="CT__PL"/>
      <sheetName val="LEVEL_SHEET"/>
      <sheetName val="FOL_-_Bar"/>
      <sheetName val="Currencies"/>
      <sheetName val="Rate analysis"/>
      <sheetName val="ConferenceCentre_x0000_옰ʒ䄂ʒ鵠ʐ䄂ʒ閐̐䄂ʒ蕈̐"/>
      <sheetName val="Top sheet"/>
      <sheetName val="COC"/>
      <sheetName val="Inputs"/>
      <sheetName val="LABOUR_HISTOGRAM1"/>
      <sheetName val="Sheet3"/>
      <sheetName val="SHOPLIST.xls"/>
      <sheetName val="Geneí¬_x0008_i_x0000__x0000__x0014__x0000_0."/>
      <sheetName val="70_x0000_,/0_x0000_s«_x0008_i_x0000_Æø_x0003_í¬_x0008_i_x0000_"/>
      <sheetName val="2 Div 14 "/>
      <sheetName val="기계내역서"/>
      <sheetName val="DATAS"/>
      <sheetName val="Tender_Summary"/>
      <sheetName val="Insurance_Ext"/>
      <sheetName val="Customize_Your_Invoice"/>
      <sheetName val="HVAC_BoQ"/>
      <sheetName val="GFA_HQ_Building3"/>
      <sheetName val="GFA_Conference3"/>
      <sheetName val="StattCo_yCharges2"/>
      <sheetName val="BQ_External3"/>
      <sheetName val="Penthouse_Apartment2"/>
      <sheetName val="LABOUR_HISTOGRAM3"/>
      <sheetName val="Chiet_tinh_dz222"/>
      <sheetName val="Chiet_tinh_dz352"/>
      <sheetName val="CT_Thang_Mo2"/>
      <sheetName val="Raw_Data2"/>
      <sheetName val="@risk_rents_and_incentives2"/>
      <sheetName val="Car_park_lease2"/>
      <sheetName val="Net_rent_analysis2"/>
      <sheetName val="Poz-1_2"/>
      <sheetName val="Lab_Cum_Hist2"/>
      <sheetName val="Graph_Data_(DO_NOT_PRINT)2"/>
      <sheetName val="LEVEL_SHEET2"/>
      <sheetName val="Bill_No__22"/>
      <sheetName val="Tender_Summary2"/>
      <sheetName val="Insurance_Ext2"/>
      <sheetName val="FOL_-_Bar2"/>
      <sheetName val="SPT_vs_PHI2"/>
      <sheetName val="Customize_Your_Invoice2"/>
      <sheetName val="HVAC_BoQ2"/>
      <sheetName val="budget_summary_(2)1"/>
      <sheetName val="Budget_Analysis_Summary1"/>
      <sheetName val="Body_Sheet1"/>
      <sheetName val="1_0_Executive_Summary1"/>
      <sheetName val="Projet,_methodes_&amp;_couts1"/>
      <sheetName val="Risques_majeurs_&amp;_Frais_Ind_1"/>
      <sheetName val="CT__PL1"/>
      <sheetName val="Top_sheet1"/>
      <sheetName val="intr_stool_brkup1"/>
      <sheetName val="Rate_analysis1"/>
      <sheetName val="GFA_HQ_Building2"/>
      <sheetName val="GFA_Conference2"/>
      <sheetName val="StattCo_yCharges1"/>
      <sheetName val="BQ_External2"/>
      <sheetName val="Penthouse_Apartment1"/>
      <sheetName val="LABOUR_HISTOGRAM2"/>
      <sheetName val="Chiet_tinh_dz221"/>
      <sheetName val="Chiet_tinh_dz351"/>
      <sheetName val="CT_Thang_Mo1"/>
      <sheetName val="Raw_Data1"/>
      <sheetName val="@risk_rents_and_incentives1"/>
      <sheetName val="Car_park_lease1"/>
      <sheetName val="Net_rent_analysis1"/>
      <sheetName val="Poz-1_1"/>
      <sheetName val="Lab_Cum_Hist1"/>
      <sheetName val="Graph_Data_(DO_NOT_PRINT)1"/>
      <sheetName val="LEVEL_SHEET1"/>
      <sheetName val="Bill_No__21"/>
      <sheetName val="Tender_Summary1"/>
      <sheetName val="Insurance_Ext1"/>
      <sheetName val="FOL_-_Bar1"/>
      <sheetName val="SPT_vs_PHI1"/>
      <sheetName val="Customize_Your_Invoice1"/>
      <sheetName val="HVAC_BoQ1"/>
      <sheetName val="Body_Sheet"/>
      <sheetName val="1_0_Executive_Summary"/>
      <sheetName val="Top_sheet"/>
      <sheetName val="intr_stool_brkup"/>
      <sheetName val="Rate_analysis"/>
      <sheetName val="sal"/>
      <sheetName val="SAP"/>
      <sheetName val="PROJECT BRIEF"/>
      <sheetName val="ACT_SPS"/>
      <sheetName val="SPSF"/>
      <sheetName val="Invoice Summary"/>
      <sheetName val="Bill 1"/>
      <sheetName val="Bill 3"/>
      <sheetName val="Bill 4"/>
      <sheetName val="Bill 5"/>
      <sheetName val="Bill 6"/>
      <sheetName val="Bill 7"/>
      <sheetName val="POWER ASSUMPTIONS"/>
      <sheetName val="concrete"/>
      <sheetName val="beam-reinft-IIInd floor"/>
      <sheetName val="beam-reinft-machine rm"/>
      <sheetName val="girder"/>
      <sheetName val="Rocker"/>
      <sheetName val="98Price"/>
      <sheetName val="Dubai golf"/>
      <sheetName val="WITHOUT C&amp;I PROFIT (3)"/>
      <sheetName val="C (3)"/>
      <sheetName val="GFA_HQ_Building4"/>
      <sheetName val="GFA_Conference4"/>
      <sheetName val="StattCo_yCharges3"/>
      <sheetName val="BQ_External4"/>
      <sheetName val="Penthouse_Apartment3"/>
      <sheetName val="LABOUR_HISTOGRAM4"/>
      <sheetName val="Chiet_tinh_dz223"/>
      <sheetName val="Chiet_tinh_dz353"/>
      <sheetName val="CT_Thang_Mo3"/>
      <sheetName val="Raw_Data3"/>
      <sheetName val="@risk_rents_and_incentives3"/>
      <sheetName val="Car_park_lease3"/>
      <sheetName val="Net_rent_analysis3"/>
      <sheetName val="Poz-1_3"/>
      <sheetName val="Lab_Cum_Hist3"/>
      <sheetName val="Graph_Data_(DO_NOT_PRINT)3"/>
      <sheetName val="LEVEL_SHEET3"/>
      <sheetName val="Bill_No__23"/>
      <sheetName val="Tender_Summary3"/>
      <sheetName val="Insurance_Ext3"/>
      <sheetName val="FOL_-_Bar3"/>
      <sheetName val="SPT_vs_PHI3"/>
      <sheetName val="Customize_Your_Invoice3"/>
      <sheetName val="HVAC_BoQ3"/>
      <sheetName val="budget_summary_(2)2"/>
      <sheetName val="Budget_Analysis_Summary2"/>
      <sheetName val="Body_Sheet2"/>
      <sheetName val="1_0_Executive_Summary2"/>
      <sheetName val="Projet,_methodes_&amp;_couts2"/>
      <sheetName val="Risques_majeurs_&amp;_Frais_Ind_2"/>
      <sheetName val="CT__PL2"/>
      <sheetName val="Top_sheet2"/>
      <sheetName val="intr_stool_brkup2"/>
      <sheetName val="Rate_analysis2"/>
      <sheetName val="GFA_HQ_Building5"/>
      <sheetName val="GFA_Conference5"/>
      <sheetName val="StattCo_yCharges4"/>
      <sheetName val="BQ_External5"/>
      <sheetName val="Penthouse_Apartment4"/>
      <sheetName val="LABOUR_HISTOGRAM5"/>
      <sheetName val="Chiet_tinh_dz224"/>
      <sheetName val="Chiet_tinh_dz354"/>
      <sheetName val="CT_Thang_Mo4"/>
      <sheetName val="Raw_Data4"/>
      <sheetName val="@risk_rents_and_incentives4"/>
      <sheetName val="Car_park_lease4"/>
      <sheetName val="Net_rent_analysis4"/>
      <sheetName val="Poz-1_4"/>
      <sheetName val="Lab_Cum_Hist4"/>
      <sheetName val="Graph_Data_(DO_NOT_PRINT)4"/>
      <sheetName val="LEVEL_SHEET4"/>
      <sheetName val="Bill_No__24"/>
      <sheetName val="Tender_Summary4"/>
      <sheetName val="Insurance_Ext4"/>
      <sheetName val="FOL_-_Bar4"/>
      <sheetName val="SPT_vs_PHI4"/>
      <sheetName val="Customize_Your_Invoice4"/>
      <sheetName val="HVAC_BoQ4"/>
      <sheetName val="budget_summary_(2)3"/>
      <sheetName val="Budget_Analysis_Summary3"/>
      <sheetName val="Body_Sheet3"/>
      <sheetName val="1_0_Executive_Summary3"/>
      <sheetName val="Projet,_methodes_&amp;_couts3"/>
      <sheetName val="Risques_majeurs_&amp;_Frais_Ind_3"/>
      <sheetName val="CT__PL3"/>
      <sheetName val="Top_sheet3"/>
      <sheetName val="intr_stool_brkup3"/>
      <sheetName val="Rate_analysis3"/>
      <sheetName val="BILL COV"/>
      <sheetName val="Ra  stair"/>
      <sheetName val="공종별_집계금액"/>
      <sheetName val="Wall"/>
      <sheetName val="Geneí¬_x0008_i"/>
      <sheetName val="70"/>
      <sheetName val="GFA_HQ_Building6"/>
      <sheetName val="MOS"/>
      <sheetName val="CODE"/>
      <sheetName val="Civil Boq"/>
      <sheetName val="마산월령동골조물량변경"/>
      <sheetName val="250mm"/>
      <sheetName val="200mm"/>
      <sheetName val="160mm"/>
      <sheetName val="FITTINGS"/>
      <sheetName val="VALVE CHAMBERS"/>
      <sheetName val="Fire Hydrants"/>
      <sheetName val="B.GATE VALVE"/>
      <sheetName val="Sub G1 Fire"/>
      <sheetName val="Sub G12 Fire"/>
      <sheetName val="CHART OF ACCOUNTS"/>
      <sheetName val="E-Bill No.6 A-O"/>
      <sheetName val="Bill_21"/>
      <sheetName val="Ap_A"/>
      <sheetName val="SHOPLIST_xls"/>
      <sheetName val="Geneí¬i0_"/>
      <sheetName val="70,/0s«iÆøí¬i"/>
      <sheetName val="2_Div_14_"/>
      <sheetName val="PROJECT_BRIEF"/>
      <sheetName val="Invoice_Summary"/>
      <sheetName val="ABSTRACT"/>
      <sheetName val="DETAILED  BOQ"/>
      <sheetName val="M-Book for Conc"/>
      <sheetName val="M-Book for FW"/>
      <sheetName val="Vehicles"/>
      <sheetName val="PA- Consutant "/>
      <sheetName val="Design"/>
      <sheetName val="Annex"/>
      <sheetName val="factors"/>
      <sheetName val="P4-B"/>
      <sheetName val="Break_Up"/>
      <sheetName val="RESULT"/>
      <sheetName val="IO LIST"/>
      <sheetName val="Formulas"/>
      <sheetName val="Material "/>
      <sheetName val="Quote Sheet"/>
      <sheetName val="upa"/>
      <sheetName val="foot-slab reinft"/>
      <sheetName val="Materials Cost(PCC)"/>
      <sheetName val="PROJECT_BRIEF1"/>
      <sheetName val="Bill_22"/>
      <sheetName val="C_(3)1"/>
      <sheetName val="Ap_A1"/>
      <sheetName val="2_Div_14_1"/>
      <sheetName val="Bill_11"/>
      <sheetName val="Bill_31"/>
      <sheetName val="Bill_41"/>
      <sheetName val="Bill_51"/>
      <sheetName val="Bill_61"/>
      <sheetName val="Bill_71"/>
      <sheetName val="Dubai_golf"/>
      <sheetName val="beam-reinft-IIInd_floor"/>
      <sheetName val="POWER_ASSUMPTIONS"/>
      <sheetName val="beam-reinft-machine_rm"/>
      <sheetName val="C_(3)"/>
      <sheetName val="CERTIFICATE"/>
      <sheetName val="Softscape Buildup"/>
      <sheetName val="Mat'l Rate"/>
      <sheetName val="HIRED LABOUR CODE"/>
      <sheetName val="Toolbox"/>
      <sheetName val="Data_Summary"/>
      <sheetName val="India F&amp;S Template"/>
      <sheetName val="Day work"/>
      <sheetName val="Activity List"/>
      <sheetName val="房屋及建筑物"/>
      <sheetName val="XL4Poppy"/>
      <sheetName val="B185-B-2"/>
      <sheetName val="B185-B-3"/>
      <sheetName val="B185-B-4"/>
      <sheetName val="B185-B-5"/>
      <sheetName val="B185-B-6"/>
      <sheetName val="B185-B-7"/>
      <sheetName val="B185-B-8"/>
      <sheetName val="B185-B-9.1"/>
      <sheetName val="B185-B-9.2"/>
      <sheetName val="ConferenceCentre?옰ʒ䄂ʒ鵠ʐ䄂ʒ閐̐䄂ʒ蕈̐"/>
      <sheetName val="INSTR"/>
      <sheetName val="GFA_HQ_Building8"/>
      <sheetName val="GFA_Conference7"/>
      <sheetName val="BQ_External7"/>
      <sheetName val="Graph_Data_(DO_NOT_PRINT)6"/>
      <sheetName val="Penthouse_Apartment6"/>
      <sheetName val="Chiet_tinh_dz226"/>
      <sheetName val="Chiet_tinh_dz356"/>
      <sheetName val="StattCo_yCharges6"/>
      <sheetName val="Raw_Data6"/>
      <sheetName val="LABOUR_HISTOGRAM7"/>
      <sheetName val="@risk_rents_and_incentives6"/>
      <sheetName val="Car_park_lease6"/>
      <sheetName val="Net_rent_analysis6"/>
      <sheetName val="Poz-1_6"/>
      <sheetName val="CT_Thang_Mo6"/>
      <sheetName val="Lab_Cum_Hist6"/>
      <sheetName val="LEVEL_SHEET6"/>
      <sheetName val="Bill_No__26"/>
      <sheetName val="Tender_Summary6"/>
      <sheetName val="Insurance_Ext6"/>
      <sheetName val="FOL_-_Bar6"/>
      <sheetName val="SPT_vs_PHI6"/>
      <sheetName val="Customize_Your_Invoice6"/>
      <sheetName val="HVAC_BoQ6"/>
      <sheetName val="budget_summary_(2)5"/>
      <sheetName val="Budget_Analysis_Summary5"/>
      <sheetName val="Body_Sheet5"/>
      <sheetName val="1_0_Executive_Summary5"/>
      <sheetName val="Projet,_methodes_&amp;_couts5"/>
      <sheetName val="Risques_majeurs_&amp;_Frais_Ind_5"/>
      <sheetName val="Top_sheet5"/>
      <sheetName val="CT__PL5"/>
      <sheetName val="intr_stool_brkup5"/>
      <sheetName val="Rate_analysis5"/>
      <sheetName val="Dubai_golf1"/>
      <sheetName val="SHOPLIST_xls1"/>
      <sheetName val="Bill_12"/>
      <sheetName val="Bill_32"/>
      <sheetName val="Bill_42"/>
      <sheetName val="Bill_52"/>
      <sheetName val="Bill_62"/>
      <sheetName val="Bill_72"/>
      <sheetName val="beam-reinft-IIInd_floor1"/>
      <sheetName val="Invoice_Summary1"/>
      <sheetName val="POWER_ASSUMPTIONS1"/>
      <sheetName val="beam-reinft-machine_rm1"/>
      <sheetName val="Geneí¬i"/>
      <sheetName val="GFA_HQ_Building7"/>
      <sheetName val="GFA_Conference6"/>
      <sheetName val="BQ_External6"/>
      <sheetName val="StattCo_yCharges5"/>
      <sheetName val="Penthouse_Apartment5"/>
      <sheetName val="LABOUR_HISTOGRAM6"/>
      <sheetName val="Graph_Data_(DO_NOT_PRINT)5"/>
      <sheetName val="Projet,_methodes_&amp;_couts4"/>
      <sheetName val="Risques_majeurs_&amp;_Frais_Ind_4"/>
      <sheetName val="Chiet_tinh_dz225"/>
      <sheetName val="Chiet_tinh_dz355"/>
      <sheetName val="Raw_Data5"/>
      <sheetName val="@risk_rents_and_incentives5"/>
      <sheetName val="Car_park_lease5"/>
      <sheetName val="Net_rent_analysis5"/>
      <sheetName val="Poz-1_5"/>
      <sheetName val="CT_Thang_Mo5"/>
      <sheetName val="Lab_Cum_Hist5"/>
      <sheetName val="Bill_No__25"/>
      <sheetName val="CT__PL4"/>
      <sheetName val="budget_summary_(2)4"/>
      <sheetName val="Budget_Analysis_Summary4"/>
      <sheetName val="Customize_Your_Invoice5"/>
      <sheetName val="HVAC_BoQ5"/>
      <sheetName val="FOL_-_Bar5"/>
      <sheetName val="LEVEL_SHEET5"/>
      <sheetName val="SPT_vs_PHI5"/>
      <sheetName val="Body_Sheet4"/>
      <sheetName val="1_0_Executive_Summary4"/>
      <sheetName val="intr_stool_brkup4"/>
      <sheetName val="Tender_Summary5"/>
      <sheetName val="Insurance_Ext5"/>
      <sheetName val="Top_sheet4"/>
      <sheetName val="Rate_analysis4"/>
      <sheetName val="GFA_HQ_Building9"/>
      <sheetName val="GFA_Conference8"/>
      <sheetName val="BQ_External8"/>
      <sheetName val="Graph_Data_(DO_NOT_PRINT)7"/>
      <sheetName val="Penthouse_Apartment7"/>
      <sheetName val="Chiet_tinh_dz227"/>
      <sheetName val="Chiet_tinh_dz357"/>
      <sheetName val="StattCo_yCharges7"/>
      <sheetName val="Raw_Data7"/>
      <sheetName val="LABOUR_HISTOGRAM8"/>
      <sheetName val="@risk_rents_and_incentives7"/>
      <sheetName val="Car_park_lease7"/>
      <sheetName val="Net_rent_analysis7"/>
      <sheetName val="Poz-1_7"/>
      <sheetName val="CT_Thang_Mo7"/>
      <sheetName val="Lab_Cum_Hist7"/>
      <sheetName val="LEVEL_SHEET7"/>
      <sheetName val="Bill_No__27"/>
      <sheetName val="Tender_Summary7"/>
      <sheetName val="Insurance_Ext7"/>
      <sheetName val="FOL_-_Bar7"/>
      <sheetName val="SPT_vs_PHI7"/>
      <sheetName val="Working for RCC"/>
      <sheetName val="2_Div_14_2"/>
      <sheetName val="Bill_23"/>
      <sheetName val="Ap_A2"/>
      <sheetName val="PROJECT_BRIEF2"/>
      <sheetName val="C_(3)2"/>
      <sheetName val="WITHOUT_C&amp;I_PROFIT_(3)"/>
      <sheetName val="Civil_Boq"/>
      <sheetName val="DETAILED__BOQ"/>
      <sheetName val="M-Book_for_Conc"/>
      <sheetName val="M-Book_for_FW"/>
      <sheetName val="Activity_List"/>
      <sheetName val="HIRED_LABOUR_CODE"/>
      <sheetName val="PA-_Consutant_"/>
      <sheetName val="foot-slab_reinft"/>
      <sheetName val="Softscape_Buildup"/>
      <sheetName val="Mat'l_Rate"/>
      <sheetName val="Ap_A3"/>
      <sheetName val="2_Div_14_3"/>
      <sheetName val="SHOPLIST_xls2"/>
      <sheetName val="PROJECT_BRIEF3"/>
      <sheetName val="Bill_24"/>
      <sheetName val="C_(3)3"/>
      <sheetName val="Bill_13"/>
      <sheetName val="Bill_33"/>
      <sheetName val="Bill_43"/>
      <sheetName val="Bill_53"/>
      <sheetName val="Bill_63"/>
      <sheetName val="Bill_73"/>
      <sheetName val="Dubai_golf2"/>
      <sheetName val="beam-reinft-IIInd_floor2"/>
      <sheetName val="Invoice_Summary2"/>
      <sheetName val="POWER_ASSUMPTIONS2"/>
      <sheetName val="beam-reinft-machine_rm2"/>
      <sheetName val="Civil_Boq1"/>
      <sheetName val="WITHOUT_C&amp;I_PROFIT_(3)1"/>
      <sheetName val="Activity_List1"/>
      <sheetName val="Softscape_Buildup1"/>
      <sheetName val="Mat'l_Rate1"/>
      <sheetName val="RA-markate"/>
      <sheetName val="갑지"/>
      <sheetName val="15-MECH"/>
      <sheetName val="VALVE_CHAMBERS"/>
      <sheetName val="Fire_Hydrants"/>
      <sheetName val="B_GATE_VALVE"/>
      <sheetName val="Sub_G1_Fire"/>
      <sheetName val="Sub_G12_Fire"/>
      <sheetName val="DETAILED__BOQ1"/>
      <sheetName val="M-Book_for_Conc1"/>
      <sheetName val="M-Book_for_FW1"/>
      <sheetName val="Ra__stair"/>
      <sheetName val="HIRED_LABOUR_CODE1"/>
      <sheetName val="PA-_Consutant_1"/>
      <sheetName val="foot-slab_reinft1"/>
      <sheetName val="BILL_COV"/>
      <sheetName val="budget_summary_(2)6"/>
      <sheetName val="Budget_Analysis_Summary6"/>
      <sheetName val="Customize_Your_Invoice7"/>
      <sheetName val="HVAC_BoQ7"/>
      <sheetName val="Projet,_methodes_&amp;_couts6"/>
      <sheetName val="Risques_majeurs_&amp;_Frais_Ind_6"/>
      <sheetName val="CT__PL6"/>
      <sheetName val="intr_stool_brkup6"/>
      <sheetName val="Top_sheet6"/>
      <sheetName val="Body_Sheet6"/>
      <sheetName val="1_0_Executive_Summary6"/>
      <sheetName val="Bill_14"/>
      <sheetName val="Bill_25"/>
      <sheetName val="Bill_34"/>
      <sheetName val="Bill_44"/>
      <sheetName val="Bill_54"/>
      <sheetName val="Bill_64"/>
      <sheetName val="Bill_74"/>
      <sheetName val="2_Div_14_4"/>
      <sheetName val="Ap_A4"/>
      <sheetName val="SHOPLIST_xls3"/>
      <sheetName val="Dubai_golf3"/>
      <sheetName val="beam-reinft-IIInd_floor3"/>
      <sheetName val="beam-reinft-machine_rm3"/>
      <sheetName val="POWER_ASSUMPTIONS3"/>
      <sheetName val="Invoice_Summary3"/>
      <sheetName val="PROJECT_BRIEF4"/>
      <sheetName val="C_(3)4"/>
      <sheetName val="Civil_Boq2"/>
      <sheetName val="Activity_List2"/>
      <sheetName val="WITHOUT_C&amp;I_PROFIT_(3)2"/>
      <sheetName val="VALVE_CHAMBERS1"/>
      <sheetName val="Fire_Hydrants1"/>
      <sheetName val="B_GATE_VALVE1"/>
      <sheetName val="Sub_G1_Fire1"/>
      <sheetName val="Sub_G12_Fire1"/>
      <sheetName val="DETAILED__BOQ2"/>
      <sheetName val="M-Book_for_Conc2"/>
      <sheetName val="M-Book_for_FW2"/>
      <sheetName val="Ra__stair1"/>
      <sheetName val="HIRED_LABOUR_CODE2"/>
      <sheetName val="PA-_Consutant_2"/>
      <sheetName val="foot-slab_reinft2"/>
      <sheetName val="BILL_COV1"/>
      <sheetName val="Eq. Mobilization"/>
      <sheetName val="Chiet t"/>
      <sheetName val="COLUMN"/>
      <sheetName val="Staffing and Rates IA"/>
      <sheetName val="w't table"/>
      <sheetName val="cp-e1"/>
      <sheetName val="Div. 02"/>
      <sheetName val="Div. 03"/>
      <sheetName val="Div. 04"/>
      <sheetName val="Div. 05"/>
      <sheetName val="Div. 06"/>
      <sheetName val="Div. 07"/>
      <sheetName val="Div. 08"/>
      <sheetName val="Div. 09"/>
      <sheetName val="Div. 10"/>
      <sheetName val="Div. 11"/>
      <sheetName val="Div. 12"/>
      <sheetName val="Div.13"/>
      <sheetName val="EXTERNAL WORKS"/>
      <sheetName val="PARAMETER"/>
      <sheetName val="PRODUCTIVITY RATE"/>
      <sheetName val="U.R.A - MASONRY"/>
      <sheetName val="U.R.A - PLASTERING"/>
      <sheetName val="U.R.A - TILING"/>
      <sheetName val="U.R.A - GRANITE"/>
      <sheetName val="V.C 2 - EARTHWORK"/>
      <sheetName val="V.C 9 - CERAMIC"/>
      <sheetName val="V.C 9 - FINISHES"/>
      <sheetName val="Rate_analysis6"/>
      <sheetName val="Day_work"/>
      <sheetName val="Quantity"/>
      <sheetName val="??-BLDG"/>
      <sheetName val="PNT-QUOT-#3"/>
      <sheetName val="COAT&amp;WRAP-QIOT-#3"/>
      <sheetName val="ml"/>
      <sheetName val="col-reinft1"/>
      <sheetName val="bill nb2-Plumbing &amp; Drainag"/>
      <sheetName val="Pl &amp; Dr B"/>
      <sheetName val="Pl &amp; Dr G"/>
      <sheetName val="Pl &amp; Dr M"/>
      <sheetName val="Pl &amp; Dr 1"/>
      <sheetName val="Pl &amp; Dr 2"/>
      <sheetName val="Pl &amp; Dr 3"/>
      <sheetName val="Pl &amp; Dr 4"/>
      <sheetName val="Pl &amp; Dr 5"/>
      <sheetName val="Pl &amp; Dr 6"/>
      <sheetName val="Pl &amp; Dr 7"/>
      <sheetName val="Pl &amp; Dr 8"/>
      <sheetName val="Pl &amp; Dr R"/>
      <sheetName val="FF B"/>
      <sheetName val="FF G"/>
      <sheetName val="FF M"/>
      <sheetName val="FF 1"/>
      <sheetName val="FF 2 "/>
      <sheetName val="FF 3"/>
      <sheetName val="FF 4"/>
      <sheetName val="FF 5"/>
      <sheetName val="FF 6 "/>
      <sheetName val="FF 7"/>
      <sheetName val="FF 8"/>
      <sheetName val="FF R"/>
      <sheetName val="bill nb3-FF"/>
      <sheetName val="HVAC B"/>
      <sheetName val="HVAC G"/>
      <sheetName val="HVAC M"/>
      <sheetName val="HVAC 1"/>
      <sheetName val="HVAC 2"/>
      <sheetName val="HVAC 3"/>
      <sheetName val="HVAC 4"/>
      <sheetName val="HVAC 5"/>
      <sheetName val="HVAC 6"/>
      <sheetName val="HVAC 7"/>
      <sheetName val="HVAC 8"/>
      <sheetName val="HVAC R"/>
      <sheetName val="bill nb4-HVAC"/>
      <sheetName val="Pre"/>
      <sheetName val="SC B"/>
      <sheetName val="SC G"/>
      <sheetName val="SC M"/>
      <sheetName val="SC 1"/>
      <sheetName val="SC 2"/>
      <sheetName val="SC 3"/>
      <sheetName val="SC 4"/>
      <sheetName val="SC 5"/>
      <sheetName val="SC 6"/>
      <sheetName val="SC 7"/>
      <sheetName val="SC 8"/>
      <sheetName val="SC R"/>
      <sheetName val="6-SC"/>
      <sheetName val="AV B"/>
      <sheetName val="AV G"/>
      <sheetName val="AV M"/>
      <sheetName val="AV 1"/>
      <sheetName val="AV 2"/>
      <sheetName val="AV 3"/>
      <sheetName val="AV 4"/>
      <sheetName val="AV 5"/>
      <sheetName val="AV 6"/>
      <sheetName val="AV 7"/>
      <sheetName val="AV 8"/>
      <sheetName val="7-AV"/>
      <sheetName val="EL B"/>
      <sheetName val="ELG"/>
      <sheetName val="EL M"/>
      <sheetName val="EL 1"/>
      <sheetName val="EL 2"/>
      <sheetName val="EL 3"/>
      <sheetName val="EL 4"/>
      <sheetName val="EL 5"/>
      <sheetName val="EL 6"/>
      <sheetName val="EL 7"/>
      <sheetName val="EL 8"/>
      <sheetName val="EL R"/>
      <sheetName val="EL TR"/>
      <sheetName val="8- EL"/>
      <sheetName val="FA B"/>
      <sheetName val="FA G"/>
      <sheetName val="FA M"/>
      <sheetName val="FA 1"/>
      <sheetName val="FA 2"/>
      <sheetName val="FA 3"/>
      <sheetName val="FA 4"/>
      <sheetName val="FA 5"/>
      <sheetName val="FA 6"/>
      <sheetName val="FA 7"/>
      <sheetName val="FA 8"/>
      <sheetName val="FA R"/>
      <sheetName val="9- FA"/>
      <sheetName val="escalation"/>
      <sheetName val="ANAL"/>
      <sheetName val="BOQ_Direct_selling cost"/>
      <sheetName val="Softscape_Buildup2"/>
      <sheetName val="Mat'l_Rate2"/>
      <sheetName val="B03"/>
      <sheetName val="B09.1"/>
      <sheetName val="SIEMEN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 refreshError="1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 refreshError="1"/>
      <sheetData sheetId="151" refreshError="1"/>
      <sheetData sheetId="152"/>
      <sheetData sheetId="153"/>
      <sheetData sheetId="154" refreshError="1"/>
      <sheetData sheetId="155" refreshError="1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/>
      <sheetData sheetId="223"/>
      <sheetData sheetId="224"/>
      <sheetData sheetId="225"/>
      <sheetData sheetId="226"/>
      <sheetData sheetId="227" refreshError="1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 refreshError="1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 refreshError="1"/>
      <sheetData sheetId="323" refreshError="1"/>
      <sheetData sheetId="324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/>
      <sheetData sheetId="333"/>
      <sheetData sheetId="334"/>
      <sheetData sheetId="335"/>
      <sheetData sheetId="336" refreshError="1"/>
      <sheetData sheetId="337"/>
      <sheetData sheetId="338"/>
      <sheetData sheetId="339"/>
      <sheetData sheetId="340"/>
      <sheetData sheetId="341" refreshError="1"/>
      <sheetData sheetId="342" refreshError="1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/>
      <sheetData sheetId="511" refreshError="1"/>
      <sheetData sheetId="512"/>
      <sheetData sheetId="513" refreshError="1"/>
      <sheetData sheetId="514" refreshError="1"/>
      <sheetData sheetId="515" refreshError="1"/>
      <sheetData sheetId="516" refreshError="1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 refreshError="1"/>
      <sheetData sheetId="545" refreshError="1"/>
      <sheetData sheetId="546" refreshError="1"/>
      <sheetData sheetId="547" refreshError="1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/>
      <sheetData sheetId="734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Filters"/>
      <sheetName val="Calc"/>
      <sheetName val="Input_Data"/>
      <sheetName val="Grade_Tonnes"/>
      <sheetName val="Graphs"/>
      <sheetName val="Module1"/>
      <sheetName val="Module2"/>
      <sheetName val="PO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5">
          <cell r="K5">
            <v>1</v>
          </cell>
        </row>
        <row r="8">
          <cell r="B8">
            <v>0.5</v>
          </cell>
          <cell r="C8">
            <v>0.69156301080363158</v>
          </cell>
          <cell r="E8">
            <v>0.74268335588123258</v>
          </cell>
          <cell r="G8">
            <v>0.55478524232601945</v>
          </cell>
          <cell r="I8">
            <v>-0.22260737883699033</v>
          </cell>
          <cell r="K8">
            <v>-0.38373218355034378</v>
          </cell>
        </row>
        <row r="9">
          <cell r="B9">
            <v>0.6</v>
          </cell>
          <cell r="C9">
            <v>0.57430111680409934</v>
          </cell>
          <cell r="E9">
            <v>0.60945255368848328</v>
          </cell>
          <cell r="G9">
            <v>0.47752471537047358</v>
          </cell>
          <cell r="I9">
            <v>-0.11348517077771592</v>
          </cell>
          <cell r="K9">
            <v>-0.26047862026041241</v>
          </cell>
        </row>
        <row r="10">
          <cell r="B10">
            <v>0.7</v>
          </cell>
          <cell r="C10">
            <v>0.47224285224138551</v>
          </cell>
          <cell r="E10">
            <v>0.49514633455996993</v>
          </cell>
          <cell r="G10">
            <v>0.40757916589632054</v>
          </cell>
          <cell r="I10">
            <v>-1.469458387257579E-2</v>
          </cell>
          <cell r="K10">
            <v>-0.13722505697048129</v>
          </cell>
        </row>
        <row r="11">
          <cell r="B11">
            <v>0.8</v>
          </cell>
          <cell r="C11">
            <v>0.38261138527509175</v>
          </cell>
          <cell r="E11">
            <v>0.39599990685645164</v>
          </cell>
          <cell r="G11">
            <v>0.34395668446733252</v>
          </cell>
          <cell r="I11">
            <v>7.5165347573866143E-2</v>
          </cell>
          <cell r="K11">
            <v>-1.3971493680549877E-2</v>
          </cell>
        </row>
        <row r="12">
          <cell r="B12">
            <v>0.9</v>
          </cell>
          <cell r="C12">
            <v>0.30326730157866993</v>
          </cell>
          <cell r="E12">
            <v>0.30918498357802143</v>
          </cell>
          <cell r="G12">
            <v>0.28583694312912827</v>
          </cell>
          <cell r="I12">
            <v>0.15725324881621544</v>
          </cell>
          <cell r="K12">
            <v>0.10928206960938136</v>
          </cell>
        </row>
        <row r="13">
          <cell r="B13">
            <v>1</v>
          </cell>
          <cell r="C13">
            <v>0.23253563289931251</v>
          </cell>
          <cell r="E13">
            <v>0.23253563289931251</v>
          </cell>
          <cell r="G13">
            <v>0.23253563289931251</v>
          </cell>
          <cell r="I13">
            <v>0.23253563289931251</v>
          </cell>
          <cell r="K13">
            <v>0.23253563289931251</v>
          </cell>
        </row>
        <row r="14">
          <cell r="B14">
            <v>1.1000000000000001</v>
          </cell>
          <cell r="C14">
            <v>0.16908631167794011</v>
          </cell>
          <cell r="E14">
            <v>0.16436510658544895</v>
          </cell>
          <cell r="G14">
            <v>0.18347739415982106</v>
          </cell>
          <cell r="I14">
            <v>0.30182513357580337</v>
          </cell>
          <cell r="K14">
            <v>0.35578919618924393</v>
          </cell>
        </row>
        <row r="15">
          <cell r="B15">
            <v>1.2</v>
          </cell>
          <cell r="C15">
            <v>0.11184974215658187</v>
          </cell>
          <cell r="E15">
            <v>0.10334026898074083</v>
          </cell>
          <cell r="G15">
            <v>0.1381749642478852</v>
          </cell>
          <cell r="I15">
            <v>0.36580995709746222</v>
          </cell>
          <cell r="K15">
            <v>0.47904275947917502</v>
          </cell>
        </row>
        <row r="16">
          <cell r="B16">
            <v>1.3</v>
          </cell>
          <cell r="C16">
            <v>5.9956014949915475E-2</v>
          </cell>
          <cell r="E16">
            <v>4.8393546872797483E-2</v>
          </cell>
          <cell r="G16">
            <v>9.6212937743819518E-2</v>
          </cell>
          <cell r="I16">
            <v>0.42507681906696521</v>
          </cell>
          <cell r="K16">
            <v>0.60229632276910638</v>
          </cell>
        </row>
        <row r="17">
          <cell r="B17">
            <v>1.4</v>
          </cell>
          <cell r="C17">
            <v>1.2690384904341417E-2</v>
          </cell>
          <cell r="E17">
            <v>-1.3400591531465011E-3</v>
          </cell>
          <cell r="G17">
            <v>5.7234991362869012E-2</v>
          </cell>
          <cell r="I17">
            <v>0.48012898790801661</v>
          </cell>
          <cell r="K17">
            <v>0.72554988605903736</v>
          </cell>
        </row>
        <row r="18">
          <cell r="B18">
            <v>1.5</v>
          </cell>
          <cell r="C18">
            <v>-3.0539847542743345E-2</v>
          </cell>
          <cell r="E18">
            <v>-4.6568847022441372E-2</v>
          </cell>
          <cell r="G18">
            <v>2.0933740725908173E-2</v>
          </cell>
          <cell r="I18">
            <v>0.53140061108886238</v>
          </cell>
          <cell r="K18">
            <v>0.84880344934896912</v>
          </cell>
        </row>
      </sheetData>
      <sheetData sheetId="6" refreshError="1"/>
      <sheetData sheetId="7" refreshError="1"/>
      <sheetData sheetId="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ead"/>
      <sheetName val="Curve-Gross"/>
      <sheetName val="Curve-Pool"/>
      <sheetName val="Yearly"/>
      <sheetName val="Quarterly"/>
      <sheetName val="Monthly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partcurve"/>
      <sheetName val="Curva S Banquetas "/>
    </sheetNames>
    <sheetDataSet>
      <sheetData sheetId="0" refreshError="1">
        <row r="41">
          <cell r="B41" t="str">
            <v>D00</v>
          </cell>
          <cell r="C41" t="str">
            <v>J 01</v>
          </cell>
          <cell r="D41" t="str">
            <v>F</v>
          </cell>
          <cell r="E41" t="str">
            <v>M</v>
          </cell>
          <cell r="F41" t="str">
            <v>A</v>
          </cell>
          <cell r="G41" t="str">
            <v>M</v>
          </cell>
          <cell r="H41" t="str">
            <v>J</v>
          </cell>
          <cell r="I41" t="str">
            <v>J</v>
          </cell>
          <cell r="J41" t="str">
            <v>A</v>
          </cell>
          <cell r="K41" t="str">
            <v>S</v>
          </cell>
          <cell r="L41" t="str">
            <v>O</v>
          </cell>
          <cell r="M41" t="str">
            <v>N</v>
          </cell>
          <cell r="N41" t="str">
            <v>D01</v>
          </cell>
          <cell r="O41" t="str">
            <v>J 02</v>
          </cell>
          <cell r="P41" t="str">
            <v>F</v>
          </cell>
          <cell r="Q41" t="str">
            <v>M</v>
          </cell>
          <cell r="R41" t="str">
            <v>A</v>
          </cell>
          <cell r="S41" t="str">
            <v>M</v>
          </cell>
          <cell r="T41" t="str">
            <v>J</v>
          </cell>
          <cell r="U41" t="str">
            <v>J</v>
          </cell>
          <cell r="V41" t="str">
            <v>A</v>
          </cell>
          <cell r="W41" t="str">
            <v>S</v>
          </cell>
          <cell r="X41" t="str">
            <v>O</v>
          </cell>
          <cell r="Y41" t="str">
            <v>N</v>
          </cell>
          <cell r="Z41" t="str">
            <v>D02</v>
          </cell>
          <cell r="AA41" t="str">
            <v>J 03</v>
          </cell>
          <cell r="AB41" t="str">
            <v>F</v>
          </cell>
          <cell r="AC41" t="str">
            <v>M</v>
          </cell>
          <cell r="AD41" t="str">
            <v>A</v>
          </cell>
          <cell r="AE41" t="str">
            <v>M</v>
          </cell>
          <cell r="AF41" t="str">
            <v>J</v>
          </cell>
          <cell r="AG41" t="str">
            <v>J</v>
          </cell>
          <cell r="AH41" t="str">
            <v>A</v>
          </cell>
          <cell r="AI41" t="str">
            <v>S</v>
          </cell>
          <cell r="AJ41" t="str">
            <v>O</v>
          </cell>
          <cell r="AK41" t="str">
            <v>N</v>
          </cell>
        </row>
        <row r="42">
          <cell r="B42">
            <v>7.7</v>
          </cell>
          <cell r="C42">
            <v>21</v>
          </cell>
          <cell r="D42">
            <v>40.700000000000003</v>
          </cell>
          <cell r="E42">
            <v>61.1</v>
          </cell>
          <cell r="F42">
            <v>76.599999999999994</v>
          </cell>
          <cell r="G42">
            <v>87.4</v>
          </cell>
          <cell r="H42">
            <v>96.2</v>
          </cell>
          <cell r="I42">
            <v>100</v>
          </cell>
          <cell r="J42">
            <v>100</v>
          </cell>
          <cell r="K42">
            <v>100</v>
          </cell>
          <cell r="L42">
            <v>100</v>
          </cell>
          <cell r="M42">
            <v>100</v>
          </cell>
          <cell r="N42">
            <v>100</v>
          </cell>
          <cell r="O42">
            <v>100</v>
          </cell>
          <cell r="P42">
            <v>100</v>
          </cell>
          <cell r="Q42">
            <v>100</v>
          </cell>
          <cell r="R42">
            <v>100</v>
          </cell>
          <cell r="S42">
            <v>100</v>
          </cell>
          <cell r="T42">
            <v>100</v>
          </cell>
          <cell r="U42">
            <v>100</v>
          </cell>
          <cell r="V42">
            <v>100</v>
          </cell>
          <cell r="W42">
            <v>100</v>
          </cell>
          <cell r="X42">
            <v>100</v>
          </cell>
          <cell r="Y42">
            <v>100</v>
          </cell>
          <cell r="Z42">
            <v>100</v>
          </cell>
          <cell r="AA42">
            <v>100</v>
          </cell>
          <cell r="AB42">
            <v>100</v>
          </cell>
          <cell r="AC42">
            <v>100</v>
          </cell>
          <cell r="AD42">
            <v>100</v>
          </cell>
          <cell r="AE42">
            <v>100</v>
          </cell>
          <cell r="AF42">
            <v>100</v>
          </cell>
          <cell r="AG42">
            <v>100</v>
          </cell>
          <cell r="AH42">
            <v>100</v>
          </cell>
          <cell r="AI42">
            <v>100</v>
          </cell>
          <cell r="AJ42">
            <v>100</v>
          </cell>
          <cell r="AK42">
            <v>100</v>
          </cell>
        </row>
        <row r="43">
          <cell r="B43">
            <v>7.7</v>
          </cell>
          <cell r="C43">
            <v>17.3</v>
          </cell>
        </row>
        <row r="82">
          <cell r="B82" t="str">
            <v>D00</v>
          </cell>
          <cell r="C82" t="str">
            <v>J 01</v>
          </cell>
          <cell r="D82" t="str">
            <v>F</v>
          </cell>
          <cell r="E82" t="str">
            <v>M</v>
          </cell>
          <cell r="F82" t="str">
            <v>A</v>
          </cell>
          <cell r="G82" t="str">
            <v>M</v>
          </cell>
          <cell r="H82" t="str">
            <v>J</v>
          </cell>
          <cell r="I82" t="str">
            <v>J</v>
          </cell>
          <cell r="J82" t="str">
            <v>A</v>
          </cell>
          <cell r="K82" t="str">
            <v>S</v>
          </cell>
          <cell r="L82" t="str">
            <v>O</v>
          </cell>
          <cell r="M82" t="str">
            <v>N</v>
          </cell>
          <cell r="N82" t="str">
            <v>D01</v>
          </cell>
          <cell r="O82" t="str">
            <v>J 02</v>
          </cell>
          <cell r="P82" t="str">
            <v>F</v>
          </cell>
          <cell r="Q82" t="str">
            <v>M</v>
          </cell>
          <cell r="R82" t="str">
            <v>A</v>
          </cell>
          <cell r="S82" t="str">
            <v>M</v>
          </cell>
          <cell r="T82" t="str">
            <v>J</v>
          </cell>
          <cell r="U82" t="str">
            <v>J</v>
          </cell>
          <cell r="V82" t="str">
            <v>A</v>
          </cell>
          <cell r="W82" t="str">
            <v>S</v>
          </cell>
          <cell r="X82" t="str">
            <v>O</v>
          </cell>
          <cell r="Y82" t="str">
            <v>N</v>
          </cell>
          <cell r="Z82" t="str">
            <v>D02</v>
          </cell>
          <cell r="AA82" t="str">
            <v>J 03</v>
          </cell>
          <cell r="AB82" t="str">
            <v>F</v>
          </cell>
          <cell r="AC82" t="str">
            <v>M</v>
          </cell>
          <cell r="AD82" t="str">
            <v>A</v>
          </cell>
          <cell r="AE82" t="str">
            <v>M</v>
          </cell>
          <cell r="AF82" t="str">
            <v>J</v>
          </cell>
          <cell r="AG82" t="str">
            <v>J</v>
          </cell>
          <cell r="AH82" t="str">
            <v>A</v>
          </cell>
          <cell r="AI82" t="str">
            <v>S</v>
          </cell>
          <cell r="AJ82" t="str">
            <v>O</v>
          </cell>
          <cell r="AK82" t="str">
            <v>N</v>
          </cell>
        </row>
        <row r="83">
          <cell r="B83">
            <v>4.7</v>
          </cell>
          <cell r="C83">
            <v>15.7</v>
          </cell>
          <cell r="D83">
            <v>20.8</v>
          </cell>
          <cell r="E83">
            <v>17.8</v>
          </cell>
          <cell r="F83">
            <v>16.600000000000001</v>
          </cell>
          <cell r="G83">
            <v>10.7</v>
          </cell>
          <cell r="H83">
            <v>6.2</v>
          </cell>
          <cell r="I83">
            <v>3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</row>
        <row r="84">
          <cell r="B84">
            <v>4.7</v>
          </cell>
          <cell r="C84">
            <v>13.7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</row>
        <row r="108">
          <cell r="B108" t="str">
            <v>D00</v>
          </cell>
          <cell r="C108" t="str">
            <v>J 01</v>
          </cell>
          <cell r="D108" t="str">
            <v>F</v>
          </cell>
          <cell r="E108" t="str">
            <v>M</v>
          </cell>
          <cell r="F108" t="str">
            <v>A</v>
          </cell>
          <cell r="G108" t="str">
            <v>M</v>
          </cell>
          <cell r="H108" t="str">
            <v>J</v>
          </cell>
          <cell r="I108" t="str">
            <v>J</v>
          </cell>
          <cell r="J108" t="str">
            <v>A</v>
          </cell>
          <cell r="K108" t="str">
            <v>S</v>
          </cell>
          <cell r="L108" t="str">
            <v>O</v>
          </cell>
          <cell r="M108" t="str">
            <v>N</v>
          </cell>
          <cell r="N108" t="str">
            <v>D01</v>
          </cell>
          <cell r="O108" t="str">
            <v>J 02</v>
          </cell>
          <cell r="P108" t="str">
            <v>F</v>
          </cell>
          <cell r="Q108" t="str">
            <v>M</v>
          </cell>
          <cell r="R108" t="str">
            <v>A</v>
          </cell>
          <cell r="S108" t="str">
            <v>M</v>
          </cell>
          <cell r="T108" t="str">
            <v>J</v>
          </cell>
          <cell r="U108" t="str">
            <v>J</v>
          </cell>
          <cell r="V108" t="str">
            <v>A</v>
          </cell>
          <cell r="W108" t="str">
            <v>S</v>
          </cell>
          <cell r="X108" t="str">
            <v>O</v>
          </cell>
          <cell r="Y108" t="str">
            <v>N</v>
          </cell>
          <cell r="Z108" t="str">
            <v>D02</v>
          </cell>
          <cell r="AA108" t="str">
            <v>J 03</v>
          </cell>
          <cell r="AB108" t="str">
            <v>F</v>
          </cell>
          <cell r="AC108" t="str">
            <v>M</v>
          </cell>
          <cell r="AD108" t="str">
            <v>A</v>
          </cell>
          <cell r="AE108" t="str">
            <v>M</v>
          </cell>
          <cell r="AF108" t="str">
            <v>J</v>
          </cell>
          <cell r="AG108" t="str">
            <v>J</v>
          </cell>
          <cell r="AH108" t="str">
            <v>A</v>
          </cell>
          <cell r="AI108" t="str">
            <v>S</v>
          </cell>
          <cell r="AJ108" t="str">
            <v>O</v>
          </cell>
          <cell r="AK108" t="str">
            <v>N</v>
          </cell>
        </row>
        <row r="109">
          <cell r="B109">
            <v>1</v>
          </cell>
          <cell r="C109">
            <v>1</v>
          </cell>
          <cell r="D109">
            <v>1</v>
          </cell>
          <cell r="E109">
            <v>1</v>
          </cell>
          <cell r="F109">
            <v>1</v>
          </cell>
          <cell r="G109">
            <v>1</v>
          </cell>
          <cell r="H109">
            <v>1</v>
          </cell>
          <cell r="I109">
            <v>1</v>
          </cell>
          <cell r="J109">
            <v>1</v>
          </cell>
          <cell r="K109">
            <v>1</v>
          </cell>
          <cell r="L109">
            <v>1</v>
          </cell>
          <cell r="M109">
            <v>1</v>
          </cell>
          <cell r="N109">
            <v>1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</row>
        <row r="110">
          <cell r="B110">
            <v>1</v>
          </cell>
          <cell r="C110">
            <v>0.96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_DATA"/>
      <sheetName val="SheetB1"/>
      <sheetName val="Attach 4-18"/>
      <sheetName val="Pumps"/>
      <sheetName val="MOV"/>
      <sheetName val="AOV"/>
      <sheetName val="Instr Cali"/>
      <sheetName val="Loops"/>
      <sheetName val="Blow_Flush"/>
      <sheetName val="Elect"/>
      <sheetName val="Track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 4-12"/>
      <sheetName val="Fig 4-13"/>
      <sheetName val="Fig 4-14"/>
      <sheetName val="Fig 4-15"/>
      <sheetName val="Fig 4-16"/>
      <sheetName val="Fig 4-17"/>
      <sheetName val="Fig 4-18"/>
      <sheetName val="Fig 4-19"/>
      <sheetName val="Fig 4-20"/>
      <sheetName val="Fig 5-17"/>
      <sheetName val="Fig 5-18"/>
      <sheetName val="Fig 6-19"/>
      <sheetName val="Fig 6-20"/>
      <sheetName val="Fig 6-21"/>
      <sheetName val="Fig 6-22"/>
      <sheetName val="Fig 7-3"/>
      <sheetName val="Fig 7-4"/>
      <sheetName val="Fig 7-5"/>
      <sheetName val="Fig 7-6"/>
      <sheetName val="Fig 7-7"/>
      <sheetName val="Plant EQ"/>
      <sheetName val="Project Info"/>
      <sheetName val="Link In"/>
      <sheetName val="Attach 4-18"/>
      <sheetName val="Personnel"/>
      <sheetName val="B.1.1.1"/>
      <sheetName val="Register"/>
      <sheetName val="MAESTRO RCC Y RCO"/>
      <sheetName val="   DATA   "/>
      <sheetName val="FASEO"/>
      <sheetName val="LIST_EQ"/>
      <sheetName val="FASES "/>
      <sheetName val="MATRIZ"/>
      <sheetName val="Fig_4-12"/>
      <sheetName val="VINCULO"/>
      <sheetName val="Load 2"/>
      <sheetName val="Material Forecast"/>
      <sheetName val="LIMA-CANTA"/>
      <sheetName val="GRAPH_DATA"/>
    </sheetNames>
    <sheetDataSet>
      <sheetData sheetId="0" refreshError="1"/>
      <sheetData sheetId="1" refreshError="1"/>
      <sheetData sheetId="2" refreshError="1">
        <row r="42">
          <cell r="C42" t="str">
            <v>Manual Labor</v>
          </cell>
          <cell r="E42">
            <v>35247</v>
          </cell>
          <cell r="F42">
            <v>35278</v>
          </cell>
          <cell r="G42">
            <v>35309</v>
          </cell>
          <cell r="H42">
            <v>35340</v>
          </cell>
          <cell r="I42">
            <v>35371</v>
          </cell>
          <cell r="J42">
            <v>35402</v>
          </cell>
          <cell r="K42">
            <v>35433</v>
          </cell>
          <cell r="L42">
            <v>35464</v>
          </cell>
          <cell r="M42">
            <v>35495</v>
          </cell>
          <cell r="N42">
            <v>35526</v>
          </cell>
          <cell r="O42">
            <v>35557</v>
          </cell>
          <cell r="P42">
            <v>35588</v>
          </cell>
          <cell r="Q42">
            <v>35619</v>
          </cell>
          <cell r="R42">
            <v>35650</v>
          </cell>
          <cell r="S42">
            <v>35681</v>
          </cell>
          <cell r="T42">
            <v>35712</v>
          </cell>
          <cell r="U42">
            <v>35743</v>
          </cell>
          <cell r="V42">
            <v>35774</v>
          </cell>
          <cell r="W42">
            <v>35805</v>
          </cell>
          <cell r="X42">
            <v>35854</v>
          </cell>
        </row>
        <row r="43">
          <cell r="E43">
            <v>0</v>
          </cell>
          <cell r="F43">
            <v>4</v>
          </cell>
          <cell r="G43">
            <v>23</v>
          </cell>
          <cell r="H43">
            <v>24</v>
          </cell>
          <cell r="I43">
            <v>26</v>
          </cell>
          <cell r="J43">
            <v>30</v>
          </cell>
          <cell r="K43">
            <v>30</v>
          </cell>
          <cell r="L43">
            <v>32</v>
          </cell>
          <cell r="M43">
            <v>33</v>
          </cell>
          <cell r="N43">
            <v>36</v>
          </cell>
          <cell r="O43">
            <v>36</v>
          </cell>
          <cell r="P43">
            <v>31</v>
          </cell>
          <cell r="Q43">
            <v>30</v>
          </cell>
          <cell r="R43">
            <v>28</v>
          </cell>
          <cell r="S43">
            <v>26</v>
          </cell>
          <cell r="T43">
            <v>25</v>
          </cell>
          <cell r="U43">
            <v>18</v>
          </cell>
          <cell r="V43">
            <v>14</v>
          </cell>
          <cell r="W43">
            <v>12</v>
          </cell>
          <cell r="X43">
            <v>0</v>
          </cell>
        </row>
        <row r="44">
          <cell r="Q44">
            <v>27</v>
          </cell>
          <cell r="R44">
            <v>25</v>
          </cell>
          <cell r="S44">
            <v>25</v>
          </cell>
          <cell r="T44">
            <v>23</v>
          </cell>
          <cell r="U44">
            <v>17</v>
          </cell>
          <cell r="V44">
            <v>15</v>
          </cell>
          <cell r="W44">
            <v>15</v>
          </cell>
          <cell r="X44">
            <v>0</v>
          </cell>
        </row>
        <row r="45">
          <cell r="E45">
            <v>0</v>
          </cell>
          <cell r="F45">
            <v>3</v>
          </cell>
          <cell r="G45">
            <v>7</v>
          </cell>
          <cell r="H45">
            <v>15</v>
          </cell>
          <cell r="I45">
            <v>19</v>
          </cell>
          <cell r="J45">
            <v>22</v>
          </cell>
          <cell r="K45">
            <v>25</v>
          </cell>
          <cell r="L45">
            <v>29</v>
          </cell>
          <cell r="M45">
            <v>32</v>
          </cell>
          <cell r="N45">
            <v>28</v>
          </cell>
          <cell r="O45">
            <v>34</v>
          </cell>
          <cell r="P45">
            <v>17.7</v>
          </cell>
        </row>
        <row r="48">
          <cell r="F48">
            <v>53</v>
          </cell>
          <cell r="G48">
            <v>65</v>
          </cell>
          <cell r="H48">
            <v>60</v>
          </cell>
          <cell r="I48">
            <v>52.1</v>
          </cell>
          <cell r="J48">
            <v>47</v>
          </cell>
          <cell r="K48">
            <v>35</v>
          </cell>
          <cell r="L48">
            <v>33</v>
          </cell>
          <cell r="M48">
            <v>27</v>
          </cell>
          <cell r="N48">
            <v>23</v>
          </cell>
          <cell r="O48">
            <v>21</v>
          </cell>
          <cell r="P48">
            <v>19</v>
          </cell>
          <cell r="Q48">
            <v>18</v>
          </cell>
          <cell r="R48">
            <v>17.5</v>
          </cell>
          <cell r="S48">
            <v>17.5</v>
          </cell>
          <cell r="T48">
            <v>17.5</v>
          </cell>
          <cell r="U48">
            <v>18</v>
          </cell>
          <cell r="V48">
            <v>18.2</v>
          </cell>
          <cell r="W48">
            <v>18.5</v>
          </cell>
        </row>
        <row r="49">
          <cell r="P49">
            <v>17.7</v>
          </cell>
          <cell r="Q49">
            <v>16.8</v>
          </cell>
          <cell r="R49">
            <v>16.3</v>
          </cell>
          <cell r="S49">
            <v>15.7</v>
          </cell>
          <cell r="T49">
            <v>15.3</v>
          </cell>
          <cell r="U49">
            <v>15.3</v>
          </cell>
          <cell r="V49">
            <v>16</v>
          </cell>
          <cell r="W49">
            <v>16.3</v>
          </cell>
        </row>
        <row r="50">
          <cell r="F50">
            <v>41.5</v>
          </cell>
          <cell r="G50">
            <v>47.5</v>
          </cell>
          <cell r="H50">
            <v>31.8</v>
          </cell>
          <cell r="I50">
            <v>28.2</v>
          </cell>
          <cell r="J50">
            <v>25.8</v>
          </cell>
          <cell r="K50">
            <v>24.2</v>
          </cell>
          <cell r="L50">
            <v>23.7</v>
          </cell>
          <cell r="M50">
            <v>21.8</v>
          </cell>
          <cell r="N50">
            <v>19.600000000000001</v>
          </cell>
          <cell r="O50">
            <v>18.600000000000001</v>
          </cell>
          <cell r="P50">
            <v>17.7</v>
          </cell>
        </row>
        <row r="55">
          <cell r="E55">
            <v>35247</v>
          </cell>
          <cell r="F55">
            <v>35278</v>
          </cell>
          <cell r="G55">
            <v>35309</v>
          </cell>
          <cell r="H55">
            <v>35340</v>
          </cell>
          <cell r="I55">
            <v>35371</v>
          </cell>
          <cell r="J55">
            <v>35402</v>
          </cell>
          <cell r="K55">
            <v>35433</v>
          </cell>
          <cell r="L55">
            <v>35464</v>
          </cell>
          <cell r="M55">
            <v>35495</v>
          </cell>
          <cell r="N55">
            <v>35526</v>
          </cell>
          <cell r="O55">
            <v>35557</v>
          </cell>
          <cell r="P55">
            <v>35588</v>
          </cell>
          <cell r="Q55">
            <v>35619</v>
          </cell>
          <cell r="R55">
            <v>35650</v>
          </cell>
          <cell r="S55">
            <v>35681</v>
          </cell>
          <cell r="T55">
            <v>35712</v>
          </cell>
          <cell r="U55">
            <v>35743</v>
          </cell>
          <cell r="V55">
            <v>35774</v>
          </cell>
          <cell r="W55">
            <v>35805</v>
          </cell>
          <cell r="X55">
            <v>35854</v>
          </cell>
        </row>
        <row r="80">
          <cell r="E80">
            <v>0.5</v>
          </cell>
          <cell r="F80">
            <v>2</v>
          </cell>
          <cell r="G80">
            <v>4.7</v>
          </cell>
          <cell r="H80">
            <v>8.1999999999999993</v>
          </cell>
          <cell r="I80">
            <v>12.2</v>
          </cell>
          <cell r="J80">
            <v>17</v>
          </cell>
          <cell r="K80">
            <v>22.2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0">
          <cell r="E30" t="str">
            <v>P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</sheetNames>
    <sheetDataSet>
      <sheetData sheetId="0">
        <row r="3">
          <cell r="B3">
            <v>215648.97306403879</v>
          </cell>
          <cell r="C3">
            <v>194980.29012247268</v>
          </cell>
          <cell r="D3">
            <v>214773.39041648631</v>
          </cell>
          <cell r="E3">
            <v>229984.48130736366</v>
          </cell>
          <cell r="F3">
            <v>226359.24448386108</v>
          </cell>
          <cell r="G3">
            <v>233345.15953401147</v>
          </cell>
          <cell r="H3">
            <v>220712.01913488042</v>
          </cell>
          <cell r="I3">
            <v>224197.86281198746</v>
          </cell>
          <cell r="J3">
            <v>224242.46824436155</v>
          </cell>
          <cell r="K3">
            <v>221024.11998846865</v>
          </cell>
          <cell r="L3">
            <v>246109.20276207259</v>
          </cell>
          <cell r="M3">
            <v>236613.86213698471</v>
          </cell>
        </row>
        <row r="4">
          <cell r="B4">
            <v>159821</v>
          </cell>
          <cell r="C4">
            <v>161644</v>
          </cell>
          <cell r="D4">
            <v>150002</v>
          </cell>
          <cell r="E4">
            <v>145003</v>
          </cell>
          <cell r="F4">
            <v>166415</v>
          </cell>
          <cell r="G4">
            <v>167701</v>
          </cell>
          <cell r="H4">
            <v>175448</v>
          </cell>
          <cell r="I4">
            <v>231090</v>
          </cell>
          <cell r="J4">
            <v>232332</v>
          </cell>
          <cell r="K4">
            <v>238843</v>
          </cell>
          <cell r="L4">
            <v>227825</v>
          </cell>
          <cell r="M4">
            <v>229460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gister"/>
      <sheetName val="GraphData"/>
      <sheetName val="Mod"/>
      <sheetName val="CONTROL"/>
      <sheetName val="Basis"/>
      <sheetName val="D34jul00A"/>
      <sheetName val="FTE"/>
      <sheetName val="Project Cashflow data"/>
      <sheetName val="Jobsite"/>
      <sheetName val="NDEU"/>
      <sheetName val="Santiago"/>
      <sheetName val="Los Tortolas"/>
      <sheetName val="Confluencia"/>
      <sheetName val="Offshore"/>
      <sheetName val="Office 5"/>
      <sheetName val="Info_Rates"/>
      <sheetName val="hours"/>
      <sheetName val="Plant EQ"/>
      <sheetName val="DATOS"/>
      <sheetName val="Week Ending"/>
      <sheetName val="PARAMETROS"/>
      <sheetName val="FX-PRA_rates"/>
      <sheetName val="Lookup_Tables"/>
      <sheetName val="Project_Info"/>
      <sheetName val="D_Mes"/>
      <sheetName val="Denver"/>
      <sheetName val="expats"/>
      <sheetName val="locals"/>
      <sheetName val="office4"/>
      <sheetName val="c-expats"/>
      <sheetName val="c-nationals"/>
      <sheetName val="Office7"/>
      <sheetName val="Summary-OLD"/>
      <sheetName val="Functional_(Brisbane)_Office"/>
      <sheetName val="Montreal_Office"/>
      <sheetName val="Fig_6-7"/>
      <sheetName val="Misc"/>
      <sheetName val="Salary_Data"/>
      <sheetName val="Summary"/>
      <sheetName val="Link_In"/>
      <sheetName val="GRAPH_DATA"/>
      <sheetName val="data-FS"/>
      <sheetName val="Personnel"/>
      <sheetName val="Project COA Rev0"/>
      <sheetName val="MR Package Rev2"/>
      <sheetName val="#¡REF"/>
      <sheetName val="data"/>
      <sheetName val="List 2 Comm Code"/>
      <sheetName val="List 3 Quantity Basis"/>
      <sheetName val="List 4 PO MR SR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sonnel"/>
      <sheetName val="Dept Summary"/>
      <sheetName val="Basic"/>
      <sheetName val="Programs"/>
      <sheetName val="AT OC"/>
      <sheetName val="OS OC"/>
      <sheetName val="Regis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m1"/>
      <sheetName val="formm2"/>
      <sheetName val="formm3"/>
      <sheetName val="formm4"/>
      <sheetName val="formm5"/>
      <sheetName val="formm6"/>
      <sheetName val="formm7"/>
      <sheetName val="viajes"/>
      <sheetName val="MAY-98"/>
      <sheetName val="fordand1"/>
      <sheetName val="fordand2"/>
      <sheetName val="fordand3"/>
      <sheetName val="Carta EDP (2)"/>
      <sheetName val="Carta EDP"/>
      <sheetName val="Fact_1"/>
      <sheetName val="Fact_2"/>
      <sheetName val="Fact_3"/>
      <sheetName val="MEMO"/>
      <sheetName val="Hoja1"/>
      <sheetName val="Hoja1 (2)"/>
      <sheetName val="#¡REF"/>
      <sheetName val="Carta_EDP_(2)"/>
      <sheetName val="Carta_EDP"/>
      <sheetName val="Hoja1_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Pit Data Input"/>
      <sheetName val="PIT_SERIES_ONE"/>
      <sheetName val="PIT_SERIES_TWO"/>
      <sheetName val="D&amp;B PerimInput"/>
      <sheetName val="Engineer"/>
      <sheetName val="Equipment Inputs"/>
      <sheetName val="MARC and Mine Services"/>
      <sheetName val="Availability Inputs"/>
      <sheetName val="Haulage_Times"/>
      <sheetName val="d&amp;b"/>
      <sheetName val="d&amp;b3"/>
      <sheetName val="d&amp;b4"/>
      <sheetName val="Load 2"/>
      <sheetName val="Load 1"/>
      <sheetName val="Machine Hours"/>
      <sheetName val="Haulage"/>
      <sheetName val="equip calcs"/>
      <sheetName val="Equipment Cost"/>
      <sheetName val="Staffing Input"/>
      <sheetName val="Hourly Manpower"/>
      <sheetName val="Labour Wages"/>
      <sheetName val="Project Staff"/>
      <sheetName val="Staff Salaries"/>
      <sheetName val="Summary"/>
      <sheetName val="Material Forecast"/>
      <sheetName val="Mine Opcost"/>
      <sheetName val="Capital Mi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-TEC-02"/>
      <sheetName val="Alternativas"/>
      <sheetName val="#¡REF"/>
      <sheetName val="GEN_TEC_02"/>
      <sheetName val="eqind"/>
      <sheetName val="Cost Estimate"/>
      <sheetName val="Leyenda de colores"/>
      <sheetName val="DATA LISTS - do not print"/>
      <sheetName val="DATA_LISTS_-_do_not_print"/>
      <sheetName val="DATA_LISTS_-_do_not_print2"/>
      <sheetName val="DATA_LISTS_-_do_not_print1"/>
      <sheetName val="DATA_LISTS_-_do_not_print3"/>
      <sheetName val="Mét. y Clase Estimación"/>
      <sheetName val="Origen Precio MO"/>
      <sheetName val="Origen de Precio Suministro"/>
      <sheetName val="Cargos"/>
      <sheetName val="Ubic Actual"/>
      <sheetName val="Vecino a LQC"/>
      <sheetName val="Personnel"/>
      <sheetName val="MENU"/>
      <sheetName val="Ruta Critica ICSK"/>
      <sheetName val="Bitácora"/>
      <sheetName val="Corte de Camino"/>
      <sheetName val="Choices"/>
      <sheetName val="CURVAS DE AVANCE (2)"/>
      <sheetName val="BASE"/>
      <sheetName val="Anexos"/>
      <sheetName val="DATA_LISTS_-_do_not_print4"/>
      <sheetName val="Equipamiento"/>
      <sheetName val="Prespuesto estimativo"/>
      <sheetName val="DATA_LISTS_-_do_not_print5"/>
      <sheetName val="Datos"/>
      <sheetName val="Leyenda_de_colores"/>
      <sheetName val="Ruta_Critica_ICSK"/>
      <sheetName val="Corte_de_Camino"/>
      <sheetName val="Mét__y_Clase_Estimación"/>
      <sheetName val="Origen_Precio_MO"/>
      <sheetName val="Origen_de_Precio_Suministro"/>
      <sheetName val="Ubic_Actual"/>
      <sheetName val="Vecino_a_LQC"/>
      <sheetName val="CURVAS_DE_AVANCE_(2)"/>
    </sheetNames>
    <sheetDataSet>
      <sheetData sheetId="0">
        <row r="3">
          <cell r="A3" t="str">
            <v>CORPORACIÓN NACIONAL DEL COBRE DE CHILE</v>
          </cell>
        </row>
      </sheetData>
      <sheetData sheetId="1" refreshError="1"/>
      <sheetData sheetId="2" refreshError="1"/>
      <sheetData sheetId="3">
        <row r="3">
          <cell r="A3" t="str">
            <v>CORPORACIÓN NACIONAL DEL COBRE DE CHILE</v>
          </cell>
        </row>
      </sheetData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/>
      <sheetData sheetId="17">
        <row r="4">
          <cell r="C4">
            <v>600</v>
          </cell>
        </row>
      </sheetData>
      <sheetData sheetId="18" refreshError="1"/>
      <sheetData sheetId="19" refreshError="1"/>
      <sheetData sheetId="20" refreshError="1"/>
      <sheetData sheetId="21">
        <row r="3">
          <cell r="A3" t="str">
            <v>CORPORACIÓN NACIONAL DEL COBRE DE CHILE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>
        <row r="4">
          <cell r="C4">
            <v>600</v>
          </cell>
        </row>
      </sheetData>
      <sheetData sheetId="4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Resumen"/>
      <sheetName val="Presupuesto 01"/>
      <sheetName val="Cronograma Oferta con P.U. Base"/>
      <sheetName val="Resumen Valorización"/>
      <sheetName val="FORPOL"/>
      <sheetName val="Metrado 01"/>
      <sheetName val="Sheet1"/>
      <sheetName val="Retenciones por atraso de Obra"/>
      <sheetName val="Amort. Ded. Efec."/>
      <sheetName val="Reajuste"/>
      <sheetName val="Regularización de Reajuste"/>
      <sheetName val="Amort. Adel. Mater."/>
      <sheetName val="Ded. Mat."/>
      <sheetName val="planilla neptuno"/>
      <sheetName val="Val P.U. Oferta"/>
      <sheetName val="Val Formula 01"/>
      <sheetName val="MULTA MOVILIZACION"/>
      <sheetName val="MULTA POR ATRASO"/>
      <sheetName val="Metrados Conc. G"/>
      <sheetName val="Metrado Emboquillados"/>
      <sheetName val="Metrado de Señalización"/>
      <sheetName val="INDICES"/>
    </sheetNames>
    <sheetDataSet>
      <sheetData sheetId="0" refreshError="1"/>
      <sheetData sheetId="1"/>
      <sheetData sheetId="2" refreshError="1"/>
      <sheetData sheetId="3" refreshError="1"/>
      <sheetData sheetId="4"/>
      <sheetData sheetId="5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"/>
      <sheetName val="PL"/>
      <sheetName val="ST"/>
      <sheetName val="ESPESORES"/>
      <sheetName val="STN"/>
      <sheetName val="REC"/>
      <sheetName val="P2.06"/>
      <sheetName val="P2.07"/>
      <sheetName val="P3.01"/>
      <sheetName val="P3.02"/>
      <sheetName val="P3.03"/>
      <sheetName val="P3.04"/>
      <sheetName val="P3.05"/>
      <sheetName val="P3.06"/>
      <sheetName val="P4.01-4.02"/>
      <sheetName val="PLANILLA DE SUBRASANTE"/>
      <sheetName val="PLANILLA DE SUBBASE"/>
      <sheetName val="PLANILLA BASE"/>
      <sheetName val="tn"/>
      <sheetName val="CUNETA"/>
    </sheetNames>
    <sheetDataSet>
      <sheetData sheetId="0">
        <row r="3">
          <cell r="C3">
            <v>38997</v>
          </cell>
        </row>
      </sheetData>
      <sheetData sheetId="1">
        <row r="7">
          <cell r="C7" t="str">
            <v>PROGRESIVA</v>
          </cell>
          <cell r="E7" t="str">
            <v>SECCION</v>
          </cell>
          <cell r="F7" t="str">
            <v>ESPESORES PAVIMENTO</v>
          </cell>
          <cell r="I7" t="str">
            <v>DISTANCIAS AL EJE DE CAPAS DE PAVIMENTO (m)</v>
          </cell>
          <cell r="N7" t="str">
            <v>COTAS EN EJE DE CALZADA</v>
          </cell>
          <cell r="S7" t="str">
            <v>e PAV</v>
          </cell>
          <cell r="T7" t="str">
            <v>DISTANCIAS AL EJE DE CAPAS DE PAVIMENTO (m)</v>
          </cell>
          <cell r="Y7" t="str">
            <v>DEFLEX.</v>
          </cell>
          <cell r="Z7" t="str">
            <v>OBSERVACION</v>
          </cell>
        </row>
        <row r="8">
          <cell r="C8" t="str">
            <v>Km.</v>
          </cell>
          <cell r="E8" t="str">
            <v>TIPO</v>
          </cell>
          <cell r="F8" t="str">
            <v>C.A.</v>
          </cell>
          <cell r="G8" t="str">
            <v>BASE</v>
          </cell>
          <cell r="H8" t="str">
            <v>SB</v>
          </cell>
          <cell r="I8" t="str">
            <v>a1</v>
          </cell>
          <cell r="J8" t="str">
            <v>a2</v>
          </cell>
          <cell r="K8" t="str">
            <v>a3</v>
          </cell>
          <cell r="L8" t="str">
            <v>a4</v>
          </cell>
          <cell r="M8" t="str">
            <v>a5</v>
          </cell>
          <cell r="N8" t="str">
            <v>C.R.(1)</v>
          </cell>
          <cell r="O8" t="str">
            <v>C.B.</v>
          </cell>
          <cell r="P8" t="str">
            <v>C.SB.</v>
          </cell>
          <cell r="Q8" t="str">
            <v>N.I.F./N.C.(2)</v>
          </cell>
          <cell r="R8" t="str">
            <v>C.T.</v>
          </cell>
          <cell r="S8" t="str">
            <v>(1) - (2)</v>
          </cell>
          <cell r="T8" t="str">
            <v>a1</v>
          </cell>
          <cell r="U8" t="str">
            <v>a2</v>
          </cell>
          <cell r="V8" t="str">
            <v>a3</v>
          </cell>
          <cell r="W8" t="str">
            <v>a4</v>
          </cell>
          <cell r="X8" t="str">
            <v>a5</v>
          </cell>
          <cell r="Y8" t="str">
            <v>CURVA V.</v>
          </cell>
        </row>
        <row r="9">
          <cell r="C9">
            <v>39000</v>
          </cell>
          <cell r="D9">
            <v>39001</v>
          </cell>
          <cell r="E9" t="str">
            <v>Z.R.</v>
          </cell>
          <cell r="F9">
            <v>7.4999999999999997E-2</v>
          </cell>
          <cell r="G9">
            <v>0.15</v>
          </cell>
          <cell r="H9">
            <v>5.7940407693331503E-2</v>
          </cell>
          <cell r="I9">
            <v>3.7</v>
          </cell>
          <cell r="J9">
            <v>4.5</v>
          </cell>
          <cell r="K9">
            <v>4.6124999999997272</v>
          </cell>
          <cell r="L9">
            <v>4.8374999999998636</v>
          </cell>
          <cell r="M9">
            <v>5.1924638637985705</v>
          </cell>
          <cell r="N9">
            <v>3208.5474404076936</v>
          </cell>
          <cell r="O9">
            <v>3208.4724404076937</v>
          </cell>
          <cell r="P9">
            <v>3208.3224404076936</v>
          </cell>
          <cell r="Q9">
            <v>3208.0645000000004</v>
          </cell>
          <cell r="R9">
            <v>3208.2645000000002</v>
          </cell>
          <cell r="S9">
            <v>0.48294040769314961</v>
          </cell>
          <cell r="T9">
            <v>4</v>
          </cell>
          <cell r="U9">
            <v>5.4</v>
          </cell>
          <cell r="V9">
            <v>5.4000075000000001</v>
          </cell>
          <cell r="W9">
            <v>5.4000225000000004</v>
          </cell>
          <cell r="X9">
            <v>5.4000480241915136</v>
          </cell>
          <cell r="Y9">
            <v>4.5832648364289626E-3</v>
          </cell>
          <cell r="Z9">
            <v>38900</v>
          </cell>
        </row>
        <row r="10">
          <cell r="C10">
            <v>39000.699999999997</v>
          </cell>
          <cell r="E10" t="str">
            <v>Z.R.</v>
          </cell>
          <cell r="F10">
            <v>7.4999999999999997E-2</v>
          </cell>
          <cell r="G10">
            <v>0.15</v>
          </cell>
          <cell r="H10">
            <v>4.2621208613945777E-2</v>
          </cell>
          <cell r="I10">
            <v>3.6</v>
          </cell>
          <cell r="J10">
            <v>4.4650000000001455</v>
          </cell>
          <cell r="K10">
            <v>4.5774999999998727</v>
          </cell>
          <cell r="L10">
            <v>4.8025000000000091</v>
          </cell>
          <cell r="M10">
            <v>5.0839108403368627</v>
          </cell>
          <cell r="N10">
            <v>3208.5876212086141</v>
          </cell>
          <cell r="O10">
            <v>3208.5126212086143</v>
          </cell>
          <cell r="P10">
            <v>3208.3626212086142</v>
          </cell>
          <cell r="Q10">
            <v>3208.1200000000003</v>
          </cell>
          <cell r="R10">
            <v>3208.32</v>
          </cell>
          <cell r="S10">
            <v>0.46762120861376388</v>
          </cell>
          <cell r="T10">
            <v>4.25</v>
          </cell>
          <cell r="U10">
            <v>5.4</v>
          </cell>
          <cell r="V10">
            <v>5.4000075000000001</v>
          </cell>
          <cell r="W10">
            <v>5.4000225000000004</v>
          </cell>
          <cell r="X10">
            <v>5.4000495576029781</v>
          </cell>
          <cell r="Y10">
            <v>3.9640657570298912E-3</v>
          </cell>
          <cell r="Z10">
            <v>110</v>
          </cell>
        </row>
        <row r="11">
          <cell r="C11">
            <v>39010</v>
          </cell>
          <cell r="E11" t="str">
            <v>Z.R.</v>
          </cell>
          <cell r="F11">
            <v>7.4999999999999997E-2</v>
          </cell>
          <cell r="G11">
            <v>0.15</v>
          </cell>
          <cell r="H11">
            <v>0.10271428571413707</v>
          </cell>
          <cell r="I11">
            <v>3.6</v>
          </cell>
          <cell r="J11">
            <v>4</v>
          </cell>
          <cell r="K11">
            <v>4.1124999999997272</v>
          </cell>
          <cell r="L11">
            <v>4.3374999999998636</v>
          </cell>
          <cell r="M11">
            <v>4.7870174859777226</v>
          </cell>
          <cell r="N11">
            <v>3209.1257142857144</v>
          </cell>
          <cell r="O11">
            <v>3209.0507142857145</v>
          </cell>
          <cell r="P11">
            <v>3208.9007142857145</v>
          </cell>
          <cell r="Q11">
            <v>3208.5980000000004</v>
          </cell>
          <cell r="R11">
            <v>3208.7980000000002</v>
          </cell>
          <cell r="S11">
            <v>0.52771428571395518</v>
          </cell>
          <cell r="T11">
            <v>4.0999999999999996</v>
          </cell>
          <cell r="U11">
            <v>5.4</v>
          </cell>
          <cell r="V11">
            <v>5.4000075000000001</v>
          </cell>
          <cell r="W11">
            <v>5.4000225000000004</v>
          </cell>
          <cell r="X11">
            <v>5.4000509276793087</v>
          </cell>
          <cell r="Y11">
            <v>0</v>
          </cell>
          <cell r="Z11">
            <v>39010</v>
          </cell>
        </row>
        <row r="12">
          <cell r="C12">
            <v>39020</v>
          </cell>
          <cell r="E12" t="str">
            <v>Z.R.</v>
          </cell>
          <cell r="F12">
            <v>7.4999999999999997E-2</v>
          </cell>
          <cell r="G12">
            <v>0.15</v>
          </cell>
          <cell r="H12">
            <v>8.5571428571165592E-2</v>
          </cell>
          <cell r="I12">
            <v>3.35</v>
          </cell>
          <cell r="J12">
            <v>3.5</v>
          </cell>
          <cell r="K12">
            <v>3.6124999999997272</v>
          </cell>
          <cell r="L12">
            <v>3.8374999999998636</v>
          </cell>
          <cell r="M12">
            <v>4.2577975769809937</v>
          </cell>
          <cell r="N12">
            <v>3209.7085714285713</v>
          </cell>
          <cell r="O12">
            <v>3209.6335714285715</v>
          </cell>
          <cell r="P12">
            <v>3209.4835714285714</v>
          </cell>
          <cell r="Q12">
            <v>3209.1980000000003</v>
          </cell>
          <cell r="R12">
            <v>3209.3980000000001</v>
          </cell>
          <cell r="S12">
            <v>0.5105714285709837</v>
          </cell>
          <cell r="T12">
            <v>4</v>
          </cell>
          <cell r="U12">
            <v>5.0999999999999996</v>
          </cell>
          <cell r="V12">
            <v>5.1000074999999994</v>
          </cell>
          <cell r="W12">
            <v>5.1000224999999997</v>
          </cell>
          <cell r="X12">
            <v>5.1000440446684738</v>
          </cell>
          <cell r="Z12" t="str">
            <v>BM39 COTA=3210.540</v>
          </cell>
        </row>
        <row r="13">
          <cell r="C13">
            <v>39040</v>
          </cell>
          <cell r="E13" t="str">
            <v>Z.R.</v>
          </cell>
          <cell r="F13">
            <v>7.4999999999999997E-2</v>
          </cell>
          <cell r="G13">
            <v>0.15</v>
          </cell>
          <cell r="H13">
            <v>0.11128571428562281</v>
          </cell>
          <cell r="I13">
            <v>3.3</v>
          </cell>
          <cell r="J13">
            <v>3.4</v>
          </cell>
          <cell r="K13">
            <v>3.5124999999997271</v>
          </cell>
          <cell r="L13">
            <v>3.7374999999998635</v>
          </cell>
          <cell r="M13">
            <v>4.2862571163771035</v>
          </cell>
          <cell r="N13">
            <v>3210.8742857142856</v>
          </cell>
          <cell r="O13">
            <v>3210.7992857142858</v>
          </cell>
          <cell r="P13">
            <v>3210.6492857142857</v>
          </cell>
          <cell r="Q13">
            <v>3210.3380000000002</v>
          </cell>
          <cell r="R13">
            <v>3210.538</v>
          </cell>
          <cell r="S13">
            <v>0.53628571428544092</v>
          </cell>
          <cell r="T13">
            <v>3.5</v>
          </cell>
          <cell r="U13">
            <v>4.5</v>
          </cell>
          <cell r="V13">
            <v>4.5000074999999997</v>
          </cell>
          <cell r="W13">
            <v>4.5000225</v>
          </cell>
          <cell r="X13">
            <v>4.5000487428567082</v>
          </cell>
          <cell r="Z13" t="str">
            <v>ALC. EXISTENTE 39+000.70</v>
          </cell>
        </row>
        <row r="14">
          <cell r="C14">
            <v>39060</v>
          </cell>
          <cell r="E14" t="str">
            <v>Z.R.</v>
          </cell>
          <cell r="F14">
            <v>7.4999999999999997E-2</v>
          </cell>
          <cell r="G14">
            <v>0.15</v>
          </cell>
          <cell r="H14">
            <v>9.700000000011641E-2</v>
          </cell>
          <cell r="I14">
            <v>3.35</v>
          </cell>
          <cell r="J14">
            <v>3.5999999999999996</v>
          </cell>
          <cell r="K14">
            <v>3.7124999999997268</v>
          </cell>
          <cell r="L14">
            <v>3.9374999999998632</v>
          </cell>
          <cell r="M14">
            <v>4.44811060087142</v>
          </cell>
          <cell r="N14">
            <v>3212.04</v>
          </cell>
          <cell r="O14">
            <v>3211.9650000000001</v>
          </cell>
          <cell r="P14">
            <v>3211.8150000000001</v>
          </cell>
          <cell r="Q14">
            <v>3211.518</v>
          </cell>
          <cell r="R14">
            <v>3211.7179999999998</v>
          </cell>
          <cell r="S14">
            <v>0.52199999999993452</v>
          </cell>
          <cell r="T14">
            <v>3.6</v>
          </cell>
          <cell r="U14">
            <v>4.5</v>
          </cell>
          <cell r="V14">
            <v>4.5000074999999997</v>
          </cell>
          <cell r="W14">
            <v>4.5000225</v>
          </cell>
          <cell r="X14">
            <v>4.5000497000267892</v>
          </cell>
        </row>
        <row r="15">
          <cell r="C15">
            <v>39080</v>
          </cell>
          <cell r="E15" t="str">
            <v>Z.R.</v>
          </cell>
          <cell r="F15">
            <v>7.4999999999999997E-2</v>
          </cell>
          <cell r="G15">
            <v>0.15</v>
          </cell>
          <cell r="H15">
            <v>0.11620982142849243</v>
          </cell>
          <cell r="I15">
            <v>3.4</v>
          </cell>
          <cell r="J15">
            <v>3.8</v>
          </cell>
          <cell r="K15">
            <v>3.912499999999727</v>
          </cell>
          <cell r="L15">
            <v>4.1374999999998634</v>
          </cell>
          <cell r="M15">
            <v>4.543819264230522</v>
          </cell>
          <cell r="N15">
            <v>3213.2072098214285</v>
          </cell>
          <cell r="O15">
            <v>3213.1322098214287</v>
          </cell>
          <cell r="P15">
            <v>3212.9822098214286</v>
          </cell>
          <cell r="Q15">
            <v>3212.6660000000002</v>
          </cell>
          <cell r="R15">
            <v>3212.866</v>
          </cell>
          <cell r="S15">
            <v>0.54120982142831053</v>
          </cell>
          <cell r="T15">
            <v>3.5</v>
          </cell>
          <cell r="U15">
            <v>4.5</v>
          </cell>
          <cell r="V15">
            <v>4.5000074999999997</v>
          </cell>
          <cell r="W15">
            <v>4.5000225</v>
          </cell>
          <cell r="X15">
            <v>4.5000487209761202</v>
          </cell>
          <cell r="Y15">
            <v>1.4955357142875606E-3</v>
          </cell>
          <cell r="Z15">
            <v>39065</v>
          </cell>
        </row>
        <row r="16">
          <cell r="C16">
            <v>39090</v>
          </cell>
          <cell r="E16" t="str">
            <v>Z.R.</v>
          </cell>
          <cell r="F16">
            <v>7.4999999999999997E-2</v>
          </cell>
          <cell r="G16">
            <v>0.15</v>
          </cell>
          <cell r="H16">
            <v>0.10172569444412147</v>
          </cell>
          <cell r="I16" t="e">
            <v>#N/A</v>
          </cell>
          <cell r="J16">
            <v>3.9249999999999998</v>
          </cell>
          <cell r="K16">
            <v>4.037499999999727</v>
          </cell>
          <cell r="L16">
            <v>4.2624999999998634</v>
          </cell>
          <cell r="M16">
            <v>4.6811027356929902</v>
          </cell>
          <cell r="N16">
            <v>3213.7927256944445</v>
          </cell>
          <cell r="O16">
            <v>3213.7177256944447</v>
          </cell>
          <cell r="P16">
            <v>3213.5677256944446</v>
          </cell>
          <cell r="Q16">
            <v>3213.2660000000005</v>
          </cell>
          <cell r="R16">
            <v>3213.4660000000003</v>
          </cell>
          <cell r="S16">
            <v>0.52672569444393957</v>
          </cell>
          <cell r="T16" t="e">
            <v>#N/A</v>
          </cell>
          <cell r="U16">
            <v>4.5</v>
          </cell>
          <cell r="V16">
            <v>4.5000074999999997</v>
          </cell>
          <cell r="W16">
            <v>4.5000225</v>
          </cell>
          <cell r="X16">
            <v>4.5000528843974079</v>
          </cell>
          <cell r="Y16">
            <v>4.1542658730210017E-3</v>
          </cell>
          <cell r="Z16">
            <v>60</v>
          </cell>
        </row>
        <row r="17">
          <cell r="C17">
            <v>39100</v>
          </cell>
          <cell r="E17" t="str">
            <v>Z.R.</v>
          </cell>
          <cell r="F17">
            <v>7.4999999999999997E-2</v>
          </cell>
          <cell r="G17">
            <v>0.15</v>
          </cell>
          <cell r="H17">
            <v>8.8570932539732888E-2</v>
          </cell>
          <cell r="I17">
            <v>3.35</v>
          </cell>
          <cell r="J17">
            <v>4.05</v>
          </cell>
          <cell r="K17">
            <v>4.162499999999727</v>
          </cell>
          <cell r="L17">
            <v>4.3874999999998634</v>
          </cell>
          <cell r="M17">
            <v>4.8226128910068837</v>
          </cell>
          <cell r="N17">
            <v>3214.37957093254</v>
          </cell>
          <cell r="O17">
            <v>3214.3045709325402</v>
          </cell>
          <cell r="P17">
            <v>3214.1545709325401</v>
          </cell>
          <cell r="Q17">
            <v>3213.8660000000004</v>
          </cell>
          <cell r="R17">
            <v>3214.0660000000003</v>
          </cell>
          <cell r="S17">
            <v>0.51357093253955099</v>
          </cell>
          <cell r="T17">
            <v>3.4</v>
          </cell>
          <cell r="U17">
            <v>4.5</v>
          </cell>
          <cell r="V17">
            <v>4.5000074999999997</v>
          </cell>
          <cell r="W17">
            <v>4.5000225</v>
          </cell>
          <cell r="X17">
            <v>4.5000571807660252</v>
          </cell>
          <cell r="Y17">
            <v>4.1542658730210017E-3</v>
          </cell>
          <cell r="Z17">
            <v>39125</v>
          </cell>
        </row>
        <row r="18">
          <cell r="C18">
            <v>39110</v>
          </cell>
          <cell r="E18" t="str">
            <v>Z.R.</v>
          </cell>
          <cell r="F18">
            <v>7.4999999999999997E-2</v>
          </cell>
          <cell r="G18">
            <v>0.15</v>
          </cell>
          <cell r="H18">
            <v>9.1745535714289866E-2</v>
          </cell>
          <cell r="I18" t="e">
            <v>#N/A</v>
          </cell>
          <cell r="J18">
            <v>4</v>
          </cell>
          <cell r="K18">
            <v>4.1124999999997272</v>
          </cell>
          <cell r="L18">
            <v>4.3374999999998636</v>
          </cell>
          <cell r="M18">
            <v>4.7464757896710115</v>
          </cell>
          <cell r="N18">
            <v>3214.9677455357141</v>
          </cell>
          <cell r="O18">
            <v>3214.8927455357143</v>
          </cell>
          <cell r="P18">
            <v>3214.7427455357142</v>
          </cell>
          <cell r="Q18">
            <v>3214.451</v>
          </cell>
          <cell r="R18">
            <v>3214.6509999999998</v>
          </cell>
          <cell r="S18">
            <v>0.51674553571410797</v>
          </cell>
          <cell r="T18" t="e">
            <v>#N/A</v>
          </cell>
          <cell r="U18">
            <v>4.5</v>
          </cell>
          <cell r="V18">
            <v>4.5000074999999997</v>
          </cell>
          <cell r="W18">
            <v>4.5000225</v>
          </cell>
          <cell r="X18">
            <v>4.5000541364111664</v>
          </cell>
          <cell r="Y18">
            <v>1.4955357142875606E-3</v>
          </cell>
        </row>
        <row r="19">
          <cell r="C19">
            <v>39120</v>
          </cell>
          <cell r="E19" t="str">
            <v>Z.R.</v>
          </cell>
          <cell r="F19">
            <v>7.4999999999999997E-2</v>
          </cell>
          <cell r="G19">
            <v>0.15</v>
          </cell>
          <cell r="H19">
            <v>9.6249503968374478E-2</v>
          </cell>
          <cell r="I19">
            <v>3.3</v>
          </cell>
          <cell r="J19">
            <v>3.9499999999999997</v>
          </cell>
          <cell r="K19">
            <v>4.0624999999997264</v>
          </cell>
          <cell r="L19">
            <v>4.2874999999998629</v>
          </cell>
          <cell r="M19">
            <v>4.673349498429161</v>
          </cell>
          <cell r="N19">
            <v>3215.5572495039683</v>
          </cell>
          <cell r="O19">
            <v>3215.4822495039684</v>
          </cell>
          <cell r="P19">
            <v>3215.3322495039683</v>
          </cell>
          <cell r="Q19">
            <v>3215.0360000000001</v>
          </cell>
          <cell r="R19">
            <v>3215.2359999999999</v>
          </cell>
          <cell r="S19">
            <v>0.52124950396819258</v>
          </cell>
          <cell r="T19">
            <v>3.5</v>
          </cell>
          <cell r="U19">
            <v>4.5</v>
          </cell>
          <cell r="V19">
            <v>4.5000074999999997</v>
          </cell>
          <cell r="W19">
            <v>4.5000225</v>
          </cell>
          <cell r="X19">
            <v>4.5000534750129022</v>
          </cell>
          <cell r="Y19">
            <v>1.6617063492084007E-4</v>
          </cell>
        </row>
        <row r="20">
          <cell r="C20">
            <v>39140</v>
          </cell>
          <cell r="E20" t="str">
            <v>Z.R.</v>
          </cell>
          <cell r="F20">
            <v>7.4999999999999997E-2</v>
          </cell>
          <cell r="G20">
            <v>0.15</v>
          </cell>
          <cell r="H20">
            <v>0.11775000000025101</v>
          </cell>
          <cell r="I20">
            <v>3.6</v>
          </cell>
          <cell r="J20">
            <v>4.2249999999999996</v>
          </cell>
          <cell r="K20">
            <v>4.3374999999997268</v>
          </cell>
          <cell r="L20">
            <v>4.5624999999998632</v>
          </cell>
          <cell r="M20">
            <v>4.983227445996719</v>
          </cell>
          <cell r="N20">
            <v>3216.73875</v>
          </cell>
          <cell r="O20">
            <v>3216.6637500000002</v>
          </cell>
          <cell r="P20">
            <v>3216.5137500000001</v>
          </cell>
          <cell r="Q20">
            <v>3216.1959999999999</v>
          </cell>
          <cell r="R20">
            <v>3216.3959999999997</v>
          </cell>
          <cell r="S20">
            <v>0.54275000000006912</v>
          </cell>
          <cell r="T20">
            <v>3.5</v>
          </cell>
          <cell r="U20">
            <v>4.5</v>
          </cell>
          <cell r="V20">
            <v>4.5000074999999997</v>
          </cell>
          <cell r="W20">
            <v>4.5000225</v>
          </cell>
          <cell r="X20">
            <v>4.5000557535398675</v>
          </cell>
        </row>
        <row r="21">
          <cell r="C21">
            <v>39160</v>
          </cell>
          <cell r="D21">
            <v>39161</v>
          </cell>
          <cell r="E21" t="str">
            <v>Z.R.</v>
          </cell>
          <cell r="F21">
            <v>7.4999999999999997E-2</v>
          </cell>
          <cell r="G21">
            <v>0.15</v>
          </cell>
          <cell r="H21">
            <v>6.941666666662058E-2</v>
          </cell>
          <cell r="I21">
            <v>4.2</v>
          </cell>
          <cell r="J21">
            <v>4.6749999999999998</v>
          </cell>
          <cell r="K21">
            <v>4.787499999999727</v>
          </cell>
          <cell r="L21">
            <v>5.0124999999998634</v>
          </cell>
          <cell r="M21">
            <v>5.3255383895132198</v>
          </cell>
          <cell r="N21">
            <v>3217.9204166666664</v>
          </cell>
          <cell r="O21">
            <v>3217.8454166666666</v>
          </cell>
          <cell r="P21">
            <v>3217.6954166666665</v>
          </cell>
          <cell r="Q21">
            <v>3217.4259999999999</v>
          </cell>
          <cell r="R21">
            <v>3217.6259999999997</v>
          </cell>
          <cell r="S21">
            <v>0.49441666666643869</v>
          </cell>
          <cell r="T21">
            <v>2.8</v>
          </cell>
          <cell r="U21">
            <v>4.5</v>
          </cell>
          <cell r="V21">
            <v>4.5000074999999997</v>
          </cell>
          <cell r="W21">
            <v>4.5000225</v>
          </cell>
          <cell r="X21">
            <v>4.5000520129921524</v>
          </cell>
        </row>
        <row r="22">
          <cell r="C22">
            <v>39170</v>
          </cell>
          <cell r="E22" t="str">
            <v>Z.R.</v>
          </cell>
          <cell r="F22">
            <v>7.4999999999999997E-2</v>
          </cell>
          <cell r="G22">
            <v>0.15</v>
          </cell>
          <cell r="H22">
            <v>6.0249999999905407E-2</v>
          </cell>
          <cell r="I22">
            <v>4.4749999999999996</v>
          </cell>
          <cell r="J22">
            <v>5</v>
          </cell>
          <cell r="K22">
            <v>5.1124999999997272</v>
          </cell>
          <cell r="L22">
            <v>5.3374999999998636</v>
          </cell>
          <cell r="M22">
            <v>5.724545454544522</v>
          </cell>
          <cell r="N22">
            <v>3218.51125</v>
          </cell>
          <cell r="O22">
            <v>3218.4362500000002</v>
          </cell>
          <cell r="P22">
            <v>3218.2862500000001</v>
          </cell>
          <cell r="Q22">
            <v>3218.0260000000003</v>
          </cell>
          <cell r="R22">
            <v>3218.2260000000001</v>
          </cell>
          <cell r="S22">
            <v>0.48524999999972351</v>
          </cell>
          <cell r="T22">
            <v>2.2999999999999998</v>
          </cell>
          <cell r="U22">
            <v>4.5</v>
          </cell>
          <cell r="V22">
            <v>4.5000074999999997</v>
          </cell>
          <cell r="W22">
            <v>4.5000225</v>
          </cell>
          <cell r="X22">
            <v>4.5000540031375937</v>
          </cell>
        </row>
        <row r="23">
          <cell r="C23">
            <v>39180</v>
          </cell>
          <cell r="E23" t="str">
            <v>Z.R.</v>
          </cell>
          <cell r="F23">
            <v>7.4999999999999997E-2</v>
          </cell>
          <cell r="G23">
            <v>0.15</v>
          </cell>
          <cell r="H23">
            <v>5.1083333333190234E-2</v>
          </cell>
          <cell r="I23">
            <v>4.75</v>
          </cell>
          <cell r="J23">
            <v>5.1000000000000005</v>
          </cell>
          <cell r="K23">
            <v>5.2124999999997277</v>
          </cell>
          <cell r="L23">
            <v>5.4374999999998641</v>
          </cell>
          <cell r="M23">
            <v>5.8351741838733817</v>
          </cell>
          <cell r="N23">
            <v>3219.1020833333332</v>
          </cell>
          <cell r="O23">
            <v>3219.0270833333334</v>
          </cell>
          <cell r="P23">
            <v>3218.8770833333333</v>
          </cell>
          <cell r="Q23">
            <v>3218.6260000000002</v>
          </cell>
          <cell r="R23">
            <v>3218.826</v>
          </cell>
          <cell r="S23">
            <v>0.47608333333300834</v>
          </cell>
          <cell r="T23">
            <v>2.4</v>
          </cell>
          <cell r="U23">
            <v>4.5</v>
          </cell>
          <cell r="V23">
            <v>4.5000074999999997</v>
          </cell>
          <cell r="W23">
            <v>4.5000225</v>
          </cell>
          <cell r="X23">
            <v>4.500051545704161</v>
          </cell>
        </row>
        <row r="24">
          <cell r="C24">
            <v>39190</v>
          </cell>
          <cell r="E24" t="str">
            <v>Z.R.</v>
          </cell>
          <cell r="F24">
            <v>7.4999999999999997E-2</v>
          </cell>
          <cell r="G24">
            <v>0.15</v>
          </cell>
          <cell r="H24">
            <v>5.191666666669334E-2</v>
          </cell>
          <cell r="I24">
            <v>4.2249999999999996</v>
          </cell>
          <cell r="J24">
            <v>5.1000000000000005</v>
          </cell>
          <cell r="K24">
            <v>5.2124999999997277</v>
          </cell>
          <cell r="L24">
            <v>5.4374999999998641</v>
          </cell>
          <cell r="M24">
            <v>5.7657952320622581</v>
          </cell>
          <cell r="N24">
            <v>3219.6929166666664</v>
          </cell>
          <cell r="O24">
            <v>3219.6179166666666</v>
          </cell>
          <cell r="P24">
            <v>3219.4679166666665</v>
          </cell>
          <cell r="Q24">
            <v>3219.2159999999999</v>
          </cell>
          <cell r="R24">
            <v>3219.4159999999997</v>
          </cell>
          <cell r="S24">
            <v>0.47691666666651145</v>
          </cell>
          <cell r="T24">
            <v>2.6</v>
          </cell>
          <cell r="U24">
            <v>4.5</v>
          </cell>
          <cell r="V24">
            <v>4.5000074999999997</v>
          </cell>
          <cell r="W24">
            <v>4.5000225</v>
          </cell>
          <cell r="X24">
            <v>4.5000450953512328</v>
          </cell>
        </row>
        <row r="25">
          <cell r="C25">
            <v>39200</v>
          </cell>
          <cell r="E25" t="str">
            <v>Z.R.</v>
          </cell>
          <cell r="F25">
            <v>7.4999999999999997E-2</v>
          </cell>
          <cell r="G25">
            <v>0.15</v>
          </cell>
          <cell r="H25">
            <v>1.9750000000294671E-2</v>
          </cell>
          <cell r="I25">
            <v>3.8125</v>
          </cell>
          <cell r="J25">
            <v>4.875</v>
          </cell>
          <cell r="K25">
            <v>4.9874999999997272</v>
          </cell>
          <cell r="L25">
            <v>5.2124999999998636</v>
          </cell>
          <cell r="M25">
            <v>5.4956653832274913</v>
          </cell>
          <cell r="N25">
            <v>3220.2837500000001</v>
          </cell>
          <cell r="O25">
            <v>3220.2087500000002</v>
          </cell>
          <cell r="P25">
            <v>3220.0587500000001</v>
          </cell>
          <cell r="Q25">
            <v>3219.8389999999999</v>
          </cell>
          <cell r="R25">
            <v>3220.0389999999998</v>
          </cell>
          <cell r="S25">
            <v>0.44475000000011278</v>
          </cell>
          <cell r="T25">
            <v>2.85</v>
          </cell>
          <cell r="U25">
            <v>4.5</v>
          </cell>
          <cell r="V25">
            <v>4.5000074999999997</v>
          </cell>
          <cell r="W25">
            <v>4.5000225</v>
          </cell>
          <cell r="X25">
            <v>4.500047830184835</v>
          </cell>
        </row>
        <row r="26">
          <cell r="C26">
            <v>39220</v>
          </cell>
          <cell r="E26" t="str">
            <v>Z.R.</v>
          </cell>
          <cell r="F26">
            <v>7.4999999999999997E-2</v>
          </cell>
          <cell r="G26">
            <v>0.15</v>
          </cell>
          <cell r="H26">
            <v>7.1416666666573286E-2</v>
          </cell>
          <cell r="I26">
            <v>3.7</v>
          </cell>
          <cell r="J26">
            <v>3.5249999999999999</v>
          </cell>
          <cell r="K26">
            <v>3.6374999999997271</v>
          </cell>
          <cell r="L26">
            <v>3.8624999999998635</v>
          </cell>
          <cell r="M26">
            <v>4.3439443188237084</v>
          </cell>
          <cell r="N26">
            <v>3221.4654166666664</v>
          </cell>
          <cell r="O26">
            <v>3221.3904166666666</v>
          </cell>
          <cell r="P26">
            <v>3221.2404166666665</v>
          </cell>
          <cell r="Q26">
            <v>3220.9690000000001</v>
          </cell>
          <cell r="R26">
            <v>3221.1689999999999</v>
          </cell>
          <cell r="S26">
            <v>0.49641666666639139</v>
          </cell>
          <cell r="T26">
            <v>3.3</v>
          </cell>
          <cell r="U26">
            <v>4.5</v>
          </cell>
          <cell r="V26">
            <v>4.5000074999999997</v>
          </cell>
          <cell r="W26">
            <v>4.5000225</v>
          </cell>
          <cell r="X26">
            <v>4.5000493007136395</v>
          </cell>
        </row>
        <row r="27">
          <cell r="C27">
            <v>39240</v>
          </cell>
          <cell r="E27" t="str">
            <v>Z.R.</v>
          </cell>
          <cell r="F27">
            <v>7.4999999999999997E-2</v>
          </cell>
          <cell r="G27">
            <v>0.15</v>
          </cell>
          <cell r="H27">
            <v>0.10308333333377959</v>
          </cell>
          <cell r="I27">
            <v>3.4</v>
          </cell>
          <cell r="J27">
            <v>3.75</v>
          </cell>
          <cell r="K27">
            <v>3.8624999999997272</v>
          </cell>
          <cell r="L27">
            <v>4.0874999999998636</v>
          </cell>
          <cell r="M27">
            <v>4.5417258576404107</v>
          </cell>
          <cell r="N27">
            <v>3222.6470833333333</v>
          </cell>
          <cell r="O27">
            <v>3222.5720833333335</v>
          </cell>
          <cell r="P27">
            <v>3222.4220833333334</v>
          </cell>
          <cell r="Q27">
            <v>3222.1189999999997</v>
          </cell>
          <cell r="R27">
            <v>3222.3189999999995</v>
          </cell>
          <cell r="S27">
            <v>0.52808333333359769</v>
          </cell>
          <cell r="T27">
            <v>3.6</v>
          </cell>
          <cell r="U27">
            <v>4.5</v>
          </cell>
          <cell r="V27">
            <v>4.5000074999999997</v>
          </cell>
          <cell r="W27">
            <v>4.5000225</v>
          </cell>
          <cell r="X27">
            <v>4.5000461833008663</v>
          </cell>
        </row>
        <row r="28">
          <cell r="C28">
            <v>39260</v>
          </cell>
          <cell r="D28">
            <v>39261</v>
          </cell>
          <cell r="E28" t="str">
            <v>Z.R.</v>
          </cell>
          <cell r="F28">
            <v>7.4999999999999997E-2</v>
          </cell>
          <cell r="G28">
            <v>0.15</v>
          </cell>
          <cell r="H28">
            <v>0.11575000000029831</v>
          </cell>
          <cell r="I28">
            <v>3.15</v>
          </cell>
          <cell r="J28">
            <v>4.4000000000000004</v>
          </cell>
          <cell r="K28">
            <v>4.5124999999997275</v>
          </cell>
          <cell r="L28">
            <v>4.7374999999998639</v>
          </cell>
          <cell r="M28">
            <v>5.2078767123287806</v>
          </cell>
          <cell r="N28">
            <v>3223.8287500000001</v>
          </cell>
          <cell r="O28">
            <v>3223.7537500000003</v>
          </cell>
          <cell r="P28">
            <v>3223.6037500000002</v>
          </cell>
          <cell r="Q28">
            <v>3223.288</v>
          </cell>
          <cell r="R28">
            <v>3223.4879999999998</v>
          </cell>
          <cell r="S28">
            <v>0.54075000000011642</v>
          </cell>
          <cell r="T28">
            <v>3.65</v>
          </cell>
          <cell r="U28">
            <v>4.5</v>
          </cell>
          <cell r="V28">
            <v>4.5000074999999997</v>
          </cell>
          <cell r="W28">
            <v>4.5000225</v>
          </cell>
          <cell r="X28">
            <v>4.5000495133599996</v>
          </cell>
        </row>
        <row r="29">
          <cell r="C29">
            <v>39280</v>
          </cell>
          <cell r="E29" t="str">
            <v>Z.R.</v>
          </cell>
          <cell r="F29">
            <v>7.4999999999999997E-2</v>
          </cell>
          <cell r="G29">
            <v>0.15</v>
          </cell>
          <cell r="H29">
            <v>3.2416666666813393E-2</v>
          </cell>
          <cell r="I29">
            <v>3.2</v>
          </cell>
          <cell r="J29">
            <v>4.5</v>
          </cell>
          <cell r="K29">
            <v>4.6124999999997272</v>
          </cell>
          <cell r="L29">
            <v>4.8374999999998636</v>
          </cell>
          <cell r="M29">
            <v>5.1994198227234998</v>
          </cell>
          <cell r="N29">
            <v>3225.0104166666665</v>
          </cell>
          <cell r="O29">
            <v>3224.9354166666667</v>
          </cell>
          <cell r="P29">
            <v>3224.7854166666666</v>
          </cell>
          <cell r="Q29">
            <v>3224.5529999999999</v>
          </cell>
          <cell r="R29">
            <v>3224.7529999999997</v>
          </cell>
          <cell r="S29">
            <v>0.4574166666666315</v>
          </cell>
          <cell r="T29">
            <v>3.8</v>
          </cell>
          <cell r="U29">
            <v>4.5</v>
          </cell>
          <cell r="V29">
            <v>4.5000074999999997</v>
          </cell>
          <cell r="W29">
            <v>4.5000225</v>
          </cell>
          <cell r="X29">
            <v>4.5000420706188553</v>
          </cell>
        </row>
        <row r="30">
          <cell r="C30">
            <v>39300</v>
          </cell>
          <cell r="E30" t="str">
            <v>Z.R.</v>
          </cell>
          <cell r="F30">
            <v>7.4999999999999997E-2</v>
          </cell>
          <cell r="G30">
            <v>0.15</v>
          </cell>
          <cell r="H30">
            <v>7.9083333333437617E-2</v>
          </cell>
          <cell r="I30">
            <v>3</v>
          </cell>
          <cell r="J30">
            <v>4.5</v>
          </cell>
          <cell r="K30">
            <v>4.6124999999997272</v>
          </cell>
          <cell r="L30">
            <v>4.8374999999998636</v>
          </cell>
          <cell r="M30">
            <v>5.1186780170246573</v>
          </cell>
          <cell r="N30">
            <v>3226.1920833333334</v>
          </cell>
          <cell r="O30">
            <v>3226.1170833333335</v>
          </cell>
          <cell r="P30">
            <v>3225.9670833333334</v>
          </cell>
          <cell r="Q30">
            <v>3225.6880000000001</v>
          </cell>
          <cell r="R30">
            <v>3225.8879999999999</v>
          </cell>
          <cell r="S30">
            <v>0.50408333333325572</v>
          </cell>
          <cell r="T30">
            <v>3.9</v>
          </cell>
          <cell r="U30">
            <v>4.5</v>
          </cell>
          <cell r="V30">
            <v>4.5000074999999997</v>
          </cell>
          <cell r="W30">
            <v>4.5000225</v>
          </cell>
          <cell r="X30">
            <v>4.5000498314585311</v>
          </cell>
        </row>
        <row r="31">
          <cell r="C31">
            <v>39300.000001</v>
          </cell>
          <cell r="E31" t="str">
            <v>Z.V.</v>
          </cell>
          <cell r="F31">
            <v>7.4999999999999997E-2</v>
          </cell>
          <cell r="G31">
            <v>0.2</v>
          </cell>
          <cell r="H31">
            <v>0.2</v>
          </cell>
          <cell r="I31">
            <v>3</v>
          </cell>
          <cell r="J31">
            <v>4.5</v>
          </cell>
          <cell r="K31">
            <v>4.6124999999997272</v>
          </cell>
          <cell r="L31">
            <v>4.9124999999994543</v>
          </cell>
          <cell r="M31">
            <v>5.2124999999991815</v>
          </cell>
          <cell r="N31">
            <v>3226.1920833924164</v>
          </cell>
          <cell r="O31">
            <v>3226.1170833924166</v>
          </cell>
          <cell r="P31">
            <v>3225.9170833924168</v>
          </cell>
          <cell r="Q31">
            <v>3225.717083392417</v>
          </cell>
          <cell r="R31">
            <v>3225.8879999999999</v>
          </cell>
          <cell r="S31">
            <v>0.4749999999994543</v>
          </cell>
          <cell r="T31">
            <v>3.9</v>
          </cell>
          <cell r="U31">
            <v>4.5</v>
          </cell>
          <cell r="V31">
            <v>4.5000074999999997</v>
          </cell>
          <cell r="W31">
            <v>4.5000274999999998</v>
          </cell>
          <cell r="X31">
            <v>4.5000475</v>
          </cell>
        </row>
        <row r="32">
          <cell r="C32">
            <v>39320</v>
          </cell>
          <cell r="E32" t="str">
            <v>Z.V.</v>
          </cell>
          <cell r="F32">
            <v>7.4999999999999997E-2</v>
          </cell>
          <cell r="G32">
            <v>0.2</v>
          </cell>
          <cell r="H32">
            <v>0.2</v>
          </cell>
          <cell r="I32">
            <v>3.05</v>
          </cell>
          <cell r="J32">
            <v>4.5</v>
          </cell>
          <cell r="K32">
            <v>4.6124999999997272</v>
          </cell>
          <cell r="L32">
            <v>4.9124999999994543</v>
          </cell>
          <cell r="M32">
            <v>5.2124999999991815</v>
          </cell>
          <cell r="N32">
            <v>3227.3737499999997</v>
          </cell>
          <cell r="O32">
            <v>3227.2987499999999</v>
          </cell>
          <cell r="P32">
            <v>3227.0987500000001</v>
          </cell>
          <cell r="Q32">
            <v>3226.8987500000003</v>
          </cell>
          <cell r="R32">
            <v>3227.038</v>
          </cell>
          <cell r="S32">
            <v>0.4749999999994543</v>
          </cell>
          <cell r="T32">
            <v>4</v>
          </cell>
          <cell r="U32">
            <v>4.5</v>
          </cell>
          <cell r="V32">
            <v>4.5000074999999997</v>
          </cell>
          <cell r="W32">
            <v>4.5000274999999998</v>
          </cell>
          <cell r="X32">
            <v>4.5000475</v>
          </cell>
        </row>
        <row r="33">
          <cell r="C33">
            <v>39340</v>
          </cell>
          <cell r="E33" t="str">
            <v>Z.V.</v>
          </cell>
          <cell r="F33">
            <v>7.4999999999999997E-2</v>
          </cell>
          <cell r="G33">
            <v>0.2</v>
          </cell>
          <cell r="H33">
            <v>0.2</v>
          </cell>
          <cell r="I33">
            <v>2.95</v>
          </cell>
          <cell r="J33">
            <v>4.5</v>
          </cell>
          <cell r="K33">
            <v>4.6124999999997272</v>
          </cell>
          <cell r="L33">
            <v>4.9124999999994543</v>
          </cell>
          <cell r="M33">
            <v>5.2124999999991815</v>
          </cell>
          <cell r="N33">
            <v>3228.5554166666666</v>
          </cell>
          <cell r="O33">
            <v>3228.4804166666668</v>
          </cell>
          <cell r="P33">
            <v>3228.280416666667</v>
          </cell>
          <cell r="Q33">
            <v>3228.0804166666671</v>
          </cell>
          <cell r="R33">
            <v>3228.1010000000001</v>
          </cell>
          <cell r="S33">
            <v>0.4749999999994543</v>
          </cell>
          <cell r="T33">
            <v>4</v>
          </cell>
          <cell r="U33">
            <v>4.8</v>
          </cell>
          <cell r="V33">
            <v>4.8000074999999995</v>
          </cell>
          <cell r="W33">
            <v>4.8000274999999997</v>
          </cell>
          <cell r="X33">
            <v>4.8000474999999998</v>
          </cell>
        </row>
        <row r="34">
          <cell r="C34">
            <v>39350</v>
          </cell>
          <cell r="E34" t="str">
            <v>Z.V.</v>
          </cell>
          <cell r="F34">
            <v>7.4999999999999997E-2</v>
          </cell>
          <cell r="G34">
            <v>0.2</v>
          </cell>
          <cell r="H34">
            <v>0.2</v>
          </cell>
          <cell r="I34">
            <v>2.9</v>
          </cell>
          <cell r="J34">
            <v>4.5</v>
          </cell>
          <cell r="K34">
            <v>4.6124999999997272</v>
          </cell>
          <cell r="L34">
            <v>4.9124999999994543</v>
          </cell>
          <cell r="M34">
            <v>5.2124999999991815</v>
          </cell>
          <cell r="N34">
            <v>3229.1462499999998</v>
          </cell>
          <cell r="O34">
            <v>3229.07125</v>
          </cell>
          <cell r="P34">
            <v>3228.8712500000001</v>
          </cell>
          <cell r="Q34">
            <v>3228.6712500000003</v>
          </cell>
          <cell r="R34">
            <v>3228.6310000000003</v>
          </cell>
          <cell r="S34">
            <v>0.4749999999994543</v>
          </cell>
          <cell r="T34">
            <v>4.0999999999999996</v>
          </cell>
          <cell r="U34">
            <v>4.8</v>
          </cell>
          <cell r="V34">
            <v>4.8000074999999995</v>
          </cell>
          <cell r="W34">
            <v>4.8000274999999997</v>
          </cell>
          <cell r="X34">
            <v>4.8000474999999998</v>
          </cell>
        </row>
        <row r="35">
          <cell r="C35">
            <v>39360</v>
          </cell>
          <cell r="E35" t="str">
            <v>Z.V.</v>
          </cell>
          <cell r="F35">
            <v>7.4999999999999997E-2</v>
          </cell>
          <cell r="G35">
            <v>0.2</v>
          </cell>
          <cell r="H35">
            <v>0.2</v>
          </cell>
          <cell r="I35">
            <v>2.85</v>
          </cell>
          <cell r="J35">
            <v>4.5</v>
          </cell>
          <cell r="K35">
            <v>4.6124999999997272</v>
          </cell>
          <cell r="L35">
            <v>4.9124999999994543</v>
          </cell>
          <cell r="M35">
            <v>5.2124999999991815</v>
          </cell>
          <cell r="N35">
            <v>3229.7370833333334</v>
          </cell>
          <cell r="O35">
            <v>3229.6620833333336</v>
          </cell>
          <cell r="P35">
            <v>3229.4620833333338</v>
          </cell>
          <cell r="Q35">
            <v>3229.262083333334</v>
          </cell>
          <cell r="R35">
            <v>3229.1610000000001</v>
          </cell>
          <cell r="S35">
            <v>0.4749999999994543</v>
          </cell>
          <cell r="T35">
            <v>3.65</v>
          </cell>
          <cell r="U35">
            <v>4.8</v>
          </cell>
          <cell r="V35">
            <v>4.949999999999636</v>
          </cell>
          <cell r="W35">
            <v>5.3499999999992722</v>
          </cell>
          <cell r="X35">
            <v>5.7499999999989084</v>
          </cell>
        </row>
        <row r="36">
          <cell r="C36">
            <v>39370</v>
          </cell>
          <cell r="E36" t="str">
            <v>Z.V.</v>
          </cell>
          <cell r="F36">
            <v>7.4999999999999997E-2</v>
          </cell>
          <cell r="G36">
            <v>0.2</v>
          </cell>
          <cell r="H36">
            <v>0.2</v>
          </cell>
          <cell r="I36">
            <v>2.8</v>
          </cell>
          <cell r="J36">
            <v>4.5</v>
          </cell>
          <cell r="K36">
            <v>4.6124999999997272</v>
          </cell>
          <cell r="L36">
            <v>4.9124999999994543</v>
          </cell>
          <cell r="M36">
            <v>5.2124999999991815</v>
          </cell>
          <cell r="N36">
            <v>3230.3279166666666</v>
          </cell>
          <cell r="O36">
            <v>3230.2529166666668</v>
          </cell>
          <cell r="P36">
            <v>3230.052916666667</v>
          </cell>
          <cell r="Q36">
            <v>3229.8529166666672</v>
          </cell>
          <cell r="R36">
            <v>3229.8910000000001</v>
          </cell>
          <cell r="S36">
            <v>0.4749999999994543</v>
          </cell>
          <cell r="T36">
            <v>4.0999999999999996</v>
          </cell>
          <cell r="U36">
            <v>4.8</v>
          </cell>
          <cell r="V36">
            <v>4.949999999999636</v>
          </cell>
          <cell r="W36">
            <v>5.3499999999992722</v>
          </cell>
          <cell r="X36">
            <v>5.7499999999989084</v>
          </cell>
        </row>
        <row r="37">
          <cell r="C37">
            <v>39380</v>
          </cell>
          <cell r="D37">
            <v>39381</v>
          </cell>
          <cell r="E37" t="str">
            <v>Z.V.</v>
          </cell>
          <cell r="F37">
            <v>7.4999999999999997E-2</v>
          </cell>
          <cell r="G37">
            <v>0.2</v>
          </cell>
          <cell r="H37">
            <v>0.2</v>
          </cell>
          <cell r="I37">
            <v>2.9</v>
          </cell>
          <cell r="J37">
            <v>4.5</v>
          </cell>
          <cell r="K37">
            <v>4.6124999999997272</v>
          </cell>
          <cell r="L37">
            <v>4.9124999999994543</v>
          </cell>
          <cell r="M37">
            <v>5.2124999999991815</v>
          </cell>
          <cell r="N37">
            <v>3230.9187499999998</v>
          </cell>
          <cell r="O37">
            <v>3230.84375</v>
          </cell>
          <cell r="P37">
            <v>3230.6437500000002</v>
          </cell>
          <cell r="Q37">
            <v>3230.4437500000004</v>
          </cell>
          <cell r="R37">
            <v>3230.5509999999999</v>
          </cell>
          <cell r="S37">
            <v>0.4749999999994543</v>
          </cell>
          <cell r="T37">
            <v>4.0999999999999996</v>
          </cell>
          <cell r="U37">
            <v>4.8</v>
          </cell>
          <cell r="V37">
            <v>4.949999999999636</v>
          </cell>
          <cell r="W37">
            <v>5.3499999999992722</v>
          </cell>
          <cell r="X37">
            <v>5.7499999999989084</v>
          </cell>
          <cell r="Y37">
            <v>0</v>
          </cell>
        </row>
        <row r="38">
          <cell r="C38">
            <v>39390</v>
          </cell>
          <cell r="E38" t="str">
            <v>Z.V.</v>
          </cell>
          <cell r="F38">
            <v>7.4999999999999997E-2</v>
          </cell>
          <cell r="G38">
            <v>0.2</v>
          </cell>
          <cell r="H38">
            <v>0.2</v>
          </cell>
          <cell r="I38">
            <v>3</v>
          </cell>
          <cell r="J38">
            <v>4.5</v>
          </cell>
          <cell r="K38">
            <v>4.6124999999997272</v>
          </cell>
          <cell r="L38">
            <v>4.9124999999994543</v>
          </cell>
          <cell r="M38">
            <v>5.2124999999991815</v>
          </cell>
          <cell r="N38">
            <v>3231.5016464646465</v>
          </cell>
          <cell r="O38">
            <v>3231.4266464646466</v>
          </cell>
          <cell r="P38">
            <v>3231.2266464646468</v>
          </cell>
          <cell r="Q38">
            <v>3231.026646464647</v>
          </cell>
          <cell r="R38">
            <v>3231.1440000000002</v>
          </cell>
          <cell r="S38">
            <v>0.4749999999994543</v>
          </cell>
          <cell r="T38">
            <v>4.0999999999999996</v>
          </cell>
          <cell r="U38">
            <v>4.8</v>
          </cell>
          <cell r="V38">
            <v>4.949999999999636</v>
          </cell>
          <cell r="W38">
            <v>5.3499999999992722</v>
          </cell>
          <cell r="X38">
            <v>5.7499999999989084</v>
          </cell>
          <cell r="Y38">
            <v>-7.9368686868683379E-3</v>
          </cell>
        </row>
        <row r="39">
          <cell r="C39">
            <v>39400</v>
          </cell>
          <cell r="E39" t="str">
            <v>Z.V.</v>
          </cell>
          <cell r="F39">
            <v>7.4999999999999997E-2</v>
          </cell>
          <cell r="G39">
            <v>0.2</v>
          </cell>
          <cell r="H39">
            <v>0.2</v>
          </cell>
          <cell r="I39">
            <v>3.25</v>
          </cell>
          <cell r="J39">
            <v>4.5</v>
          </cell>
          <cell r="K39">
            <v>4.6124999999997272</v>
          </cell>
          <cell r="L39">
            <v>4.9124999999994543</v>
          </cell>
          <cell r="M39">
            <v>5.2124999999991815</v>
          </cell>
          <cell r="N39">
            <v>3232.0686691919191</v>
          </cell>
          <cell r="O39">
            <v>3231.9936691919193</v>
          </cell>
          <cell r="P39">
            <v>3231.7936691919194</v>
          </cell>
          <cell r="Q39">
            <v>3231.5936691919196</v>
          </cell>
          <cell r="R39">
            <v>3231.7139999999999</v>
          </cell>
          <cell r="S39">
            <v>0.4749999999994543</v>
          </cell>
          <cell r="T39">
            <v>3.8</v>
          </cell>
          <cell r="U39">
            <v>4.8</v>
          </cell>
          <cell r="V39">
            <v>4.949999999999636</v>
          </cell>
          <cell r="W39">
            <v>5.3499999999992722</v>
          </cell>
          <cell r="X39">
            <v>5.7499999999989084</v>
          </cell>
          <cell r="Y39">
            <v>-3.1747474747473352E-2</v>
          </cell>
        </row>
        <row r="40">
          <cell r="C40">
            <v>39400.000001</v>
          </cell>
          <cell r="E40" t="str">
            <v>Z.R.</v>
          </cell>
          <cell r="F40">
            <v>7.4999999999999997E-2</v>
          </cell>
          <cell r="G40">
            <v>0.15</v>
          </cell>
          <cell r="H40">
            <v>0.12966924782758724</v>
          </cell>
          <cell r="I40" t="e">
            <v>#N/A</v>
          </cell>
          <cell r="J40">
            <v>4.5</v>
          </cell>
          <cell r="K40">
            <v>4.6124999999997272</v>
          </cell>
          <cell r="L40">
            <v>4.8374999999998636</v>
          </cell>
          <cell r="M40">
            <v>5.2124945338679503</v>
          </cell>
          <cell r="N40">
            <v>3232.0686692478275</v>
          </cell>
          <cell r="O40">
            <v>3231.9936692478277</v>
          </cell>
          <cell r="P40">
            <v>3231.8436692478276</v>
          </cell>
          <cell r="Q40">
            <v>3231.5140000000001</v>
          </cell>
          <cell r="R40">
            <v>3231.7139999999999</v>
          </cell>
          <cell r="S40">
            <v>0.55466924782740534</v>
          </cell>
          <cell r="T40" t="e">
            <v>#N/A</v>
          </cell>
          <cell r="U40">
            <v>4.8</v>
          </cell>
          <cell r="V40">
            <v>4.949999999999636</v>
          </cell>
          <cell r="W40">
            <v>5.2499999999998179</v>
          </cell>
          <cell r="X40">
            <v>6.0495771741579452</v>
          </cell>
          <cell r="Y40">
            <v>-3.1747477922221982E-2</v>
          </cell>
        </row>
        <row r="41">
          <cell r="C41">
            <v>39410</v>
          </cell>
          <cell r="E41" t="str">
            <v>Z.R.</v>
          </cell>
          <cell r="F41">
            <v>7.4999999999999997E-2</v>
          </cell>
          <cell r="G41">
            <v>0.15</v>
          </cell>
          <cell r="H41">
            <v>0.10081818181824928</v>
          </cell>
          <cell r="I41">
            <v>3.25</v>
          </cell>
          <cell r="J41">
            <v>4.5</v>
          </cell>
          <cell r="K41">
            <v>4.6124999999997272</v>
          </cell>
          <cell r="L41">
            <v>4.8374999999998636</v>
          </cell>
          <cell r="M41">
            <v>5.3088891887450931</v>
          </cell>
          <cell r="N41">
            <v>3232.6198181818181</v>
          </cell>
          <cell r="O41">
            <v>3232.5448181818183</v>
          </cell>
          <cell r="P41">
            <v>3232.3948181818182</v>
          </cell>
          <cell r="Q41">
            <v>3232.0940000000001</v>
          </cell>
          <cell r="R41">
            <v>3232.2939999999999</v>
          </cell>
          <cell r="S41">
            <v>0.52581818181806739</v>
          </cell>
          <cell r="T41">
            <v>3.7</v>
          </cell>
          <cell r="U41">
            <v>4.8</v>
          </cell>
          <cell r="V41">
            <v>4.949999999999636</v>
          </cell>
          <cell r="W41">
            <v>5.2499999999998179</v>
          </cell>
          <cell r="X41">
            <v>6.0645132322639492</v>
          </cell>
          <cell r="Y41">
            <v>-7.1431818181815043E-2</v>
          </cell>
        </row>
        <row r="42">
          <cell r="C42">
            <v>39420</v>
          </cell>
          <cell r="E42" t="str">
            <v>Z.R.</v>
          </cell>
          <cell r="F42">
            <v>7.4999999999999997E-2</v>
          </cell>
          <cell r="G42">
            <v>0.15</v>
          </cell>
          <cell r="H42">
            <v>0.10609343434307447</v>
          </cell>
          <cell r="I42">
            <v>3.45</v>
          </cell>
          <cell r="J42">
            <v>4.5</v>
          </cell>
          <cell r="K42">
            <v>4.6124999999997272</v>
          </cell>
          <cell r="L42">
            <v>4.8374999999998636</v>
          </cell>
          <cell r="M42">
            <v>5.2632715931383176</v>
          </cell>
          <cell r="N42">
            <v>3233.1550934343431</v>
          </cell>
          <cell r="O42">
            <v>3233.0800934343433</v>
          </cell>
          <cell r="P42">
            <v>3232.9300934343432</v>
          </cell>
          <cell r="Q42">
            <v>3232.6240000000003</v>
          </cell>
          <cell r="R42">
            <v>3232.8240000000001</v>
          </cell>
          <cell r="S42">
            <v>0.53109343434289258</v>
          </cell>
          <cell r="T42">
            <v>3.65</v>
          </cell>
          <cell r="U42">
            <v>4.8</v>
          </cell>
          <cell r="V42">
            <v>4.949999999999636</v>
          </cell>
          <cell r="W42">
            <v>5.2499999999998179</v>
          </cell>
          <cell r="X42">
            <v>5.9180958321017698</v>
          </cell>
          <cell r="Y42">
            <v>-0.12698989898989341</v>
          </cell>
        </row>
        <row r="43">
          <cell r="C43">
            <v>39430</v>
          </cell>
          <cell r="E43" t="str">
            <v>Z.R.</v>
          </cell>
          <cell r="F43">
            <v>7.4999999999999997E-2</v>
          </cell>
          <cell r="G43">
            <v>0.15</v>
          </cell>
          <cell r="H43">
            <v>0.13049494949509607</v>
          </cell>
          <cell r="I43" t="e">
            <v>#N/A</v>
          </cell>
          <cell r="J43">
            <v>4.3</v>
          </cell>
          <cell r="K43">
            <v>4.412499999999727</v>
          </cell>
          <cell r="L43">
            <v>4.6374999999998634</v>
          </cell>
          <cell r="M43">
            <v>5.1238343192136124</v>
          </cell>
          <cell r="N43">
            <v>3233.6744949494951</v>
          </cell>
          <cell r="O43">
            <v>3233.5994949494952</v>
          </cell>
          <cell r="P43">
            <v>3233.4494949494951</v>
          </cell>
          <cell r="Q43">
            <v>3233.1190000000001</v>
          </cell>
          <cell r="R43">
            <v>3233.319</v>
          </cell>
          <cell r="S43">
            <v>0.55549494949491418</v>
          </cell>
          <cell r="T43" t="e">
            <v>#N/A</v>
          </cell>
          <cell r="U43">
            <v>4.6499999999999995</v>
          </cell>
          <cell r="V43">
            <v>4.7999999999996357</v>
          </cell>
          <cell r="W43">
            <v>5.0999999999998176</v>
          </cell>
          <cell r="X43">
            <v>5.7638804980010088</v>
          </cell>
          <cell r="Y43">
            <v>-0.19842171717170845</v>
          </cell>
        </row>
        <row r="44">
          <cell r="C44">
            <v>39440</v>
          </cell>
          <cell r="D44">
            <v>39441</v>
          </cell>
          <cell r="E44" t="str">
            <v>Z.R.</v>
          </cell>
          <cell r="F44">
            <v>7.4999999999999997E-2</v>
          </cell>
          <cell r="G44">
            <v>0.15</v>
          </cell>
          <cell r="H44">
            <v>0.13902272727264062</v>
          </cell>
          <cell r="I44">
            <v>3.4</v>
          </cell>
          <cell r="J44">
            <v>4.0999999999999996</v>
          </cell>
          <cell r="K44">
            <v>4.2124999999997268</v>
          </cell>
          <cell r="L44">
            <v>4.4374999999998632</v>
          </cell>
          <cell r="M44">
            <v>4.9613559253839137</v>
          </cell>
          <cell r="N44">
            <v>3234.1780227272725</v>
          </cell>
          <cell r="O44">
            <v>3234.1030227272727</v>
          </cell>
          <cell r="P44">
            <v>3233.9530227272726</v>
          </cell>
          <cell r="Q44">
            <v>3233.614</v>
          </cell>
          <cell r="R44">
            <v>3233.8139999999999</v>
          </cell>
          <cell r="S44">
            <v>0.56402272727245872</v>
          </cell>
          <cell r="T44">
            <v>3.5</v>
          </cell>
          <cell r="U44">
            <v>4.5</v>
          </cell>
          <cell r="V44">
            <v>4.6499999999996362</v>
          </cell>
          <cell r="W44">
            <v>4.9499999999998181</v>
          </cell>
          <cell r="X44">
            <v>5.5799057812404307</v>
          </cell>
          <cell r="Y44">
            <v>-0.28572727272726017</v>
          </cell>
          <cell r="Z44">
            <v>39380</v>
          </cell>
        </row>
        <row r="45">
          <cell r="C45">
            <v>39450</v>
          </cell>
          <cell r="E45" t="str">
            <v>Z.R.</v>
          </cell>
          <cell r="F45">
            <v>7.4999999999999997E-2</v>
          </cell>
          <cell r="G45">
            <v>0.15</v>
          </cell>
          <cell r="H45">
            <v>0.14167676767638113</v>
          </cell>
          <cell r="I45" t="e">
            <v>#N/A</v>
          </cell>
          <cell r="J45">
            <v>3.9</v>
          </cell>
          <cell r="K45">
            <v>4.0124999999997275</v>
          </cell>
          <cell r="L45">
            <v>4.2374999999998639</v>
          </cell>
          <cell r="M45">
            <v>4.7205631378245716</v>
          </cell>
          <cell r="N45">
            <v>3234.6656767676764</v>
          </cell>
          <cell r="O45">
            <v>3234.5906767676765</v>
          </cell>
          <cell r="P45">
            <v>3234.4406767676765</v>
          </cell>
          <cell r="Q45">
            <v>3234.0990000000002</v>
          </cell>
          <cell r="R45">
            <v>3234.299</v>
          </cell>
          <cell r="S45">
            <v>0.56667676767619923</v>
          </cell>
          <cell r="T45" t="e">
            <v>#N/A</v>
          </cell>
          <cell r="U45">
            <v>4.5</v>
          </cell>
          <cell r="V45">
            <v>4.6499999999996362</v>
          </cell>
          <cell r="W45">
            <v>4.9499999999998181</v>
          </cell>
          <cell r="X45">
            <v>5.5820825627152688</v>
          </cell>
          <cell r="Y45">
            <v>-0.38890656565654858</v>
          </cell>
          <cell r="Z45">
            <v>150</v>
          </cell>
        </row>
        <row r="46">
          <cell r="C46">
            <v>39460</v>
          </cell>
          <cell r="E46" t="str">
            <v>Z.R.</v>
          </cell>
          <cell r="F46">
            <v>7.4999999999999997E-2</v>
          </cell>
          <cell r="G46">
            <v>0.15</v>
          </cell>
          <cell r="H46">
            <v>0.12845707070655407</v>
          </cell>
          <cell r="I46">
            <v>3.3</v>
          </cell>
          <cell r="J46">
            <v>3.6999999999999997</v>
          </cell>
          <cell r="K46">
            <v>3.8124999999997269</v>
          </cell>
          <cell r="L46">
            <v>4.0374999999998629</v>
          </cell>
          <cell r="M46">
            <v>4.4597394636005188</v>
          </cell>
          <cell r="N46">
            <v>3235.1374570707067</v>
          </cell>
          <cell r="O46">
            <v>3235.0624570707068</v>
          </cell>
          <cell r="P46">
            <v>3234.9124570707068</v>
          </cell>
          <cell r="Q46">
            <v>3234.5840000000003</v>
          </cell>
          <cell r="R46">
            <v>3234.7840000000001</v>
          </cell>
          <cell r="S46">
            <v>0.55345707070637218</v>
          </cell>
          <cell r="T46">
            <v>3.5</v>
          </cell>
          <cell r="U46">
            <v>4.5</v>
          </cell>
          <cell r="V46">
            <v>4.6499999999996362</v>
          </cell>
          <cell r="W46">
            <v>4.9499999999998181</v>
          </cell>
          <cell r="X46">
            <v>5.5516714061418773</v>
          </cell>
          <cell r="Y46">
            <v>-0.38890656565654858</v>
          </cell>
          <cell r="Z46">
            <v>39530</v>
          </cell>
        </row>
        <row r="47">
          <cell r="C47">
            <v>39470</v>
          </cell>
          <cell r="E47" t="str">
            <v>Z.R.</v>
          </cell>
          <cell r="F47">
            <v>7.4999999999999997E-2</v>
          </cell>
          <cell r="G47">
            <v>0.15</v>
          </cell>
          <cell r="H47">
            <v>0.12736363636340683</v>
          </cell>
          <cell r="I47" t="e">
            <v>#N/A</v>
          </cell>
          <cell r="J47">
            <v>3.9</v>
          </cell>
          <cell r="K47">
            <v>4.0124999999997275</v>
          </cell>
          <cell r="L47">
            <v>4.2374999999998639</v>
          </cell>
          <cell r="M47">
            <v>4.637400847836501</v>
          </cell>
          <cell r="N47">
            <v>3235.5933636363634</v>
          </cell>
          <cell r="O47">
            <v>3235.5183636363636</v>
          </cell>
          <cell r="P47">
            <v>3235.3683636363635</v>
          </cell>
          <cell r="Q47">
            <v>3235.0410000000002</v>
          </cell>
          <cell r="R47">
            <v>3235.241</v>
          </cell>
          <cell r="S47">
            <v>0.55236363636322494</v>
          </cell>
          <cell r="T47" t="e">
            <v>#N/A</v>
          </cell>
          <cell r="U47">
            <v>4.5</v>
          </cell>
          <cell r="V47">
            <v>4.6499999999996362</v>
          </cell>
          <cell r="W47">
            <v>4.9499999999998181</v>
          </cell>
          <cell r="X47">
            <v>5.553724667700731</v>
          </cell>
          <cell r="Y47">
            <v>-0.28572727272726017</v>
          </cell>
        </row>
        <row r="48">
          <cell r="C48">
            <v>39479.65</v>
          </cell>
          <cell r="E48" t="str">
            <v>Z.R.</v>
          </cell>
          <cell r="F48">
            <v>7.4999999999999997E-2</v>
          </cell>
          <cell r="G48">
            <v>0.15</v>
          </cell>
          <cell r="H48">
            <v>0.11125838339639813</v>
          </cell>
          <cell r="I48" t="e">
            <v>#N/A</v>
          </cell>
          <cell r="J48">
            <v>4.0930000000000293</v>
          </cell>
          <cell r="K48">
            <v>4.2054999999997564</v>
          </cell>
          <cell r="L48">
            <v>4.4304999999998929</v>
          </cell>
          <cell r="M48">
            <v>4.7849522543970062</v>
          </cell>
          <cell r="N48">
            <v>3236.0182633833965</v>
          </cell>
          <cell r="O48">
            <v>3235.9432633833967</v>
          </cell>
          <cell r="P48">
            <v>3235.7932633833966</v>
          </cell>
          <cell r="Q48">
            <v>3235.4820050000003</v>
          </cell>
          <cell r="R48">
            <v>3235.6820050000001</v>
          </cell>
          <cell r="S48">
            <v>0.53625838339621623</v>
          </cell>
          <cell r="T48" t="e">
            <v>#N/A</v>
          </cell>
          <cell r="U48">
            <v>4.5</v>
          </cell>
          <cell r="V48">
            <v>4.6499999999996362</v>
          </cell>
          <cell r="W48">
            <v>4.9499999999998181</v>
          </cell>
          <cell r="X48">
            <v>5.5247674207724309</v>
          </cell>
          <cell r="Y48">
            <v>-0.20120934387624215</v>
          </cell>
          <cell r="Z48" t="str">
            <v>ALC. TMC PROYECTO</v>
          </cell>
        </row>
        <row r="49">
          <cell r="C49">
            <v>39480</v>
          </cell>
          <cell r="E49" t="str">
            <v>Z.R.</v>
          </cell>
          <cell r="F49">
            <v>7.4999999999999997E-2</v>
          </cell>
          <cell r="G49">
            <v>0.15</v>
          </cell>
          <cell r="H49">
            <v>0.11039646464669203</v>
          </cell>
          <cell r="I49">
            <v>3.25</v>
          </cell>
          <cell r="J49">
            <v>4.0999999999999996</v>
          </cell>
          <cell r="K49">
            <v>4.2124999999997268</v>
          </cell>
          <cell r="L49">
            <v>4.4374999999998632</v>
          </cell>
          <cell r="M49">
            <v>4.7898660636957073</v>
          </cell>
          <cell r="N49">
            <v>3236.0333964646466</v>
          </cell>
          <cell r="O49">
            <v>3235.9583964646467</v>
          </cell>
          <cell r="P49">
            <v>3235.8083964646466</v>
          </cell>
          <cell r="Q49">
            <v>3235.498</v>
          </cell>
          <cell r="R49">
            <v>3235.6979999999999</v>
          </cell>
          <cell r="S49">
            <v>0.53539646464651014</v>
          </cell>
          <cell r="T49">
            <v>3.6</v>
          </cell>
          <cell r="U49">
            <v>4.5</v>
          </cell>
          <cell r="V49">
            <v>4.6499999999996362</v>
          </cell>
          <cell r="W49">
            <v>4.9499999999998181</v>
          </cell>
          <cell r="X49">
            <v>5.5231452157208487</v>
          </cell>
          <cell r="Y49">
            <v>-0.19842171717170845</v>
          </cell>
          <cell r="Z49" t="str">
            <v>ALC. EXISTENTE</v>
          </cell>
        </row>
        <row r="50">
          <cell r="C50">
            <v>39490</v>
          </cell>
          <cell r="E50" t="str">
            <v>Z.R.</v>
          </cell>
          <cell r="F50">
            <v>7.4999999999999997E-2</v>
          </cell>
          <cell r="G50">
            <v>0.15</v>
          </cell>
          <cell r="H50">
            <v>9.8055555555583845E-2</v>
          </cell>
          <cell r="I50" t="e">
            <v>#N/A</v>
          </cell>
          <cell r="J50">
            <v>4.3</v>
          </cell>
          <cell r="K50">
            <v>4.412499999999727</v>
          </cell>
          <cell r="L50">
            <v>4.6374999999998634</v>
          </cell>
          <cell r="M50">
            <v>5.0233695844430741</v>
          </cell>
          <cell r="N50">
            <v>3236.4575555555557</v>
          </cell>
          <cell r="O50">
            <v>3236.3825555555559</v>
          </cell>
          <cell r="P50">
            <v>3236.2325555555558</v>
          </cell>
          <cell r="Q50">
            <v>3235.9345000000003</v>
          </cell>
          <cell r="R50">
            <v>3236.1345000000001</v>
          </cell>
          <cell r="S50">
            <v>0.52305555555540195</v>
          </cell>
          <cell r="T50" t="e">
            <v>#N/A</v>
          </cell>
          <cell r="U50">
            <v>4.5</v>
          </cell>
          <cell r="V50">
            <v>4.6499999999996362</v>
          </cell>
          <cell r="W50">
            <v>4.9499999999998181</v>
          </cell>
          <cell r="X50">
            <v>5.4836798632860839</v>
          </cell>
          <cell r="Y50">
            <v>-0.12698989898989341</v>
          </cell>
        </row>
        <row r="51">
          <cell r="C51">
            <v>39500</v>
          </cell>
          <cell r="E51" t="str">
            <v>Z.R.</v>
          </cell>
          <cell r="F51">
            <v>7.4999999999999997E-2</v>
          </cell>
          <cell r="G51">
            <v>0.15</v>
          </cell>
          <cell r="H51">
            <v>6.9840909090908093E-2</v>
          </cell>
          <cell r="I51">
            <v>3.35</v>
          </cell>
          <cell r="J51">
            <v>4.5</v>
          </cell>
          <cell r="K51">
            <v>4.6124999999997272</v>
          </cell>
          <cell r="L51">
            <v>4.8374999999998636</v>
          </cell>
          <cell r="M51">
            <v>5.2378548522023873</v>
          </cell>
          <cell r="N51">
            <v>3236.8658409090908</v>
          </cell>
          <cell r="O51">
            <v>3236.790840909091</v>
          </cell>
          <cell r="P51">
            <v>3236.6408409090909</v>
          </cell>
          <cell r="Q51">
            <v>3236.3710000000001</v>
          </cell>
          <cell r="R51">
            <v>3236.5709999999999</v>
          </cell>
          <cell r="S51">
            <v>0.4948409090907262</v>
          </cell>
          <cell r="T51">
            <v>3.6</v>
          </cell>
          <cell r="U51">
            <v>4.5</v>
          </cell>
          <cell r="V51">
            <v>4.6499999999996362</v>
          </cell>
          <cell r="W51">
            <v>4.9499999999998181</v>
          </cell>
          <cell r="X51">
            <v>5.4119473140485237</v>
          </cell>
          <cell r="Y51">
            <v>-7.1431818181815043E-2</v>
          </cell>
          <cell r="Z51" t="str">
            <v>BM39.5 COTA=3237.580</v>
          </cell>
        </row>
        <row r="52">
          <cell r="C52">
            <v>39510</v>
          </cell>
          <cell r="E52" t="str">
            <v>Z.R.</v>
          </cell>
          <cell r="F52">
            <v>7.4999999999999997E-2</v>
          </cell>
          <cell r="G52">
            <v>0.15</v>
          </cell>
          <cell r="H52">
            <v>7.5752525252391928E-2</v>
          </cell>
          <cell r="I52" t="e">
            <v>#N/A</v>
          </cell>
          <cell r="J52">
            <v>4.5</v>
          </cell>
          <cell r="K52">
            <v>4.6124999999997272</v>
          </cell>
          <cell r="L52">
            <v>4.8374999999998636</v>
          </cell>
          <cell r="M52">
            <v>5.2367727986355703</v>
          </cell>
          <cell r="N52">
            <v>3237.2582525252524</v>
          </cell>
          <cell r="O52">
            <v>3237.1832525252526</v>
          </cell>
          <cell r="P52">
            <v>3237.0332525252525</v>
          </cell>
          <cell r="Q52">
            <v>3236.7575000000002</v>
          </cell>
          <cell r="R52">
            <v>3236.9575</v>
          </cell>
          <cell r="S52">
            <v>0.50075252525221003</v>
          </cell>
          <cell r="T52" t="e">
            <v>#N/A</v>
          </cell>
          <cell r="U52">
            <v>4.5</v>
          </cell>
          <cell r="V52">
            <v>4.6499999999996362</v>
          </cell>
          <cell r="W52">
            <v>4.9499999999998181</v>
          </cell>
          <cell r="X52">
            <v>5.3779947803376187</v>
          </cell>
          <cell r="Y52">
            <v>-3.1747474747473352E-2</v>
          </cell>
        </row>
        <row r="53">
          <cell r="C53">
            <v>39520</v>
          </cell>
          <cell r="E53" t="str">
            <v>Z.R.</v>
          </cell>
          <cell r="F53">
            <v>7.4999999999999997E-2</v>
          </cell>
          <cell r="G53">
            <v>0.15</v>
          </cell>
          <cell r="H53">
            <v>6.5790404040308198E-2</v>
          </cell>
          <cell r="I53">
            <v>3.25</v>
          </cell>
          <cell r="J53">
            <v>4.5</v>
          </cell>
          <cell r="K53">
            <v>4.6124999999997272</v>
          </cell>
          <cell r="L53">
            <v>4.8374999999998636</v>
          </cell>
          <cell r="M53">
            <v>5.211321880218418</v>
          </cell>
          <cell r="N53">
            <v>3237.6347904040404</v>
          </cell>
          <cell r="O53">
            <v>3237.5597904040405</v>
          </cell>
          <cell r="P53">
            <v>3237.4097904040405</v>
          </cell>
          <cell r="Q53">
            <v>3237.1440000000002</v>
          </cell>
          <cell r="R53">
            <v>3237.3440000000001</v>
          </cell>
          <cell r="S53">
            <v>0.4907904040401263</v>
          </cell>
          <cell r="T53">
            <v>3.65</v>
          </cell>
          <cell r="U53">
            <v>4.5</v>
          </cell>
          <cell r="V53">
            <v>4.6499999999996362</v>
          </cell>
          <cell r="W53">
            <v>4.9499999999998181</v>
          </cell>
          <cell r="X53">
            <v>5.312691446139965</v>
          </cell>
          <cell r="Y53">
            <v>-7.9368686868683379E-3</v>
          </cell>
        </row>
        <row r="54">
          <cell r="C54">
            <v>39540</v>
          </cell>
          <cell r="E54" t="str">
            <v>Z.R.</v>
          </cell>
          <cell r="F54">
            <v>7.4999999999999997E-2</v>
          </cell>
          <cell r="G54">
            <v>0.15</v>
          </cell>
          <cell r="H54">
            <v>2.4181818182023557E-2</v>
          </cell>
          <cell r="I54">
            <v>3.15</v>
          </cell>
          <cell r="J54">
            <v>4.5</v>
          </cell>
          <cell r="K54">
            <v>4.6124999999997272</v>
          </cell>
          <cell r="L54">
            <v>4.8374999999998636</v>
          </cell>
          <cell r="M54">
            <v>5.1163566992597769</v>
          </cell>
          <cell r="N54">
            <v>3238.3481818181817</v>
          </cell>
          <cell r="O54">
            <v>3238.2731818181819</v>
          </cell>
          <cell r="P54">
            <v>3238.1231818181818</v>
          </cell>
          <cell r="Q54">
            <v>3237.8989999999999</v>
          </cell>
          <cell r="R54">
            <v>3238.0989999999997</v>
          </cell>
          <cell r="S54">
            <v>0.44918181818184166</v>
          </cell>
          <cell r="T54">
            <v>3.7</v>
          </cell>
          <cell r="U54">
            <v>4.5</v>
          </cell>
          <cell r="V54">
            <v>4.6499999999996362</v>
          </cell>
          <cell r="W54">
            <v>4.9499999999998181</v>
          </cell>
          <cell r="X54">
            <v>5.2744916267943447</v>
          </cell>
        </row>
        <row r="55">
          <cell r="C55">
            <v>39560</v>
          </cell>
          <cell r="E55" t="str">
            <v>Z.R.</v>
          </cell>
          <cell r="F55">
            <v>7.4999999999999997E-2</v>
          </cell>
          <cell r="G55">
            <v>0.15</v>
          </cell>
          <cell r="H55">
            <v>4.4636363636891468E-2</v>
          </cell>
          <cell r="I55">
            <v>3.05</v>
          </cell>
          <cell r="J55">
            <v>4.5</v>
          </cell>
          <cell r="K55">
            <v>4.6124999999997272</v>
          </cell>
          <cell r="L55">
            <v>4.8374999999998636</v>
          </cell>
          <cell r="M55">
            <v>5.1947332481523993</v>
          </cell>
          <cell r="N55">
            <v>3239.0536363636365</v>
          </cell>
          <cell r="O55">
            <v>3238.9786363636367</v>
          </cell>
          <cell r="P55">
            <v>3238.8286363636366</v>
          </cell>
          <cell r="Q55">
            <v>3238.5839999999998</v>
          </cell>
          <cell r="R55">
            <v>3238.7839999999997</v>
          </cell>
          <cell r="S55">
            <v>0.46963636363670958</v>
          </cell>
          <cell r="T55">
            <v>3.8</v>
          </cell>
          <cell r="U55">
            <v>4.5</v>
          </cell>
          <cell r="V55">
            <v>4.6499999999996362</v>
          </cell>
          <cell r="W55">
            <v>4.9499999999998181</v>
          </cell>
          <cell r="X55">
            <v>5.4210224179744984</v>
          </cell>
          <cell r="Z55" t="str">
            <v>MURO DE PROYECTO</v>
          </cell>
        </row>
        <row r="56">
          <cell r="C56">
            <v>39564.000099999997</v>
          </cell>
          <cell r="E56" t="str">
            <v>Z.R.</v>
          </cell>
          <cell r="F56">
            <v>7.4999999999999997E-2</v>
          </cell>
          <cell r="G56">
            <v>0.15</v>
          </cell>
          <cell r="H56">
            <v>6.3727750000361988E-2</v>
          </cell>
          <cell r="I56" t="e">
            <v>#N/A</v>
          </cell>
          <cell r="J56">
            <v>4.5</v>
          </cell>
          <cell r="K56">
            <v>4.6124999999997272</v>
          </cell>
          <cell r="L56">
            <v>4.8374999999998636</v>
          </cell>
          <cell r="M56">
            <v>5.1911071631268637</v>
          </cell>
          <cell r="N56">
            <v>3239.1947307999999</v>
          </cell>
          <cell r="O56">
            <v>3239.1197308000001</v>
          </cell>
          <cell r="P56">
            <v>3238.9697308</v>
          </cell>
          <cell r="Q56">
            <v>3238.7060030499997</v>
          </cell>
          <cell r="R56">
            <v>3238.9060030499995</v>
          </cell>
          <cell r="S56">
            <v>0.48872775000018009</v>
          </cell>
          <cell r="T56" t="e">
            <v>#N/A</v>
          </cell>
          <cell r="U56">
            <v>4.5</v>
          </cell>
          <cell r="V56">
            <v>4.6499999999996362</v>
          </cell>
          <cell r="W56">
            <v>4.9499999999998181</v>
          </cell>
          <cell r="X56">
            <v>5.5195346772880818</v>
          </cell>
          <cell r="Z56" t="str">
            <v>MURO DE PROYECTO</v>
          </cell>
        </row>
        <row r="57">
          <cell r="C57">
            <v>39568.000110000001</v>
          </cell>
          <cell r="E57" t="str">
            <v>Z.R.</v>
          </cell>
          <cell r="F57">
            <v>7.4999999999999997E-2</v>
          </cell>
          <cell r="G57">
            <v>0.15</v>
          </cell>
          <cell r="H57">
            <v>8.2818706818579807E-2</v>
          </cell>
          <cell r="I57" t="e">
            <v>#N/A</v>
          </cell>
          <cell r="J57">
            <v>4.5</v>
          </cell>
          <cell r="K57">
            <v>4.6124999999997272</v>
          </cell>
          <cell r="L57">
            <v>4.8374999999998636</v>
          </cell>
          <cell r="M57">
            <v>5.2022416004179286</v>
          </cell>
          <cell r="N57">
            <v>3239.3358220618184</v>
          </cell>
          <cell r="O57">
            <v>3239.2608220618185</v>
          </cell>
          <cell r="P57">
            <v>3239.1108220618185</v>
          </cell>
          <cell r="Q57">
            <v>3238.828003355</v>
          </cell>
          <cell r="R57">
            <v>3239.0280033549998</v>
          </cell>
          <cell r="S57">
            <v>0.50781870681839791</v>
          </cell>
          <cell r="T57" t="e">
            <v>#N/A</v>
          </cell>
          <cell r="U57">
            <v>4.5</v>
          </cell>
          <cell r="V57">
            <v>4.5000074999999997</v>
          </cell>
          <cell r="W57">
            <v>4.5000225</v>
          </cell>
          <cell r="X57">
            <v>4.500053894714144</v>
          </cell>
          <cell r="Z57" t="str">
            <v>MURO DE PROYECTO</v>
          </cell>
        </row>
        <row r="58">
          <cell r="C58">
            <v>39572.000111000001</v>
          </cell>
          <cell r="E58" t="str">
            <v>Z.R.</v>
          </cell>
          <cell r="F58">
            <v>7.4999999999999997E-2</v>
          </cell>
          <cell r="G58">
            <v>0.15</v>
          </cell>
          <cell r="H58">
            <v>0.19340965118217354</v>
          </cell>
          <cell r="I58" t="e">
            <v>#N/A</v>
          </cell>
          <cell r="J58">
            <v>4.5</v>
          </cell>
          <cell r="K58">
            <v>4.6124999999997272</v>
          </cell>
          <cell r="L58">
            <v>4.8374999999998636</v>
          </cell>
          <cell r="M58">
            <v>5.380763169591523</v>
          </cell>
          <cell r="N58">
            <v>3239.4769130061818</v>
          </cell>
          <cell r="O58">
            <v>3239.401913006182</v>
          </cell>
          <cell r="P58">
            <v>3239.2519130061819</v>
          </cell>
          <cell r="Q58">
            <v>3238.8585033549998</v>
          </cell>
          <cell r="R58">
            <v>3239.0585033549996</v>
          </cell>
          <cell r="S58">
            <v>0.61840965118199165</v>
          </cell>
          <cell r="T58" t="e">
            <v>#N/A</v>
          </cell>
          <cell r="U58">
            <v>4.5</v>
          </cell>
          <cell r="V58">
            <v>4.5000074999999997</v>
          </cell>
          <cell r="W58">
            <v>4.5000225</v>
          </cell>
          <cell r="X58">
            <v>4.5000672799565251</v>
          </cell>
          <cell r="Z58" t="str">
            <v>MURO DE PROYECTO</v>
          </cell>
        </row>
        <row r="59">
          <cell r="C59">
            <v>39576.000111100002</v>
          </cell>
          <cell r="E59" t="str">
            <v>Z.R.</v>
          </cell>
          <cell r="F59">
            <v>7.4999999999999997E-2</v>
          </cell>
          <cell r="G59">
            <v>0.15</v>
          </cell>
          <cell r="H59">
            <v>0.16674990956644251</v>
          </cell>
          <cell r="I59" t="e">
            <v>#N/A</v>
          </cell>
          <cell r="J59">
            <v>4.5</v>
          </cell>
          <cell r="K59">
            <v>4.6124999999997272</v>
          </cell>
          <cell r="L59">
            <v>4.8374999999998636</v>
          </cell>
          <cell r="M59">
            <v>5.3509298251974968</v>
          </cell>
          <cell r="N59">
            <v>3239.6180039188002</v>
          </cell>
          <cell r="O59">
            <v>3239.5430039188004</v>
          </cell>
          <cell r="P59">
            <v>3239.3930039188003</v>
          </cell>
          <cell r="Q59">
            <v>3239.026254009234</v>
          </cell>
          <cell r="R59">
            <v>3239.2262540092338</v>
          </cell>
          <cell r="S59">
            <v>0.59174990956626061</v>
          </cell>
          <cell r="T59" t="e">
            <v>#N/A</v>
          </cell>
          <cell r="U59">
            <v>4.5</v>
          </cell>
          <cell r="V59">
            <v>4.5000074999999997</v>
          </cell>
          <cell r="W59">
            <v>4.5000225</v>
          </cell>
          <cell r="X59">
            <v>4.5000669400924869</v>
          </cell>
          <cell r="Z59" t="str">
            <v>MURO DE PROYECTO</v>
          </cell>
        </row>
        <row r="60">
          <cell r="C60">
            <v>39580</v>
          </cell>
          <cell r="E60" t="str">
            <v>Z.R.</v>
          </cell>
          <cell r="F60">
            <v>7.4999999999999997E-2</v>
          </cell>
          <cell r="G60">
            <v>0.15</v>
          </cell>
          <cell r="H60">
            <v>0.14009090909112273</v>
          </cell>
          <cell r="I60">
            <v>3.05</v>
          </cell>
          <cell r="J60">
            <v>4.5</v>
          </cell>
          <cell r="K60">
            <v>4.6124999999997272</v>
          </cell>
          <cell r="L60">
            <v>4.8374999999998636</v>
          </cell>
          <cell r="M60">
            <v>5.3214652231948572</v>
          </cell>
          <cell r="N60">
            <v>3239.7590909090909</v>
          </cell>
          <cell r="O60">
            <v>3239.6840909090911</v>
          </cell>
          <cell r="P60">
            <v>3239.534090909091</v>
          </cell>
          <cell r="Q60">
            <v>3239.194</v>
          </cell>
          <cell r="R60">
            <v>3239.3939999999998</v>
          </cell>
          <cell r="S60">
            <v>0.56509090909094084</v>
          </cell>
          <cell r="T60">
            <v>3.3</v>
          </cell>
          <cell r="U60">
            <v>4.5</v>
          </cell>
          <cell r="V60">
            <v>4.5000074999999997</v>
          </cell>
          <cell r="W60">
            <v>4.5000225</v>
          </cell>
          <cell r="X60">
            <v>4.5000666002375462</v>
          </cell>
          <cell r="Z60" t="str">
            <v>MURO DE PROYECTO</v>
          </cell>
        </row>
        <row r="61">
          <cell r="C61">
            <v>39584.000000100001</v>
          </cell>
          <cell r="E61" t="str">
            <v>Z.R.</v>
          </cell>
          <cell r="F61">
            <v>7.4999999999999997E-2</v>
          </cell>
          <cell r="G61">
            <v>0.15</v>
          </cell>
          <cell r="H61">
            <v>0.13718181810954774</v>
          </cell>
          <cell r="I61" t="e">
            <v>#N/A</v>
          </cell>
          <cell r="J61">
            <v>4.5</v>
          </cell>
          <cell r="K61">
            <v>4.6124999999997272</v>
          </cell>
          <cell r="L61">
            <v>4.8374999999998636</v>
          </cell>
          <cell r="M61">
            <v>5.2691019955198612</v>
          </cell>
          <cell r="N61">
            <v>3239.9001818217093</v>
          </cell>
          <cell r="O61">
            <v>3239.8251818217095</v>
          </cell>
          <cell r="P61">
            <v>3239.6751818217094</v>
          </cell>
          <cell r="Q61">
            <v>3239.3380000036</v>
          </cell>
          <cell r="R61">
            <v>3239.5380000035998</v>
          </cell>
          <cell r="S61">
            <v>0.56218181810936585</v>
          </cell>
          <cell r="T61" t="e">
            <v>#N/A</v>
          </cell>
          <cell r="U61">
            <v>4.5900000022500169</v>
          </cell>
          <cell r="V61">
            <v>4.5900075022500166</v>
          </cell>
          <cell r="W61">
            <v>4.590022502250017</v>
          </cell>
          <cell r="X61">
            <v>4.5900665068506976</v>
          </cell>
          <cell r="Z61" t="str">
            <v>MURO DE PROYECTO</v>
          </cell>
        </row>
        <row r="62">
          <cell r="C62">
            <v>39588.000010100004</v>
          </cell>
          <cell r="E62" t="str">
            <v>Z.R.</v>
          </cell>
          <cell r="F62">
            <v>7.4999999999999997E-2</v>
          </cell>
          <cell r="G62">
            <v>0.15</v>
          </cell>
          <cell r="H62">
            <v>0.24227307992750866</v>
          </cell>
          <cell r="I62" t="e">
            <v>#N/A</v>
          </cell>
          <cell r="J62">
            <v>4.5</v>
          </cell>
          <cell r="K62">
            <v>4.6124999999997272</v>
          </cell>
          <cell r="L62">
            <v>4.8374999999998636</v>
          </cell>
          <cell r="M62">
            <v>5.3742989510902905</v>
          </cell>
          <cell r="N62">
            <v>3240.0412730835274</v>
          </cell>
          <cell r="O62">
            <v>3239.9662730835275</v>
          </cell>
          <cell r="P62">
            <v>3239.8162730835274</v>
          </cell>
          <cell r="Q62">
            <v>3239.3740000036</v>
          </cell>
          <cell r="R62">
            <v>3239.5740000035998</v>
          </cell>
          <cell r="S62">
            <v>0.66727307992732676</v>
          </cell>
          <cell r="T62" t="e">
            <v>#N/A</v>
          </cell>
          <cell r="U62">
            <v>4.6800002272500931</v>
          </cell>
          <cell r="V62">
            <v>4.6800077272500928</v>
          </cell>
          <cell r="W62">
            <v>4.6800227272500932</v>
          </cell>
          <cell r="X62">
            <v>4.6800774360387711</v>
          </cell>
          <cell r="Z62" t="str">
            <v>MURO DE PROYECTO</v>
          </cell>
        </row>
        <row r="63">
          <cell r="C63">
            <v>39590</v>
          </cell>
          <cell r="E63" t="str">
            <v>Z.R.</v>
          </cell>
          <cell r="F63">
            <v>7.4999999999999997E-2</v>
          </cell>
          <cell r="G63">
            <v>0.15</v>
          </cell>
          <cell r="H63">
            <v>0.22281855756900767</v>
          </cell>
          <cell r="I63" t="e">
            <v>#N/A</v>
          </cell>
          <cell r="J63">
            <v>4.5</v>
          </cell>
          <cell r="K63">
            <v>4.6124999999997272</v>
          </cell>
          <cell r="L63">
            <v>4.8374999999998636</v>
          </cell>
          <cell r="M63">
            <v>5.322579320103455</v>
          </cell>
          <cell r="N63">
            <v>3240.1118181818183</v>
          </cell>
          <cell r="O63">
            <v>3240.0368181818185</v>
          </cell>
          <cell r="P63">
            <v>3239.8868181818184</v>
          </cell>
          <cell r="Q63">
            <v>3239.4639996242495</v>
          </cell>
          <cell r="R63">
            <v>3239.6639996242493</v>
          </cell>
          <cell r="S63">
            <v>0.64781855756882578</v>
          </cell>
          <cell r="T63" t="e">
            <v>#N/A</v>
          </cell>
          <cell r="U63">
            <v>4.7249999999999996</v>
          </cell>
          <cell r="V63">
            <v>4.7250074999999994</v>
          </cell>
          <cell r="W63">
            <v>4.7250224999999997</v>
          </cell>
          <cell r="X63">
            <v>4.7250753607398259</v>
          </cell>
          <cell r="Z63" t="str">
            <v>MURO DE PROYECTO</v>
          </cell>
        </row>
        <row r="64">
          <cell r="C64">
            <v>39600</v>
          </cell>
          <cell r="E64" t="str">
            <v>Z.R.</v>
          </cell>
          <cell r="F64">
            <v>7.4999999999999997E-2</v>
          </cell>
          <cell r="G64">
            <v>0.15</v>
          </cell>
          <cell r="H64">
            <v>0.12554545454568142</v>
          </cell>
          <cell r="I64">
            <v>3.15</v>
          </cell>
          <cell r="J64">
            <v>4.5</v>
          </cell>
          <cell r="K64">
            <v>4.6124999999997272</v>
          </cell>
          <cell r="L64">
            <v>4.8374999999998636</v>
          </cell>
          <cell r="M64">
            <v>5.0763563266082485</v>
          </cell>
          <cell r="N64">
            <v>3240.4645454545457</v>
          </cell>
          <cell r="O64">
            <v>3240.3895454545459</v>
          </cell>
          <cell r="P64">
            <v>3240.2395454545458</v>
          </cell>
          <cell r="Q64">
            <v>3239.9140000000002</v>
          </cell>
          <cell r="R64">
            <v>3240.114</v>
          </cell>
          <cell r="S64">
            <v>0.55054545454549952</v>
          </cell>
          <cell r="T64">
            <v>4.25</v>
          </cell>
          <cell r="U64">
            <v>4.95</v>
          </cell>
          <cell r="V64">
            <v>4.9500074999999999</v>
          </cell>
          <cell r="W64">
            <v>4.9500225000000002</v>
          </cell>
          <cell r="X64">
            <v>4.9500611694429075</v>
          </cell>
        </row>
        <row r="65">
          <cell r="C65">
            <v>39610</v>
          </cell>
          <cell r="E65" t="str">
            <v>Z.R.</v>
          </cell>
          <cell r="F65">
            <v>7.4999999999999997E-2</v>
          </cell>
          <cell r="G65">
            <v>0.15</v>
          </cell>
          <cell r="H65">
            <v>0.16227272727282979</v>
          </cell>
          <cell r="I65">
            <v>3.25</v>
          </cell>
          <cell r="J65">
            <v>4.5</v>
          </cell>
          <cell r="K65">
            <v>4.6124999999997272</v>
          </cell>
          <cell r="L65">
            <v>4.8374999999998636</v>
          </cell>
          <cell r="M65">
            <v>5.2967393226596968</v>
          </cell>
          <cell r="N65">
            <v>3240.8172727272727</v>
          </cell>
          <cell r="O65">
            <v>3240.7422727272728</v>
          </cell>
          <cell r="P65">
            <v>3240.5922727272728</v>
          </cell>
          <cell r="Q65">
            <v>3240.23</v>
          </cell>
          <cell r="R65">
            <v>3240.43</v>
          </cell>
          <cell r="S65">
            <v>0.5872727272726479</v>
          </cell>
          <cell r="T65">
            <v>4.3</v>
          </cell>
          <cell r="U65">
            <v>5.1749999999999998</v>
          </cell>
          <cell r="V65">
            <v>5.1750074999999995</v>
          </cell>
          <cell r="W65">
            <v>5.1750224999999999</v>
          </cell>
          <cell r="X65">
            <v>5.1750645644534448</v>
          </cell>
          <cell r="Y65">
            <v>0</v>
          </cell>
        </row>
        <row r="66">
          <cell r="C66">
            <v>39620</v>
          </cell>
          <cell r="E66" t="str">
            <v>Z.R.</v>
          </cell>
          <cell r="F66">
            <v>7.4999999999999997E-2</v>
          </cell>
          <cell r="G66">
            <v>0.15</v>
          </cell>
          <cell r="H66">
            <v>0.18447498655214076</v>
          </cell>
          <cell r="I66">
            <v>3.4249999999999998</v>
          </cell>
          <cell r="J66">
            <v>4.5</v>
          </cell>
          <cell r="K66">
            <v>4.6124999999997272</v>
          </cell>
          <cell r="L66">
            <v>4.8374999999998636</v>
          </cell>
          <cell r="M66">
            <v>5.4206491553597358</v>
          </cell>
          <cell r="N66">
            <v>3241.1394749865522</v>
          </cell>
          <cell r="O66">
            <v>3241.0644749865523</v>
          </cell>
          <cell r="P66">
            <v>3240.9144749865522</v>
          </cell>
          <cell r="Q66">
            <v>3240.53</v>
          </cell>
          <cell r="R66">
            <v>3240.73</v>
          </cell>
          <cell r="S66">
            <v>0.60947498655195886</v>
          </cell>
          <cell r="T66">
            <v>4.3499999999999996</v>
          </cell>
          <cell r="U66">
            <v>5.4</v>
          </cell>
          <cell r="V66">
            <v>5.4000075000000001</v>
          </cell>
          <cell r="W66">
            <v>5.4000225000000004</v>
          </cell>
          <cell r="X66">
            <v>5.4000605753091371</v>
          </cell>
          <cell r="Y66">
            <v>-3.0525013448090669E-2</v>
          </cell>
        </row>
        <row r="67">
          <cell r="C67">
            <v>39630</v>
          </cell>
          <cell r="E67" t="str">
            <v>Z.R.</v>
          </cell>
          <cell r="F67">
            <v>7.4999999999999997E-2</v>
          </cell>
          <cell r="G67">
            <v>0.15</v>
          </cell>
          <cell r="H67">
            <v>0.15562721893493289</v>
          </cell>
          <cell r="I67">
            <v>3.6</v>
          </cell>
          <cell r="J67">
            <v>4.5</v>
          </cell>
          <cell r="K67">
            <v>4.6124999999997272</v>
          </cell>
          <cell r="L67">
            <v>4.8374999999998636</v>
          </cell>
          <cell r="M67">
            <v>5.3907767845899075</v>
          </cell>
          <cell r="N67">
            <v>3241.4006272189349</v>
          </cell>
          <cell r="O67">
            <v>3241.3256272189351</v>
          </cell>
          <cell r="P67">
            <v>3241.175627218935</v>
          </cell>
          <cell r="Q67">
            <v>3240.82</v>
          </cell>
          <cell r="R67">
            <v>3241.02</v>
          </cell>
          <cell r="S67">
            <v>0.580627218934751</v>
          </cell>
          <cell r="T67">
            <v>4.3</v>
          </cell>
          <cell r="U67">
            <v>5.4</v>
          </cell>
          <cell r="V67">
            <v>5.4000075000000001</v>
          </cell>
          <cell r="W67">
            <v>5.4000225000000004</v>
          </cell>
          <cell r="X67">
            <v>5.4000601978556011</v>
          </cell>
          <cell r="Y67">
            <v>-0.12210005379236268</v>
          </cell>
        </row>
        <row r="68">
          <cell r="C68">
            <v>39640</v>
          </cell>
          <cell r="E68" t="str">
            <v>Z.R.</v>
          </cell>
          <cell r="F68">
            <v>7.4999999999999997E-2</v>
          </cell>
          <cell r="G68">
            <v>0.15</v>
          </cell>
          <cell r="H68">
            <v>0.15572942442204293</v>
          </cell>
          <cell r="I68">
            <v>3.6500000000000004</v>
          </cell>
          <cell r="J68">
            <v>4.5</v>
          </cell>
          <cell r="K68">
            <v>4.6124999999997272</v>
          </cell>
          <cell r="L68">
            <v>4.8374999999998636</v>
          </cell>
          <cell r="M68">
            <v>5.3407552765204667</v>
          </cell>
          <cell r="N68">
            <v>3241.6007294244218</v>
          </cell>
          <cell r="O68">
            <v>3241.525729424422</v>
          </cell>
          <cell r="P68">
            <v>3241.3757294244219</v>
          </cell>
          <cell r="Q68">
            <v>3241.02</v>
          </cell>
          <cell r="R68">
            <v>3241.22</v>
          </cell>
          <cell r="S68">
            <v>0.58072942442186104</v>
          </cell>
          <cell r="T68">
            <v>4.2</v>
          </cell>
          <cell r="U68">
            <v>5.4</v>
          </cell>
          <cell r="V68">
            <v>5.4000075000000001</v>
          </cell>
          <cell r="W68">
            <v>5.4000225000000004</v>
          </cell>
          <cell r="X68">
            <v>5.4000593588920145</v>
          </cell>
          <cell r="Y68">
            <v>-0.27472512103281599</v>
          </cell>
        </row>
        <row r="69">
          <cell r="C69">
            <v>39650</v>
          </cell>
          <cell r="E69" t="str">
            <v>Z.R.</v>
          </cell>
          <cell r="F69">
            <v>7.4999999999999997E-2</v>
          </cell>
          <cell r="G69">
            <v>0.15</v>
          </cell>
          <cell r="H69">
            <v>0.12478160301261595</v>
          </cell>
          <cell r="I69">
            <v>3.7</v>
          </cell>
          <cell r="J69">
            <v>4.5</v>
          </cell>
          <cell r="K69">
            <v>4.6124999999997272</v>
          </cell>
          <cell r="L69">
            <v>4.8374999999998636</v>
          </cell>
          <cell r="M69">
            <v>5.3420667744630723</v>
          </cell>
          <cell r="N69">
            <v>3241.7397816030125</v>
          </cell>
          <cell r="O69">
            <v>3241.6647816030127</v>
          </cell>
          <cell r="P69">
            <v>3241.5147816030126</v>
          </cell>
          <cell r="Q69">
            <v>3241.19</v>
          </cell>
          <cell r="R69">
            <v>3241.39</v>
          </cell>
          <cell r="S69">
            <v>0.54978160301243406</v>
          </cell>
          <cell r="T69">
            <v>4.0999999999999996</v>
          </cell>
          <cell r="U69">
            <v>5.4</v>
          </cell>
          <cell r="V69">
            <v>5.4000075000000001</v>
          </cell>
          <cell r="W69">
            <v>5.4000225000000004</v>
          </cell>
          <cell r="X69">
            <v>5.400057744255002</v>
          </cell>
          <cell r="Y69">
            <v>-0.4884002151694507</v>
          </cell>
        </row>
        <row r="70">
          <cell r="C70">
            <v>39660</v>
          </cell>
          <cell r="E70" t="str">
            <v>Z.R.</v>
          </cell>
          <cell r="F70">
            <v>7.4999999999999997E-2</v>
          </cell>
          <cell r="G70">
            <v>0.15</v>
          </cell>
          <cell r="H70">
            <v>0.14278375470703394</v>
          </cell>
          <cell r="I70">
            <v>3.8</v>
          </cell>
          <cell r="J70">
            <v>4.5</v>
          </cell>
          <cell r="K70">
            <v>4.6124999999997272</v>
          </cell>
          <cell r="L70">
            <v>4.8374999999998636</v>
          </cell>
          <cell r="M70">
            <v>5.3169227277146645</v>
          </cell>
          <cell r="N70">
            <v>3241.8177837547069</v>
          </cell>
          <cell r="O70">
            <v>3241.742783754707</v>
          </cell>
          <cell r="P70">
            <v>3241.5927837547069</v>
          </cell>
          <cell r="Q70">
            <v>3241.25</v>
          </cell>
          <cell r="R70">
            <v>3241.45</v>
          </cell>
          <cell r="S70">
            <v>0.56778375470685205</v>
          </cell>
          <cell r="T70">
            <v>3.6</v>
          </cell>
          <cell r="U70">
            <v>5.4</v>
          </cell>
          <cell r="V70">
            <v>5.4000075000000001</v>
          </cell>
          <cell r="W70">
            <v>5.4000225000000004</v>
          </cell>
          <cell r="X70">
            <v>5.4000462784281558</v>
          </cell>
          <cell r="Y70">
            <v>-0.76312533620226675</v>
          </cell>
          <cell r="Z70">
            <v>39610</v>
          </cell>
        </row>
        <row r="71">
          <cell r="C71">
            <v>39670</v>
          </cell>
          <cell r="E71" t="str">
            <v>Z.R.</v>
          </cell>
          <cell r="F71">
            <v>7.4999999999999997E-2</v>
          </cell>
          <cell r="G71">
            <v>0.15</v>
          </cell>
          <cell r="H71">
            <v>0.12973587950536966</v>
          </cell>
          <cell r="I71">
            <v>3.8</v>
          </cell>
          <cell r="J71">
            <v>4.5</v>
          </cell>
          <cell r="K71">
            <v>4.6124999999997272</v>
          </cell>
          <cell r="L71">
            <v>4.8374999999998636</v>
          </cell>
          <cell r="M71">
            <v>5.2932884000831661</v>
          </cell>
          <cell r="N71">
            <v>3241.8347358795054</v>
          </cell>
          <cell r="O71">
            <v>3241.7597358795056</v>
          </cell>
          <cell r="P71">
            <v>3241.6097358795055</v>
          </cell>
          <cell r="Q71">
            <v>3241.28</v>
          </cell>
          <cell r="R71">
            <v>3241.48</v>
          </cell>
          <cell r="S71">
            <v>0.55473587950518777</v>
          </cell>
          <cell r="T71">
            <v>4</v>
          </cell>
          <cell r="U71">
            <v>5.4</v>
          </cell>
          <cell r="V71">
            <v>5.4000075000000001</v>
          </cell>
          <cell r="W71">
            <v>5.4000225000000004</v>
          </cell>
          <cell r="X71">
            <v>5.4000547987748941</v>
          </cell>
          <cell r="Y71">
            <v>-1.098900484131264</v>
          </cell>
          <cell r="Z71">
            <v>130</v>
          </cell>
        </row>
        <row r="72">
          <cell r="C72">
            <v>39680</v>
          </cell>
          <cell r="E72" t="str">
            <v>Z.R.</v>
          </cell>
          <cell r="F72">
            <v>7.4999999999999997E-2</v>
          </cell>
          <cell r="G72">
            <v>0.15</v>
          </cell>
          <cell r="H72">
            <v>0.12563797740713198</v>
          </cell>
          <cell r="I72">
            <v>3.8</v>
          </cell>
          <cell r="J72">
            <v>4.5</v>
          </cell>
          <cell r="K72">
            <v>4.6124999999997272</v>
          </cell>
          <cell r="L72">
            <v>4.8374999999998636</v>
          </cell>
          <cell r="M72">
            <v>5.289456745884892</v>
          </cell>
          <cell r="N72">
            <v>3241.7906379774072</v>
          </cell>
          <cell r="O72">
            <v>3241.7156379774074</v>
          </cell>
          <cell r="P72">
            <v>3241.5656379774073</v>
          </cell>
          <cell r="Q72">
            <v>3241.2400000000002</v>
          </cell>
          <cell r="R72">
            <v>3241.44</v>
          </cell>
          <cell r="S72">
            <v>0.55063797740695009</v>
          </cell>
          <cell r="T72">
            <v>3.5</v>
          </cell>
          <cell r="U72">
            <v>5.0999999999999996</v>
          </cell>
          <cell r="V72">
            <v>5.1000074999999994</v>
          </cell>
          <cell r="W72">
            <v>5.1000224999999997</v>
          </cell>
          <cell r="X72">
            <v>5.1000556468601239</v>
          </cell>
          <cell r="Y72">
            <v>-1.098900484131264</v>
          </cell>
          <cell r="Z72">
            <v>39740</v>
          </cell>
        </row>
        <row r="73">
          <cell r="C73">
            <v>39690</v>
          </cell>
          <cell r="D73">
            <v>39691</v>
          </cell>
          <cell r="E73" t="str">
            <v>Z.R.</v>
          </cell>
          <cell r="F73">
            <v>7.4999999999999997E-2</v>
          </cell>
          <cell r="G73">
            <v>0.15</v>
          </cell>
          <cell r="H73">
            <v>0.13049004841323039</v>
          </cell>
          <cell r="I73">
            <v>3.8</v>
          </cell>
          <cell r="J73">
            <v>4.5</v>
          </cell>
          <cell r="K73">
            <v>4.6124999999997272</v>
          </cell>
          <cell r="L73">
            <v>4.8374999999998636</v>
          </cell>
          <cell r="M73">
            <v>5.2561367404282908</v>
          </cell>
          <cell r="N73">
            <v>3241.6854900484132</v>
          </cell>
          <cell r="O73">
            <v>3241.6104900484133</v>
          </cell>
          <cell r="P73">
            <v>3241.4604900484132</v>
          </cell>
          <cell r="Q73">
            <v>3241.13</v>
          </cell>
          <cell r="R73">
            <v>3241.33</v>
          </cell>
          <cell r="S73">
            <v>0.5554900484130485</v>
          </cell>
          <cell r="T73">
            <v>3.6</v>
          </cell>
          <cell r="U73">
            <v>4.8</v>
          </cell>
          <cell r="V73">
            <v>4.8000074999999995</v>
          </cell>
          <cell r="W73">
            <v>4.8000224999999999</v>
          </cell>
          <cell r="X73">
            <v>4.8000551491961403</v>
          </cell>
          <cell r="Y73">
            <v>-0.76312533620226675</v>
          </cell>
        </row>
        <row r="74">
          <cell r="C74">
            <v>39693.65</v>
          </cell>
          <cell r="E74" t="str">
            <v>Z.R.</v>
          </cell>
          <cell r="F74">
            <v>7.4999999999999997E-2</v>
          </cell>
          <cell r="G74">
            <v>0.15</v>
          </cell>
          <cell r="H74">
            <v>0.11990272950552025</v>
          </cell>
          <cell r="I74">
            <v>3.8</v>
          </cell>
          <cell r="J74">
            <v>4.5</v>
          </cell>
          <cell r="K74">
            <v>4.6124999999997272</v>
          </cell>
          <cell r="L74">
            <v>4.8374999999998636</v>
          </cell>
          <cell r="M74">
            <v>5.2360169001627721</v>
          </cell>
          <cell r="N74">
            <v>3241.6319027295053</v>
          </cell>
          <cell r="O74">
            <v>3241.5569027295055</v>
          </cell>
          <cell r="P74">
            <v>3241.4069027295054</v>
          </cell>
          <cell r="Q74">
            <v>3241.087</v>
          </cell>
          <cell r="R74">
            <v>3241.2869999999998</v>
          </cell>
          <cell r="S74">
            <v>0.54490272950533836</v>
          </cell>
          <cell r="T74">
            <v>4</v>
          </cell>
          <cell r="U74">
            <v>4.8</v>
          </cell>
          <cell r="V74">
            <v>4.912499999999727</v>
          </cell>
          <cell r="W74">
            <v>5.1374999999998634</v>
          </cell>
          <cell r="X74">
            <v>5.7357208281027949</v>
          </cell>
          <cell r="Y74">
            <v>-0.65577573203331652</v>
          </cell>
          <cell r="Z74" t="str">
            <v>ALC. EXISTENTE</v>
          </cell>
        </row>
        <row r="75">
          <cell r="C75">
            <v>39700</v>
          </cell>
          <cell r="E75" t="str">
            <v>Z.R.</v>
          </cell>
          <cell r="F75">
            <v>7.4999999999999997E-2</v>
          </cell>
          <cell r="G75">
            <v>0.15</v>
          </cell>
          <cell r="H75">
            <v>0.10429209252324653</v>
          </cell>
          <cell r="I75">
            <v>3.35</v>
          </cell>
          <cell r="J75">
            <v>4.5</v>
          </cell>
          <cell r="K75">
            <v>4.6124999999997272</v>
          </cell>
          <cell r="L75">
            <v>4.8374999999998636</v>
          </cell>
          <cell r="M75">
            <v>5.1754615113734825</v>
          </cell>
          <cell r="N75">
            <v>3241.5192920925233</v>
          </cell>
          <cell r="O75">
            <v>3241.4442920925235</v>
          </cell>
          <cell r="P75">
            <v>3241.2942920925234</v>
          </cell>
          <cell r="Q75">
            <v>3240.9900000000002</v>
          </cell>
          <cell r="R75">
            <v>3241.19</v>
          </cell>
          <cell r="S75">
            <v>0.52929209252306464</v>
          </cell>
          <cell r="T75">
            <v>4</v>
          </cell>
          <cell r="U75">
            <v>4.8</v>
          </cell>
          <cell r="V75">
            <v>4.8000074999999995</v>
          </cell>
          <cell r="W75">
            <v>4.8000224999999999</v>
          </cell>
          <cell r="X75">
            <v>4.800054249414667</v>
          </cell>
          <cell r="Y75">
            <v>-0.4884002151694507</v>
          </cell>
        </row>
        <row r="76">
          <cell r="C76">
            <v>39710</v>
          </cell>
          <cell r="D76">
            <v>39711</v>
          </cell>
          <cell r="E76" t="str">
            <v>Z.R.</v>
          </cell>
          <cell r="F76">
            <v>7.4999999999999997E-2</v>
          </cell>
          <cell r="G76">
            <v>0.15</v>
          </cell>
          <cell r="H76">
            <v>0.10704410973667108</v>
          </cell>
          <cell r="I76">
            <v>3.6</v>
          </cell>
          <cell r="J76">
            <v>4.4000000000000004</v>
          </cell>
          <cell r="K76">
            <v>4.5124999999997275</v>
          </cell>
          <cell r="L76">
            <v>4.7374999999998639</v>
          </cell>
          <cell r="M76">
            <v>5.0680573268469162</v>
          </cell>
          <cell r="N76">
            <v>3241.2920441097367</v>
          </cell>
          <cell r="O76">
            <v>3241.2170441097369</v>
          </cell>
          <cell r="P76">
            <v>3241.0670441097368</v>
          </cell>
          <cell r="Q76">
            <v>3240.76</v>
          </cell>
          <cell r="R76">
            <v>3240.96</v>
          </cell>
          <cell r="S76">
            <v>0.53204410973648919</v>
          </cell>
          <cell r="T76">
            <v>4.0999999999999996</v>
          </cell>
          <cell r="U76">
            <v>4.875</v>
          </cell>
          <cell r="V76">
            <v>4.9874999999997272</v>
          </cell>
          <cell r="W76">
            <v>5.2124999999998636</v>
          </cell>
          <cell r="X76">
            <v>5.8101230092889926</v>
          </cell>
          <cell r="Y76">
            <v>-0.27472512103281599</v>
          </cell>
        </row>
        <row r="77">
          <cell r="C77">
            <v>39720</v>
          </cell>
          <cell r="D77">
            <v>39721</v>
          </cell>
          <cell r="E77" t="str">
            <v>Z.R.</v>
          </cell>
          <cell r="F77">
            <v>7.4999999999999997E-2</v>
          </cell>
          <cell r="G77">
            <v>0.15</v>
          </cell>
          <cell r="H77">
            <v>6.8746100053795084E-2</v>
          </cell>
          <cell r="I77">
            <v>3.55</v>
          </cell>
          <cell r="J77">
            <v>4.3</v>
          </cell>
          <cell r="K77">
            <v>4.412499999999727</v>
          </cell>
          <cell r="L77">
            <v>4.6374999999998634</v>
          </cell>
          <cell r="M77">
            <v>4.9423255822274603</v>
          </cell>
          <cell r="N77">
            <v>3241.0037461000538</v>
          </cell>
          <cell r="O77">
            <v>3240.928746100054</v>
          </cell>
          <cell r="P77">
            <v>3240.7787461000539</v>
          </cell>
          <cell r="Q77">
            <v>3240.51</v>
          </cell>
          <cell r="R77">
            <v>3240.71</v>
          </cell>
          <cell r="S77">
            <v>0.49374610005361319</v>
          </cell>
          <cell r="T77">
            <v>4</v>
          </cell>
          <cell r="U77">
            <v>4.95</v>
          </cell>
          <cell r="V77">
            <v>5.0624999999997273</v>
          </cell>
          <cell r="W77">
            <v>5.2874999999998638</v>
          </cell>
          <cell r="X77">
            <v>5.8309655394523485</v>
          </cell>
          <cell r="Y77">
            <v>-0.12210005379236268</v>
          </cell>
        </row>
        <row r="78">
          <cell r="C78">
            <v>39730</v>
          </cell>
          <cell r="E78" t="str">
            <v>Z.R.</v>
          </cell>
          <cell r="F78">
            <v>7.4999999999999997E-2</v>
          </cell>
          <cell r="G78">
            <v>0.15</v>
          </cell>
          <cell r="H78">
            <v>0.12839806347474222</v>
          </cell>
          <cell r="I78" t="e">
            <v>#N/A</v>
          </cell>
          <cell r="J78">
            <v>4.1499999999999995</v>
          </cell>
          <cell r="K78">
            <v>4.2624999999997266</v>
          </cell>
          <cell r="L78">
            <v>4.487499999999863</v>
          </cell>
          <cell r="M78">
            <v>4.9228298745356618</v>
          </cell>
          <cell r="N78">
            <v>3240.6543980634751</v>
          </cell>
          <cell r="O78">
            <v>3240.5793980634753</v>
          </cell>
          <cell r="P78">
            <v>3240.4293980634752</v>
          </cell>
          <cell r="Q78">
            <v>3240.1010000000006</v>
          </cell>
          <cell r="R78">
            <v>3240.3010000000004</v>
          </cell>
          <cell r="S78">
            <v>0.55339806347456033</v>
          </cell>
          <cell r="T78" t="e">
            <v>#N/A</v>
          </cell>
          <cell r="U78">
            <v>4.7249999999999996</v>
          </cell>
          <cell r="V78">
            <v>4.8749999999996358</v>
          </cell>
          <cell r="W78">
            <v>5.1749999999998177</v>
          </cell>
          <cell r="X78">
            <v>6.0118174601312147</v>
          </cell>
          <cell r="Y78">
            <v>-3.0525013448090669E-2</v>
          </cell>
        </row>
        <row r="79">
          <cell r="C79">
            <v>39740</v>
          </cell>
          <cell r="D79">
            <v>39741</v>
          </cell>
          <cell r="E79" t="str">
            <v>Z.R.</v>
          </cell>
          <cell r="F79">
            <v>7.4999999999999997E-2</v>
          </cell>
          <cell r="G79">
            <v>0.15</v>
          </cell>
          <cell r="H79">
            <v>0.12699999999986175</v>
          </cell>
          <cell r="I79">
            <v>3.45</v>
          </cell>
          <cell r="J79">
            <v>4</v>
          </cell>
          <cell r="K79">
            <v>4.1124999999997272</v>
          </cell>
          <cell r="L79">
            <v>4.3374999999998636</v>
          </cell>
          <cell r="M79">
            <v>4.8175271149666319</v>
          </cell>
          <cell r="N79">
            <v>3240.2440000000001</v>
          </cell>
          <cell r="O79">
            <v>3240.1690000000003</v>
          </cell>
          <cell r="P79">
            <v>3240.0190000000002</v>
          </cell>
          <cell r="Q79">
            <v>3239.6920000000005</v>
          </cell>
          <cell r="R79">
            <v>3239.8920000000003</v>
          </cell>
          <cell r="S79">
            <v>0.55199999999967986</v>
          </cell>
          <cell r="T79">
            <v>3.55</v>
          </cell>
          <cell r="U79">
            <v>4.5</v>
          </cell>
          <cell r="V79">
            <v>4.6499999999996362</v>
          </cell>
          <cell r="W79">
            <v>4.9499999999998181</v>
          </cell>
          <cell r="X79">
            <v>5.6444999999999892</v>
          </cell>
          <cell r="Y79">
            <v>0</v>
          </cell>
        </row>
        <row r="80">
          <cell r="C80">
            <v>39760</v>
          </cell>
          <cell r="D80">
            <v>39761</v>
          </cell>
          <cell r="E80" t="str">
            <v>Z.R.</v>
          </cell>
          <cell r="F80">
            <v>7.4999999999999997E-2</v>
          </cell>
          <cell r="G80">
            <v>0.15</v>
          </cell>
          <cell r="H80">
            <v>0.12515384615371658</v>
          </cell>
          <cell r="I80">
            <v>3.45</v>
          </cell>
          <cell r="J80">
            <v>4</v>
          </cell>
          <cell r="K80">
            <v>4.1124999999997272</v>
          </cell>
          <cell r="L80">
            <v>4.3374999999998636</v>
          </cell>
          <cell r="M80">
            <v>4.8165670246340655</v>
          </cell>
          <cell r="N80">
            <v>3239.3621538461539</v>
          </cell>
          <cell r="O80">
            <v>3239.2871538461541</v>
          </cell>
          <cell r="P80">
            <v>3239.137153846154</v>
          </cell>
          <cell r="Q80">
            <v>3238.8120000000004</v>
          </cell>
          <cell r="R80">
            <v>3239.0120000000002</v>
          </cell>
          <cell r="S80">
            <v>0.55015384615353469</v>
          </cell>
          <cell r="T80">
            <v>3.4</v>
          </cell>
          <cell r="U80">
            <v>4.5</v>
          </cell>
          <cell r="V80">
            <v>4.6499999999996362</v>
          </cell>
          <cell r="W80">
            <v>4.9499999999998181</v>
          </cell>
          <cell r="X80">
            <v>5.6620980745505278</v>
          </cell>
        </row>
        <row r="81">
          <cell r="C81">
            <v>39780</v>
          </cell>
          <cell r="D81">
            <v>39781</v>
          </cell>
          <cell r="E81" t="str">
            <v>Z.R.</v>
          </cell>
          <cell r="F81">
            <v>7.4999999999999997E-2</v>
          </cell>
          <cell r="G81">
            <v>0.15</v>
          </cell>
          <cell r="H81">
            <v>0.1033076923075896</v>
          </cell>
          <cell r="I81">
            <v>3.45</v>
          </cell>
          <cell r="J81">
            <v>4</v>
          </cell>
          <cell r="K81">
            <v>4.1124999999997272</v>
          </cell>
          <cell r="L81">
            <v>4.3374999999998636</v>
          </cell>
          <cell r="M81">
            <v>4.8478182814016337</v>
          </cell>
          <cell r="N81">
            <v>3238.4803076923076</v>
          </cell>
          <cell r="O81">
            <v>3238.4053076923078</v>
          </cell>
          <cell r="P81">
            <v>3238.2553076923077</v>
          </cell>
          <cell r="Q81">
            <v>3237.9520000000002</v>
          </cell>
          <cell r="R81">
            <v>3238.152</v>
          </cell>
          <cell r="S81">
            <v>0.52830769230740771</v>
          </cell>
          <cell r="T81">
            <v>3.5</v>
          </cell>
          <cell r="U81">
            <v>4.5</v>
          </cell>
          <cell r="V81">
            <v>4.6499999999996362</v>
          </cell>
          <cell r="W81">
            <v>4.9499999999998181</v>
          </cell>
          <cell r="X81">
            <v>5.5752538187138887</v>
          </cell>
        </row>
        <row r="82">
          <cell r="C82">
            <v>39800</v>
          </cell>
          <cell r="D82">
            <v>39801</v>
          </cell>
          <cell r="E82" t="str">
            <v>Z.R.</v>
          </cell>
          <cell r="F82">
            <v>7.4999999999999997E-2</v>
          </cell>
          <cell r="G82">
            <v>0.15</v>
          </cell>
          <cell r="H82">
            <v>7.1461538461699087E-2</v>
          </cell>
          <cell r="I82">
            <v>3.45</v>
          </cell>
          <cell r="J82">
            <v>3.9499999999999997</v>
          </cell>
          <cell r="K82">
            <v>4.0624999999997264</v>
          </cell>
          <cell r="L82">
            <v>4.2874999999998629</v>
          </cell>
          <cell r="M82">
            <v>4.7221019818757037</v>
          </cell>
          <cell r="N82">
            <v>3237.5984615384618</v>
          </cell>
          <cell r="O82">
            <v>3237.523461538462</v>
          </cell>
          <cell r="P82">
            <v>3237.3734615384619</v>
          </cell>
          <cell r="Q82">
            <v>3237.1020000000003</v>
          </cell>
          <cell r="R82">
            <v>3237.3020000000001</v>
          </cell>
          <cell r="S82">
            <v>0.49646153846151719</v>
          </cell>
          <cell r="T82">
            <v>3.4</v>
          </cell>
          <cell r="U82">
            <v>4.5</v>
          </cell>
          <cell r="V82">
            <v>4.6499999999996362</v>
          </cell>
          <cell r="W82">
            <v>4.9499999999998181</v>
          </cell>
          <cell r="X82">
            <v>5.5427150435763473</v>
          </cell>
        </row>
        <row r="83">
          <cell r="C83">
            <v>39820</v>
          </cell>
          <cell r="D83">
            <v>39821</v>
          </cell>
          <cell r="E83" t="str">
            <v>Z.R.</v>
          </cell>
          <cell r="F83">
            <v>7.4999999999999997E-2</v>
          </cell>
          <cell r="G83">
            <v>0.15</v>
          </cell>
          <cell r="H83">
            <v>8.2615384615019133E-2</v>
          </cell>
          <cell r="I83">
            <v>3.5</v>
          </cell>
          <cell r="J83">
            <v>3.9</v>
          </cell>
          <cell r="K83">
            <v>4.0124999999997275</v>
          </cell>
          <cell r="L83">
            <v>4.2374999999998639</v>
          </cell>
          <cell r="M83">
            <v>4.739448490137657</v>
          </cell>
          <cell r="N83">
            <v>3236.7166153846156</v>
          </cell>
          <cell r="O83">
            <v>3236.6416153846158</v>
          </cell>
          <cell r="P83">
            <v>3236.4916153846157</v>
          </cell>
          <cell r="Q83">
            <v>3236.2090000000007</v>
          </cell>
          <cell r="R83">
            <v>3236.4090000000006</v>
          </cell>
          <cell r="S83">
            <v>0.50761538461483724</v>
          </cell>
          <cell r="T83">
            <v>3.5</v>
          </cell>
          <cell r="U83">
            <v>4.5</v>
          </cell>
          <cell r="V83">
            <v>4.6499999999996362</v>
          </cell>
          <cell r="W83">
            <v>4.9499999999998181</v>
          </cell>
          <cell r="X83">
            <v>5.5752869060208434</v>
          </cell>
        </row>
        <row r="84">
          <cell r="C84">
            <v>39840</v>
          </cell>
          <cell r="D84">
            <v>39841</v>
          </cell>
          <cell r="E84" t="str">
            <v>Z.R.</v>
          </cell>
          <cell r="F84">
            <v>7.4999999999999997E-2</v>
          </cell>
          <cell r="G84">
            <v>0.15</v>
          </cell>
          <cell r="H84">
            <v>9.0769230769092241E-2</v>
          </cell>
          <cell r="I84">
            <v>3.45</v>
          </cell>
          <cell r="J84">
            <v>3.9</v>
          </cell>
          <cell r="K84">
            <v>4.0124999999997275</v>
          </cell>
          <cell r="L84">
            <v>4.2374999999998639</v>
          </cell>
          <cell r="M84">
            <v>4.6745714555891995</v>
          </cell>
          <cell r="N84">
            <v>3235.8347692307693</v>
          </cell>
          <cell r="O84">
            <v>3235.7597692307695</v>
          </cell>
          <cell r="P84">
            <v>3235.6097692307694</v>
          </cell>
          <cell r="Q84">
            <v>3235.3190000000004</v>
          </cell>
          <cell r="R84">
            <v>3235.5190000000002</v>
          </cell>
          <cell r="S84">
            <v>0.51576923076891035</v>
          </cell>
          <cell r="T84">
            <v>3.4</v>
          </cell>
          <cell r="U84">
            <v>4.5</v>
          </cell>
          <cell r="V84">
            <v>4.6499999999996362</v>
          </cell>
          <cell r="W84">
            <v>4.9499999999998181</v>
          </cell>
          <cell r="X84">
            <v>5.5387998684269633</v>
          </cell>
        </row>
        <row r="85">
          <cell r="C85">
            <v>39860</v>
          </cell>
          <cell r="D85">
            <v>39861</v>
          </cell>
          <cell r="E85" t="str">
            <v>Z.R.</v>
          </cell>
          <cell r="F85">
            <v>7.4999999999999997E-2</v>
          </cell>
          <cell r="G85">
            <v>0.15</v>
          </cell>
          <cell r="H85">
            <v>7.8923076922728791E-2</v>
          </cell>
          <cell r="I85">
            <v>3.5</v>
          </cell>
          <cell r="J85">
            <v>3.9</v>
          </cell>
          <cell r="K85">
            <v>4.0124999999997275</v>
          </cell>
          <cell r="L85">
            <v>4.2374999999998639</v>
          </cell>
          <cell r="M85">
            <v>4.6178175247902562</v>
          </cell>
          <cell r="N85">
            <v>3234.9529230769231</v>
          </cell>
          <cell r="O85">
            <v>3234.8779230769233</v>
          </cell>
          <cell r="P85">
            <v>3234.7279230769232</v>
          </cell>
          <cell r="Q85">
            <v>3234.4490000000005</v>
          </cell>
          <cell r="R85">
            <v>3234.6490000000003</v>
          </cell>
          <cell r="S85">
            <v>0.5039230769225469</v>
          </cell>
          <cell r="T85">
            <v>3.45</v>
          </cell>
          <cell r="U85">
            <v>4.5</v>
          </cell>
          <cell r="V85">
            <v>4.6499999999996362</v>
          </cell>
          <cell r="W85">
            <v>4.9499999999998181</v>
          </cell>
          <cell r="X85">
            <v>5.523857334524962</v>
          </cell>
        </row>
        <row r="86">
          <cell r="C86">
            <v>39880</v>
          </cell>
          <cell r="E86" t="str">
            <v>Z.R.</v>
          </cell>
          <cell r="F86">
            <v>7.4999999999999997E-2</v>
          </cell>
          <cell r="G86">
            <v>0.15</v>
          </cell>
          <cell r="H86">
            <v>0.10707692307678371</v>
          </cell>
          <cell r="I86">
            <v>3.9</v>
          </cell>
          <cell r="J86">
            <v>4.3499999999999996</v>
          </cell>
          <cell r="K86">
            <v>4.4624999999997268</v>
          </cell>
          <cell r="L86">
            <v>4.6874999999998632</v>
          </cell>
          <cell r="M86">
            <v>5.1573573724377741</v>
          </cell>
          <cell r="N86">
            <v>3234.0710769230773</v>
          </cell>
          <cell r="O86">
            <v>3233.9960769230775</v>
          </cell>
          <cell r="P86">
            <v>3233.8460769230774</v>
          </cell>
          <cell r="Q86">
            <v>3233.5390000000007</v>
          </cell>
          <cell r="R86">
            <v>3233.7390000000005</v>
          </cell>
          <cell r="S86">
            <v>0.53207692307660182</v>
          </cell>
          <cell r="T86">
            <v>3.7</v>
          </cell>
          <cell r="U86">
            <v>4.5</v>
          </cell>
          <cell r="V86">
            <v>4.6499999999996362</v>
          </cell>
          <cell r="W86">
            <v>4.9499999999998181</v>
          </cell>
          <cell r="X86">
            <v>5.4790978349570514</v>
          </cell>
        </row>
        <row r="87">
          <cell r="C87">
            <v>39890</v>
          </cell>
          <cell r="D87">
            <v>39891</v>
          </cell>
          <cell r="E87" t="str">
            <v>Z.R.</v>
          </cell>
          <cell r="F87">
            <v>7.4999999999999997E-2</v>
          </cell>
          <cell r="G87">
            <v>0.15</v>
          </cell>
          <cell r="H87">
            <v>0.14615384615344737</v>
          </cell>
          <cell r="I87">
            <v>4</v>
          </cell>
          <cell r="J87">
            <v>4.5749999999999993</v>
          </cell>
          <cell r="K87">
            <v>4.6874999999997264</v>
          </cell>
          <cell r="L87">
            <v>4.9124999999998629</v>
          </cell>
          <cell r="M87">
            <v>5.3998274422758534</v>
          </cell>
          <cell r="N87">
            <v>3233.6301538461539</v>
          </cell>
          <cell r="O87">
            <v>3233.5551538461541</v>
          </cell>
          <cell r="P87">
            <v>3233.405153846154</v>
          </cell>
          <cell r="Q87">
            <v>3233.0590000000007</v>
          </cell>
          <cell r="R87">
            <v>3233.2590000000005</v>
          </cell>
          <cell r="S87">
            <v>0.57115384615326548</v>
          </cell>
          <cell r="T87">
            <v>3.6</v>
          </cell>
          <cell r="U87">
            <v>4.5</v>
          </cell>
          <cell r="V87">
            <v>4.6499999999996362</v>
          </cell>
          <cell r="W87">
            <v>4.9499999999998181</v>
          </cell>
          <cell r="X87">
            <v>5.4735533697055905</v>
          </cell>
        </row>
        <row r="88">
          <cell r="C88">
            <v>39900</v>
          </cell>
          <cell r="E88" t="str">
            <v>Z.R.</v>
          </cell>
          <cell r="F88">
            <v>7.4999999999999997E-2</v>
          </cell>
          <cell r="G88">
            <v>0.15</v>
          </cell>
          <cell r="H88">
            <v>0.13023076923027474</v>
          </cell>
          <cell r="I88">
            <v>3.9</v>
          </cell>
          <cell r="J88">
            <v>4.8</v>
          </cell>
          <cell r="K88">
            <v>4.912499999999727</v>
          </cell>
          <cell r="L88">
            <v>5.1374999999998634</v>
          </cell>
          <cell r="M88">
            <v>5.6294912060289706</v>
          </cell>
          <cell r="N88">
            <v>3233.189230769231</v>
          </cell>
          <cell r="O88">
            <v>3233.1142307692312</v>
          </cell>
          <cell r="P88">
            <v>3232.9642307692311</v>
          </cell>
          <cell r="Q88">
            <v>3232.6340000000009</v>
          </cell>
          <cell r="R88">
            <v>3232.8340000000007</v>
          </cell>
          <cell r="S88">
            <v>0.55523076923009285</v>
          </cell>
          <cell r="T88">
            <v>3.7</v>
          </cell>
          <cell r="U88">
            <v>4.5</v>
          </cell>
          <cell r="V88">
            <v>4.6499999999996362</v>
          </cell>
          <cell r="W88">
            <v>4.9499999999998181</v>
          </cell>
          <cell r="X88">
            <v>5.5773828212592411</v>
          </cell>
        </row>
        <row r="89">
          <cell r="C89">
            <v>39910</v>
          </cell>
          <cell r="D89">
            <v>39911</v>
          </cell>
          <cell r="E89" t="str">
            <v>Z.R.</v>
          </cell>
          <cell r="F89">
            <v>7.4999999999999997E-2</v>
          </cell>
          <cell r="G89">
            <v>0.15</v>
          </cell>
          <cell r="H89">
            <v>0.13930769230719306</v>
          </cell>
          <cell r="I89">
            <v>4</v>
          </cell>
          <cell r="J89">
            <v>4.95</v>
          </cell>
          <cell r="K89">
            <v>5.0624999999997273</v>
          </cell>
          <cell r="L89">
            <v>5.2874999999998638</v>
          </cell>
          <cell r="M89">
            <v>5.8275865700552112</v>
          </cell>
          <cell r="N89">
            <v>3232.7483076923077</v>
          </cell>
          <cell r="O89">
            <v>3232.6733076923078</v>
          </cell>
          <cell r="P89">
            <v>3232.5233076923078</v>
          </cell>
          <cell r="Q89">
            <v>3232.1840000000007</v>
          </cell>
          <cell r="R89">
            <v>3232.3840000000005</v>
          </cell>
          <cell r="S89">
            <v>0.56430769230701117</v>
          </cell>
          <cell r="T89">
            <v>3.8</v>
          </cell>
          <cell r="U89">
            <v>4.5</v>
          </cell>
          <cell r="V89">
            <v>4.6499999999996362</v>
          </cell>
          <cell r="W89">
            <v>4.9499999999998181</v>
          </cell>
          <cell r="X89">
            <v>5.6353523502227247</v>
          </cell>
        </row>
        <row r="90">
          <cell r="C90">
            <v>39920</v>
          </cell>
          <cell r="E90" t="str">
            <v>Z.R.</v>
          </cell>
          <cell r="F90">
            <v>7.4999999999999997E-2</v>
          </cell>
          <cell r="G90">
            <v>0.15</v>
          </cell>
          <cell r="H90">
            <v>0.14838461538411138</v>
          </cell>
          <cell r="I90">
            <v>3.9</v>
          </cell>
          <cell r="J90">
            <v>5.1000000000000005</v>
          </cell>
          <cell r="K90">
            <v>5.2124999999997277</v>
          </cell>
          <cell r="L90">
            <v>5.4374999999998641</v>
          </cell>
          <cell r="M90">
            <v>5.9789092055475024</v>
          </cell>
          <cell r="N90">
            <v>3232.3073846153848</v>
          </cell>
          <cell r="O90">
            <v>3232.2323846153849</v>
          </cell>
          <cell r="P90">
            <v>3232.0823846153849</v>
          </cell>
          <cell r="Q90">
            <v>3231.7340000000008</v>
          </cell>
          <cell r="R90">
            <v>3231.9340000000007</v>
          </cell>
          <cell r="S90">
            <v>0.57338461538392949</v>
          </cell>
          <cell r="T90">
            <v>3.9</v>
          </cell>
          <cell r="U90">
            <v>4.5</v>
          </cell>
          <cell r="V90">
            <v>4.6499999999996362</v>
          </cell>
          <cell r="W90">
            <v>4.9499999999998181</v>
          </cell>
          <cell r="X90">
            <v>5.6628664495101102</v>
          </cell>
        </row>
        <row r="91">
          <cell r="C91">
            <v>39930</v>
          </cell>
          <cell r="E91" t="str">
            <v>Z.R.</v>
          </cell>
          <cell r="F91">
            <v>7.4999999999999997E-2</v>
          </cell>
          <cell r="G91">
            <v>0.15</v>
          </cell>
          <cell r="H91">
            <v>0.16746153846124798</v>
          </cell>
          <cell r="I91">
            <v>4</v>
          </cell>
          <cell r="J91">
            <v>5.25</v>
          </cell>
          <cell r="K91">
            <v>5.3624999999997272</v>
          </cell>
          <cell r="L91">
            <v>5.5874999999998636</v>
          </cell>
          <cell r="M91">
            <v>6.0437719117328115</v>
          </cell>
          <cell r="N91">
            <v>3231.8664615384619</v>
          </cell>
          <cell r="O91">
            <v>3231.791461538462</v>
          </cell>
          <cell r="P91">
            <v>3231.641461538462</v>
          </cell>
          <cell r="Q91">
            <v>3231.2740000000008</v>
          </cell>
          <cell r="R91">
            <v>3231.4740000000006</v>
          </cell>
          <cell r="S91">
            <v>0.59246153846106608</v>
          </cell>
          <cell r="T91">
            <v>3.9</v>
          </cell>
          <cell r="U91">
            <v>4.5</v>
          </cell>
          <cell r="V91">
            <v>4.6499999999996362</v>
          </cell>
          <cell r="W91">
            <v>4.9499999999998181</v>
          </cell>
          <cell r="X91">
            <v>5.6397512666968632</v>
          </cell>
        </row>
        <row r="92">
          <cell r="C92">
            <v>39940</v>
          </cell>
          <cell r="E92" t="str">
            <v>Z.R.</v>
          </cell>
          <cell r="F92">
            <v>7.4999999999999997E-2</v>
          </cell>
          <cell r="G92">
            <v>0.15</v>
          </cell>
          <cell r="H92">
            <v>0.11653846153776612</v>
          </cell>
          <cell r="I92">
            <v>3.9</v>
          </cell>
          <cell r="J92">
            <v>5.4</v>
          </cell>
          <cell r="K92">
            <v>5.5124999999997275</v>
          </cell>
          <cell r="L92">
            <v>5.7374999999998639</v>
          </cell>
          <cell r="M92">
            <v>6.1990058601912388</v>
          </cell>
          <cell r="N92">
            <v>3231.4255384615385</v>
          </cell>
          <cell r="O92">
            <v>3231.3505384615387</v>
          </cell>
          <cell r="P92">
            <v>3231.2005384615386</v>
          </cell>
          <cell r="Q92">
            <v>3230.8840000000009</v>
          </cell>
          <cell r="R92">
            <v>3231.0840000000007</v>
          </cell>
          <cell r="S92">
            <v>0.54153846153758423</v>
          </cell>
          <cell r="T92">
            <v>3.8</v>
          </cell>
          <cell r="U92">
            <v>4.5</v>
          </cell>
          <cell r="V92">
            <v>4.6499999999996362</v>
          </cell>
          <cell r="W92">
            <v>4.9499999999998181</v>
          </cell>
          <cell r="X92">
            <v>5.5914464763423126</v>
          </cell>
        </row>
        <row r="93">
          <cell r="C93">
            <v>39950</v>
          </cell>
          <cell r="E93" t="str">
            <v>Z.R.</v>
          </cell>
          <cell r="F93">
            <v>7.4999999999999997E-2</v>
          </cell>
          <cell r="G93">
            <v>0.15</v>
          </cell>
          <cell r="H93">
            <v>0.145615384615121</v>
          </cell>
          <cell r="I93">
            <v>3.9</v>
          </cell>
          <cell r="J93">
            <v>5.4</v>
          </cell>
          <cell r="K93">
            <v>5.5124999999997275</v>
          </cell>
          <cell r="L93">
            <v>5.7374999999998639</v>
          </cell>
          <cell r="M93">
            <v>6.4938315926869246</v>
          </cell>
          <cell r="N93">
            <v>3230.9846153846156</v>
          </cell>
          <cell r="O93">
            <v>3230.9096153846158</v>
          </cell>
          <cell r="P93">
            <v>3230.7596153846157</v>
          </cell>
          <cell r="Q93">
            <v>3230.4140000000007</v>
          </cell>
          <cell r="R93">
            <v>3230.6140000000005</v>
          </cell>
          <cell r="S93">
            <v>0.5706153846149391</v>
          </cell>
          <cell r="T93">
            <v>3.75</v>
          </cell>
          <cell r="U93">
            <v>4.5</v>
          </cell>
          <cell r="V93">
            <v>4.6499999999996362</v>
          </cell>
          <cell r="W93">
            <v>4.9499999999998181</v>
          </cell>
          <cell r="X93">
            <v>5.5857896284306667</v>
          </cell>
        </row>
        <row r="94">
          <cell r="C94">
            <v>39960</v>
          </cell>
          <cell r="E94" t="str">
            <v>Z.R.</v>
          </cell>
          <cell r="F94">
            <v>7.4999999999999997E-2</v>
          </cell>
          <cell r="G94">
            <v>0.15</v>
          </cell>
          <cell r="H94">
            <v>0.15469230769203932</v>
          </cell>
          <cell r="I94">
            <v>3.95</v>
          </cell>
          <cell r="J94">
            <v>5.4</v>
          </cell>
          <cell r="K94">
            <v>5.5124999999997275</v>
          </cell>
          <cell r="L94">
            <v>5.7374999999998639</v>
          </cell>
          <cell r="M94">
            <v>6.3570866978321661</v>
          </cell>
          <cell r="N94">
            <v>3230.5436923076927</v>
          </cell>
          <cell r="O94">
            <v>3230.4686923076929</v>
          </cell>
          <cell r="P94">
            <v>3230.3186923076928</v>
          </cell>
          <cell r="Q94">
            <v>3229.9640000000009</v>
          </cell>
          <cell r="R94">
            <v>3230.1640000000007</v>
          </cell>
          <cell r="S94">
            <v>0.57969230769185742</v>
          </cell>
          <cell r="T94">
            <v>3.7</v>
          </cell>
          <cell r="U94">
            <v>4.5</v>
          </cell>
          <cell r="V94">
            <v>4.6499999999996362</v>
          </cell>
          <cell r="W94">
            <v>4.9499999999998181</v>
          </cell>
          <cell r="X94">
            <v>5.5326454033760086</v>
          </cell>
        </row>
        <row r="95">
          <cell r="C95">
            <v>39970</v>
          </cell>
          <cell r="E95" t="str">
            <v>Z.R.</v>
          </cell>
          <cell r="F95">
            <v>7.4999999999999997E-2</v>
          </cell>
          <cell r="G95">
            <v>0.15</v>
          </cell>
          <cell r="H95">
            <v>0.13376923076875755</v>
          </cell>
          <cell r="I95">
            <v>4</v>
          </cell>
          <cell r="J95">
            <v>5.4</v>
          </cell>
          <cell r="K95">
            <v>5.5124999999997275</v>
          </cell>
          <cell r="L95">
            <v>5.7374999999998639</v>
          </cell>
          <cell r="M95">
            <v>6.3006511726398573</v>
          </cell>
          <cell r="N95">
            <v>3230.1027692307694</v>
          </cell>
          <cell r="O95">
            <v>3230.0277692307695</v>
          </cell>
          <cell r="P95">
            <v>3229.8777692307694</v>
          </cell>
          <cell r="Q95">
            <v>3229.5440000000008</v>
          </cell>
          <cell r="R95">
            <v>3229.7440000000006</v>
          </cell>
          <cell r="S95">
            <v>0.55876923076857565</v>
          </cell>
          <cell r="T95">
            <v>3.7</v>
          </cell>
          <cell r="U95">
            <v>4.5</v>
          </cell>
          <cell r="V95">
            <v>4.6499999999996362</v>
          </cell>
          <cell r="W95">
            <v>4.9499999999998181</v>
          </cell>
          <cell r="X95">
            <v>5.5648165393925817</v>
          </cell>
        </row>
        <row r="96">
          <cell r="C96">
            <v>39980</v>
          </cell>
          <cell r="E96" t="str">
            <v>Z.R.</v>
          </cell>
          <cell r="F96">
            <v>7.4999999999999997E-2</v>
          </cell>
          <cell r="G96">
            <v>0.15</v>
          </cell>
          <cell r="H96">
            <v>0.15284615384589414</v>
          </cell>
          <cell r="I96">
            <v>4.0250000000000004</v>
          </cell>
          <cell r="J96">
            <v>5.4</v>
          </cell>
          <cell r="K96">
            <v>5.5124999999997275</v>
          </cell>
          <cell r="L96">
            <v>5.7374999999998639</v>
          </cell>
          <cell r="M96">
            <v>6.2931811007040537</v>
          </cell>
          <cell r="N96">
            <v>3229.6618461538465</v>
          </cell>
          <cell r="O96">
            <v>3229.5868461538466</v>
          </cell>
          <cell r="P96">
            <v>3229.4368461538465</v>
          </cell>
          <cell r="Q96">
            <v>3229.0840000000007</v>
          </cell>
          <cell r="R96">
            <v>3229.2840000000006</v>
          </cell>
          <cell r="S96">
            <v>0.57784615384571225</v>
          </cell>
          <cell r="T96">
            <v>3.65</v>
          </cell>
          <cell r="U96">
            <v>4.5</v>
          </cell>
          <cell r="V96">
            <v>4.6499999999996362</v>
          </cell>
          <cell r="W96">
            <v>4.9499999999998181</v>
          </cell>
          <cell r="X96">
            <v>5.5583277103009685</v>
          </cell>
        </row>
        <row r="97">
          <cell r="C97">
            <v>39990</v>
          </cell>
          <cell r="E97" t="str">
            <v>Z.R.</v>
          </cell>
          <cell r="F97">
            <v>7.4999999999999997E-2</v>
          </cell>
          <cell r="G97">
            <v>0.15</v>
          </cell>
          <cell r="H97">
            <v>0.14192307692237591</v>
          </cell>
          <cell r="I97">
            <v>4.05</v>
          </cell>
          <cell r="J97">
            <v>5.4</v>
          </cell>
          <cell r="K97">
            <v>5.5124999999997275</v>
          </cell>
          <cell r="L97">
            <v>5.7374999999998639</v>
          </cell>
          <cell r="M97">
            <v>6.2401555669222581</v>
          </cell>
          <cell r="N97">
            <v>3229.2209230769231</v>
          </cell>
          <cell r="O97">
            <v>3229.1459230769233</v>
          </cell>
          <cell r="P97">
            <v>3228.9959230769232</v>
          </cell>
          <cell r="Q97">
            <v>3228.6540000000009</v>
          </cell>
          <cell r="R97">
            <v>3228.8540000000007</v>
          </cell>
          <cell r="S97">
            <v>0.56692307692219401</v>
          </cell>
          <cell r="T97">
            <v>3.6</v>
          </cell>
          <cell r="U97">
            <v>4.5</v>
          </cell>
          <cell r="V97">
            <v>4.6499999999996362</v>
          </cell>
          <cell r="W97">
            <v>4.9499999999998181</v>
          </cell>
          <cell r="X97">
            <v>5.6022604082560168</v>
          </cell>
        </row>
        <row r="98">
          <cell r="C98">
            <v>40000</v>
          </cell>
          <cell r="E98" t="str">
            <v>Z.R.</v>
          </cell>
          <cell r="F98">
            <v>7.4999999999999997E-2</v>
          </cell>
          <cell r="G98">
            <v>0.15</v>
          </cell>
          <cell r="H98">
            <v>0.14949999999989813</v>
          </cell>
          <cell r="I98" t="e">
            <v>#N/A</v>
          </cell>
          <cell r="J98">
            <v>5.4</v>
          </cell>
          <cell r="K98">
            <v>5.5124999999997275</v>
          </cell>
          <cell r="L98">
            <v>5.7374999999998639</v>
          </cell>
          <cell r="M98">
            <v>6.1818757380911418</v>
          </cell>
          <cell r="N98">
            <v>3228.78</v>
          </cell>
          <cell r="O98">
            <v>3228.7050000000004</v>
          </cell>
          <cell r="P98">
            <v>3228.5550000000003</v>
          </cell>
          <cell r="Q98">
            <v>3228.2055000000005</v>
          </cell>
          <cell r="R98">
            <v>3228.4055000000003</v>
          </cell>
          <cell r="S98">
            <v>0.57449999999971624</v>
          </cell>
          <cell r="T98">
            <v>3.6</v>
          </cell>
          <cell r="U98">
            <v>4.5</v>
          </cell>
          <cell r="V98">
            <v>4.6499999999996362</v>
          </cell>
          <cell r="W98">
            <v>4.9499999999998181</v>
          </cell>
          <cell r="X98">
            <v>5.543857918104341</v>
          </cell>
          <cell r="Z98" t="str">
            <v>BM40.0 COTA=3230.125</v>
          </cell>
        </row>
        <row r="99">
          <cell r="C99">
            <v>38900</v>
          </cell>
          <cell r="D99">
            <v>38901</v>
          </cell>
          <cell r="E99" t="str">
            <v>Z.R.</v>
          </cell>
          <cell r="F99">
            <v>7.4999999999999997E-2</v>
          </cell>
          <cell r="G99">
            <v>0.15</v>
          </cell>
          <cell r="H99" t="e">
            <v>#DIV/0!</v>
          </cell>
          <cell r="I99" t="e">
            <v>#N/A</v>
          </cell>
          <cell r="J99" t="e">
            <v>#DIV/0!</v>
          </cell>
          <cell r="K99" t="e">
            <v>#DIV/0!</v>
          </cell>
          <cell r="L99" t="e">
            <v>#DIV/0!</v>
          </cell>
          <cell r="M99" t="e">
            <v>#N/A</v>
          </cell>
          <cell r="N99" t="e">
            <v>#DIV/0!</v>
          </cell>
          <cell r="O99" t="e">
            <v>#DIV/0!</v>
          </cell>
          <cell r="P99" t="e">
            <v>#DIV/0!</v>
          </cell>
          <cell r="Q99" t="e">
            <v>#N/A</v>
          </cell>
          <cell r="R99" t="e">
            <v>#N/A</v>
          </cell>
          <cell r="S99" t="e">
            <v>#DIV/0!</v>
          </cell>
          <cell r="T99" t="e">
            <v>#N/A</v>
          </cell>
          <cell r="U99" t="e">
            <v>#DIV/0!</v>
          </cell>
          <cell r="V99" t="e">
            <v>#DIV/0!</v>
          </cell>
          <cell r="W99" t="e">
            <v>#DIV/0!</v>
          </cell>
          <cell r="X99" t="e">
            <v>#N/A</v>
          </cell>
          <cell r="Y99" t="e">
            <v>#DIV/0!</v>
          </cell>
        </row>
        <row r="100">
          <cell r="C100">
            <v>38910</v>
          </cell>
          <cell r="E100" t="str">
            <v>Z.R.</v>
          </cell>
          <cell r="F100">
            <v>7.4999999999999997E-2</v>
          </cell>
          <cell r="G100">
            <v>0.15</v>
          </cell>
          <cell r="H100" t="e">
            <v>#DIV/0!</v>
          </cell>
          <cell r="I100" t="e">
            <v>#N/A</v>
          </cell>
          <cell r="J100" t="e">
            <v>#DIV/0!</v>
          </cell>
          <cell r="K100" t="e">
            <v>#DIV/0!</v>
          </cell>
          <cell r="L100" t="e">
            <v>#DIV/0!</v>
          </cell>
          <cell r="M100" t="e">
            <v>#N/A</v>
          </cell>
          <cell r="N100" t="e">
            <v>#DIV/0!</v>
          </cell>
          <cell r="O100" t="e">
            <v>#DIV/0!</v>
          </cell>
          <cell r="P100" t="e">
            <v>#DIV/0!</v>
          </cell>
          <cell r="Q100" t="e">
            <v>#N/A</v>
          </cell>
          <cell r="R100" t="e">
            <v>#N/A</v>
          </cell>
          <cell r="S100" t="e">
            <v>#DIV/0!</v>
          </cell>
          <cell r="T100" t="e">
            <v>#N/A</v>
          </cell>
          <cell r="U100" t="e">
            <v>#DIV/0!</v>
          </cell>
          <cell r="V100" t="e">
            <v>#DIV/0!</v>
          </cell>
          <cell r="W100" t="e">
            <v>#DIV/0!</v>
          </cell>
          <cell r="X100" t="e">
            <v>#N/A</v>
          </cell>
          <cell r="Y100" t="e">
            <v>#DIV/0!</v>
          </cell>
        </row>
        <row r="101">
          <cell r="C101">
            <v>38920</v>
          </cell>
          <cell r="E101" t="str">
            <v>Z.R.</v>
          </cell>
          <cell r="F101">
            <v>7.4999999999999997E-2</v>
          </cell>
          <cell r="G101">
            <v>0.15</v>
          </cell>
          <cell r="H101" t="e">
            <v>#DIV/0!</v>
          </cell>
          <cell r="I101" t="e">
            <v>#N/A</v>
          </cell>
          <cell r="J101" t="e">
            <v>#DIV/0!</v>
          </cell>
          <cell r="K101" t="e">
            <v>#DIV/0!</v>
          </cell>
          <cell r="L101" t="e">
            <v>#DIV/0!</v>
          </cell>
          <cell r="M101" t="e">
            <v>#N/A</v>
          </cell>
          <cell r="N101" t="e">
            <v>#DIV/0!</v>
          </cell>
          <cell r="O101" t="e">
            <v>#DIV/0!</v>
          </cell>
          <cell r="P101" t="e">
            <v>#DIV/0!</v>
          </cell>
          <cell r="Q101" t="e">
            <v>#N/A</v>
          </cell>
          <cell r="R101" t="e">
            <v>#N/A</v>
          </cell>
          <cell r="S101" t="e">
            <v>#DIV/0!</v>
          </cell>
          <cell r="T101" t="e">
            <v>#N/A</v>
          </cell>
          <cell r="U101" t="e">
            <v>#DIV/0!</v>
          </cell>
          <cell r="V101" t="e">
            <v>#DIV/0!</v>
          </cell>
          <cell r="W101" t="e">
            <v>#DIV/0!</v>
          </cell>
          <cell r="X101" t="e">
            <v>#N/A</v>
          </cell>
          <cell r="Y101" t="e">
            <v>#DIV/0!</v>
          </cell>
        </row>
        <row r="102">
          <cell r="C102">
            <v>38930</v>
          </cell>
          <cell r="E102" t="str">
            <v>Z.R.</v>
          </cell>
          <cell r="F102">
            <v>7.4999999999999997E-2</v>
          </cell>
          <cell r="G102">
            <v>0.15</v>
          </cell>
          <cell r="H102" t="e">
            <v>#DIV/0!</v>
          </cell>
          <cell r="I102" t="e">
            <v>#N/A</v>
          </cell>
          <cell r="J102" t="e">
            <v>#DIV/0!</v>
          </cell>
          <cell r="K102" t="e">
            <v>#DIV/0!</v>
          </cell>
          <cell r="L102" t="e">
            <v>#DIV/0!</v>
          </cell>
          <cell r="M102" t="e">
            <v>#N/A</v>
          </cell>
          <cell r="N102" t="e">
            <v>#DIV/0!</v>
          </cell>
          <cell r="O102" t="e">
            <v>#DIV/0!</v>
          </cell>
          <cell r="P102" t="e">
            <v>#DIV/0!</v>
          </cell>
          <cell r="Q102" t="e">
            <v>#N/A</v>
          </cell>
          <cell r="R102" t="e">
            <v>#N/A</v>
          </cell>
          <cell r="S102" t="e">
            <v>#DIV/0!</v>
          </cell>
          <cell r="T102" t="e">
            <v>#N/A</v>
          </cell>
          <cell r="U102" t="e">
            <v>#DIV/0!</v>
          </cell>
          <cell r="V102" t="e">
            <v>#DIV/0!</v>
          </cell>
          <cell r="W102" t="e">
            <v>#DIV/0!</v>
          </cell>
          <cell r="X102" t="e">
            <v>#N/A</v>
          </cell>
          <cell r="Y102" t="e">
            <v>#DIV/0!</v>
          </cell>
        </row>
        <row r="103">
          <cell r="C103">
            <v>38940</v>
          </cell>
          <cell r="E103" t="str">
            <v>Z.R.</v>
          </cell>
          <cell r="F103">
            <v>7.4999999999999997E-2</v>
          </cell>
          <cell r="G103">
            <v>0.15</v>
          </cell>
          <cell r="H103" t="e">
            <v>#DIV/0!</v>
          </cell>
          <cell r="I103" t="e">
            <v>#N/A</v>
          </cell>
          <cell r="J103" t="e">
            <v>#DIV/0!</v>
          </cell>
          <cell r="K103" t="e">
            <v>#DIV/0!</v>
          </cell>
          <cell r="L103" t="e">
            <v>#DIV/0!</v>
          </cell>
          <cell r="M103" t="e">
            <v>#N/A</v>
          </cell>
          <cell r="N103" t="e">
            <v>#DIV/0!</v>
          </cell>
          <cell r="O103" t="e">
            <v>#DIV/0!</v>
          </cell>
          <cell r="P103" t="e">
            <v>#DIV/0!</v>
          </cell>
          <cell r="Q103" t="e">
            <v>#N/A</v>
          </cell>
          <cell r="R103" t="e">
            <v>#N/A</v>
          </cell>
          <cell r="S103" t="e">
            <v>#DIV/0!</v>
          </cell>
          <cell r="T103" t="e">
            <v>#N/A</v>
          </cell>
          <cell r="U103" t="e">
            <v>#DIV/0!</v>
          </cell>
          <cell r="V103" t="e">
            <v>#DIV/0!</v>
          </cell>
          <cell r="W103" t="e">
            <v>#DIV/0!</v>
          </cell>
          <cell r="X103" t="e">
            <v>#N/A</v>
          </cell>
          <cell r="Y103" t="e">
            <v>#DIV/0!</v>
          </cell>
          <cell r="Z103">
            <v>0</v>
          </cell>
        </row>
        <row r="104">
          <cell r="C104">
            <v>38955</v>
          </cell>
          <cell r="E104" t="str">
            <v>Z.R.</v>
          </cell>
          <cell r="F104">
            <v>7.4999999999999997E-2</v>
          </cell>
          <cell r="G104">
            <v>0.15</v>
          </cell>
          <cell r="H104" t="e">
            <v>#DIV/0!</v>
          </cell>
          <cell r="I104" t="e">
            <v>#N/A</v>
          </cell>
          <cell r="J104" t="e">
            <v>#DIV/0!</v>
          </cell>
          <cell r="K104" t="e">
            <v>#DIV/0!</v>
          </cell>
          <cell r="L104" t="e">
            <v>#DIV/0!</v>
          </cell>
          <cell r="M104" t="e">
            <v>#N/A</v>
          </cell>
          <cell r="N104" t="e">
            <v>#DIV/0!</v>
          </cell>
          <cell r="O104" t="e">
            <v>#DIV/0!</v>
          </cell>
          <cell r="P104" t="e">
            <v>#DIV/0!</v>
          </cell>
          <cell r="Q104" t="e">
            <v>#N/A</v>
          </cell>
          <cell r="R104" t="e">
            <v>#N/A</v>
          </cell>
          <cell r="S104" t="e">
            <v>#DIV/0!</v>
          </cell>
          <cell r="T104" t="e">
            <v>#N/A</v>
          </cell>
          <cell r="U104" t="e">
            <v>#DIV/0!</v>
          </cell>
          <cell r="V104" t="e">
            <v>#DIV/0!</v>
          </cell>
          <cell r="W104" t="e">
            <v>#DIV/0!</v>
          </cell>
          <cell r="X104" t="e">
            <v>#N/A</v>
          </cell>
          <cell r="Y104" t="e">
            <v>#DIV/0!</v>
          </cell>
          <cell r="Z104">
            <v>0</v>
          </cell>
        </row>
        <row r="105">
          <cell r="C105">
            <v>38960</v>
          </cell>
          <cell r="E105" t="str">
            <v>Z.R.</v>
          </cell>
          <cell r="F105">
            <v>7.4999999999999997E-2</v>
          </cell>
          <cell r="G105">
            <v>0.15</v>
          </cell>
          <cell r="H105" t="e">
            <v>#DIV/0!</v>
          </cell>
          <cell r="I105" t="e">
            <v>#N/A</v>
          </cell>
          <cell r="J105" t="e">
            <v>#DIV/0!</v>
          </cell>
          <cell r="K105">
            <v>5.5124999999997275</v>
          </cell>
          <cell r="L105">
            <v>5.7374999999998639</v>
          </cell>
          <cell r="M105" t="e">
            <v>#N/A</v>
          </cell>
          <cell r="N105" t="e">
            <v>#DIV/0!</v>
          </cell>
          <cell r="O105" t="e">
            <v>#DIV/0!</v>
          </cell>
          <cell r="P105" t="e">
            <v>#DIV/0!</v>
          </cell>
          <cell r="Q105" t="e">
            <v>#N/A</v>
          </cell>
          <cell r="R105" t="e">
            <v>#N/A</v>
          </cell>
          <cell r="S105" t="e">
            <v>#DIV/0!</v>
          </cell>
          <cell r="T105" t="e">
            <v>#N/A</v>
          </cell>
          <cell r="U105" t="e">
            <v>#DIV/0!</v>
          </cell>
          <cell r="V105" t="e">
            <v>#DIV/0!</v>
          </cell>
          <cell r="W105" t="e">
            <v>#DIV/0!</v>
          </cell>
          <cell r="X105" t="e">
            <v>#N/A</v>
          </cell>
          <cell r="Y105" t="e">
            <v>#DIV/0!</v>
          </cell>
          <cell r="Z105">
            <v>0</v>
          </cell>
        </row>
        <row r="106">
          <cell r="C106">
            <v>38970</v>
          </cell>
          <cell r="E106" t="str">
            <v>Z.R.</v>
          </cell>
          <cell r="F106">
            <v>7.4999999999999997E-2</v>
          </cell>
          <cell r="G106">
            <v>0.15</v>
          </cell>
          <cell r="H106" t="e">
            <v>#DIV/0!</v>
          </cell>
          <cell r="I106" t="e">
            <v>#N/A</v>
          </cell>
          <cell r="J106" t="e">
            <v>#DIV/0!</v>
          </cell>
          <cell r="K106" t="e">
            <v>#DIV/0!</v>
          </cell>
          <cell r="L106" t="e">
            <v>#DIV/0!</v>
          </cell>
          <cell r="M106" t="e">
            <v>#N/A</v>
          </cell>
          <cell r="N106" t="e">
            <v>#DIV/0!</v>
          </cell>
          <cell r="O106" t="e">
            <v>#DIV/0!</v>
          </cell>
          <cell r="P106" t="e">
            <v>#DIV/0!</v>
          </cell>
          <cell r="Q106" t="e">
            <v>#N/A</v>
          </cell>
          <cell r="R106" t="e">
            <v>#N/A</v>
          </cell>
          <cell r="S106" t="e">
            <v>#DIV/0!</v>
          </cell>
          <cell r="T106" t="e">
            <v>#N/A</v>
          </cell>
          <cell r="U106" t="e">
            <v>#DIV/0!</v>
          </cell>
          <cell r="V106" t="e">
            <v>#DIV/0!</v>
          </cell>
          <cell r="W106" t="e">
            <v>#DIV/0!</v>
          </cell>
          <cell r="X106" t="e">
            <v>#N/A</v>
          </cell>
          <cell r="Y106" t="e">
            <v>#DIV/0!</v>
          </cell>
        </row>
        <row r="107">
          <cell r="C107">
            <v>38980</v>
          </cell>
          <cell r="E107" t="str">
            <v>Z.R.</v>
          </cell>
          <cell r="F107">
            <v>7.4999999999999997E-2</v>
          </cell>
          <cell r="G107">
            <v>0.15</v>
          </cell>
          <cell r="H107" t="e">
            <v>#DIV/0!</v>
          </cell>
          <cell r="I107" t="e">
            <v>#N/A</v>
          </cell>
          <cell r="J107" t="e">
            <v>#DIV/0!</v>
          </cell>
          <cell r="K107" t="e">
            <v>#DIV/0!</v>
          </cell>
          <cell r="L107" t="e">
            <v>#DIV/0!</v>
          </cell>
          <cell r="M107" t="e">
            <v>#N/A</v>
          </cell>
          <cell r="N107" t="e">
            <v>#DIV/0!</v>
          </cell>
          <cell r="O107" t="e">
            <v>#DIV/0!</v>
          </cell>
          <cell r="P107" t="e">
            <v>#DIV/0!</v>
          </cell>
          <cell r="Q107" t="e">
            <v>#N/A</v>
          </cell>
          <cell r="R107" t="e">
            <v>#N/A</v>
          </cell>
          <cell r="S107" t="e">
            <v>#DIV/0!</v>
          </cell>
          <cell r="T107" t="e">
            <v>#N/A</v>
          </cell>
          <cell r="U107" t="e">
            <v>#DIV/0!</v>
          </cell>
          <cell r="V107" t="e">
            <v>#DIV/0!</v>
          </cell>
          <cell r="W107" t="e">
            <v>#DIV/0!</v>
          </cell>
          <cell r="X107" t="e">
            <v>#N/A</v>
          </cell>
          <cell r="Y107" t="e">
            <v>#DIV/0!</v>
          </cell>
        </row>
        <row r="108">
          <cell r="C108">
            <v>38990</v>
          </cell>
          <cell r="D108">
            <v>38991</v>
          </cell>
          <cell r="E108" t="str">
            <v>Z.R.</v>
          </cell>
          <cell r="F108">
            <v>7.4999999999999997E-2</v>
          </cell>
          <cell r="G108">
            <v>0.15</v>
          </cell>
          <cell r="H108" t="e">
            <v>#DIV/0!</v>
          </cell>
          <cell r="I108" t="e">
            <v>#N/A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#N/A</v>
          </cell>
          <cell r="N108" t="e">
            <v>#DIV/0!</v>
          </cell>
          <cell r="O108" t="e">
            <v>#DIV/0!</v>
          </cell>
          <cell r="P108" t="e">
            <v>#DIV/0!</v>
          </cell>
          <cell r="Q108" t="e">
            <v>#N/A</v>
          </cell>
          <cell r="R108" t="e">
            <v>#N/A</v>
          </cell>
          <cell r="S108" t="e">
            <v>#DIV/0!</v>
          </cell>
          <cell r="T108" t="e">
            <v>#N/A</v>
          </cell>
          <cell r="U108" t="e">
            <v>#DIV/0!</v>
          </cell>
          <cell r="V108" t="e">
            <v>#DIV/0!</v>
          </cell>
          <cell r="W108" t="e">
            <v>#DIV/0!</v>
          </cell>
          <cell r="X108" t="e">
            <v>#N/A</v>
          </cell>
          <cell r="Y108" t="e">
            <v>#DIV/0!</v>
          </cell>
        </row>
        <row r="109">
          <cell r="C109">
            <v>39000</v>
          </cell>
          <cell r="E109" t="str">
            <v>Z.R.</v>
          </cell>
          <cell r="F109">
            <v>7.4999999999999997E-2</v>
          </cell>
          <cell r="G109">
            <v>0.15</v>
          </cell>
          <cell r="H109" t="e">
            <v>#DIV/0!</v>
          </cell>
          <cell r="I109">
            <v>3.7</v>
          </cell>
          <cell r="J109">
            <v>4.5</v>
          </cell>
          <cell r="K109">
            <v>4.6124999999997272</v>
          </cell>
          <cell r="L109">
            <v>4.8374999999998636</v>
          </cell>
          <cell r="M109">
            <v>5.1924638637985705</v>
          </cell>
          <cell r="N109" t="e">
            <v>#DIV/0!</v>
          </cell>
          <cell r="O109" t="e">
            <v>#DIV/0!</v>
          </cell>
          <cell r="P109" t="e">
            <v>#DIV/0!</v>
          </cell>
          <cell r="Q109">
            <v>3208.0645000000004</v>
          </cell>
          <cell r="R109">
            <v>3208.2645000000002</v>
          </cell>
          <cell r="S109" t="e">
            <v>#DIV/0!</v>
          </cell>
          <cell r="T109">
            <v>4</v>
          </cell>
          <cell r="U109">
            <v>5.4</v>
          </cell>
          <cell r="V109">
            <v>5.4000075000000001</v>
          </cell>
          <cell r="W109">
            <v>5.4000225000000004</v>
          </cell>
          <cell r="X109">
            <v>5.4000480241915136</v>
          </cell>
          <cell r="Y109" t="e">
            <v>#DIV/0!</v>
          </cell>
        </row>
        <row r="110">
          <cell r="C110">
            <v>32860</v>
          </cell>
          <cell r="E110" t="b">
            <v>0</v>
          </cell>
          <cell r="F110">
            <v>7.4999999999999997E-2</v>
          </cell>
          <cell r="G110" t="e">
            <v>#N/A</v>
          </cell>
          <cell r="H110" t="e">
            <v>#N/A</v>
          </cell>
          <cell r="I110" t="e">
            <v>#N/A</v>
          </cell>
          <cell r="J110" t="e">
            <v>#DIV/0!</v>
          </cell>
          <cell r="K110" t="e">
            <v>#DIV/0!</v>
          </cell>
          <cell r="L110" t="e">
            <v>#N/A</v>
          </cell>
          <cell r="M110" t="e">
            <v>#N/A</v>
          </cell>
          <cell r="N110">
            <v>3549.1078260301924</v>
          </cell>
          <cell r="O110">
            <v>3549.0328260301926</v>
          </cell>
          <cell r="P110" t="e">
            <v>#N/A</v>
          </cell>
          <cell r="Q110" t="e">
            <v>#N/A</v>
          </cell>
          <cell r="R110" t="e">
            <v>#N/A</v>
          </cell>
          <cell r="S110" t="e">
            <v>#N/A</v>
          </cell>
          <cell r="T110" t="e">
            <v>#N/A</v>
          </cell>
          <cell r="U110" t="e">
            <v>#DIV/0!</v>
          </cell>
          <cell r="V110" t="e">
            <v>#DIV/0!</v>
          </cell>
          <cell r="W110">
            <v>0</v>
          </cell>
          <cell r="X110" t="e">
            <v>#N/A</v>
          </cell>
        </row>
        <row r="111">
          <cell r="C111">
            <v>32870</v>
          </cell>
          <cell r="E111" t="b">
            <v>0</v>
          </cell>
          <cell r="F111">
            <v>7.4999999999999997E-2</v>
          </cell>
          <cell r="G111" t="e">
            <v>#N/A</v>
          </cell>
          <cell r="H111" t="e">
            <v>#N/A</v>
          </cell>
          <cell r="I111" t="e">
            <v>#N/A</v>
          </cell>
          <cell r="J111" t="e">
            <v>#DIV/0!</v>
          </cell>
          <cell r="K111" t="e">
            <v>#DIV/0!</v>
          </cell>
          <cell r="L111" t="e">
            <v>#N/A</v>
          </cell>
          <cell r="M111" t="e">
            <v>#N/A</v>
          </cell>
          <cell r="N111">
            <v>3548.6591876183852</v>
          </cell>
          <cell r="O111">
            <v>3548.5841876183854</v>
          </cell>
          <cell r="P111" t="e">
            <v>#N/A</v>
          </cell>
          <cell r="Q111" t="e">
            <v>#N/A</v>
          </cell>
          <cell r="R111" t="e">
            <v>#N/A</v>
          </cell>
          <cell r="S111" t="e">
            <v>#N/A</v>
          </cell>
          <cell r="T111" t="e">
            <v>#N/A</v>
          </cell>
          <cell r="U111" t="e">
            <v>#DIV/0!</v>
          </cell>
          <cell r="V111" t="e">
            <v>#DIV/0!</v>
          </cell>
          <cell r="W111">
            <v>0</v>
          </cell>
          <cell r="X111" t="e">
            <v>#N/A</v>
          </cell>
        </row>
        <row r="112">
          <cell r="C112">
            <v>32880</v>
          </cell>
          <cell r="E112" t="b">
            <v>0</v>
          </cell>
          <cell r="F112">
            <v>7.4999999999999997E-2</v>
          </cell>
          <cell r="G112" t="e">
            <v>#N/A</v>
          </cell>
          <cell r="H112" t="e">
            <v>#N/A</v>
          </cell>
          <cell r="I112" t="e">
            <v>#N/A</v>
          </cell>
          <cell r="J112" t="e">
            <v>#DIV/0!</v>
          </cell>
          <cell r="K112" t="e">
            <v>#DIV/0!</v>
          </cell>
          <cell r="L112" t="e">
            <v>#N/A</v>
          </cell>
          <cell r="M112" t="e">
            <v>#N/A</v>
          </cell>
          <cell r="N112">
            <v>3548.2105492065784</v>
          </cell>
          <cell r="O112">
            <v>3548.1355492065786</v>
          </cell>
          <cell r="P112" t="e">
            <v>#N/A</v>
          </cell>
          <cell r="Q112" t="e">
            <v>#N/A</v>
          </cell>
          <cell r="R112" t="e">
            <v>#N/A</v>
          </cell>
          <cell r="S112" t="e">
            <v>#N/A</v>
          </cell>
          <cell r="T112" t="e">
            <v>#N/A</v>
          </cell>
          <cell r="U112" t="e">
            <v>#DIV/0!</v>
          </cell>
          <cell r="V112" t="e">
            <v>#DIV/0!</v>
          </cell>
          <cell r="W112">
            <v>0</v>
          </cell>
          <cell r="X112" t="e">
            <v>#N/A</v>
          </cell>
        </row>
        <row r="113">
          <cell r="C113">
            <v>32890</v>
          </cell>
          <cell r="E113" t="b">
            <v>0</v>
          </cell>
          <cell r="F113">
            <v>7.4999999999999997E-2</v>
          </cell>
          <cell r="G113" t="e">
            <v>#N/A</v>
          </cell>
          <cell r="H113" t="e">
            <v>#N/A</v>
          </cell>
          <cell r="I113" t="e">
            <v>#N/A</v>
          </cell>
          <cell r="J113" t="e">
            <v>#DIV/0!</v>
          </cell>
          <cell r="K113" t="e">
            <v>#DIV/0!</v>
          </cell>
          <cell r="L113" t="e">
            <v>#N/A</v>
          </cell>
          <cell r="M113" t="e">
            <v>#N/A</v>
          </cell>
          <cell r="N113">
            <v>3547.7619107947712</v>
          </cell>
          <cell r="O113">
            <v>3547.6869107947714</v>
          </cell>
          <cell r="P113" t="e">
            <v>#N/A</v>
          </cell>
          <cell r="Q113" t="e">
            <v>#N/A</v>
          </cell>
          <cell r="R113" t="e">
            <v>#N/A</v>
          </cell>
          <cell r="S113" t="e">
            <v>#N/A</v>
          </cell>
          <cell r="T113" t="e">
            <v>#N/A</v>
          </cell>
          <cell r="U113" t="e">
            <v>#DIV/0!</v>
          </cell>
          <cell r="V113" t="e">
            <v>#DIV/0!</v>
          </cell>
          <cell r="W113">
            <v>0</v>
          </cell>
          <cell r="X113" t="e">
            <v>#N/A</v>
          </cell>
        </row>
        <row r="114">
          <cell r="C114">
            <v>32900</v>
          </cell>
          <cell r="E114" t="b">
            <v>0</v>
          </cell>
          <cell r="F114">
            <v>7.4999999999999997E-2</v>
          </cell>
          <cell r="G114" t="e">
            <v>#N/A</v>
          </cell>
          <cell r="H114" t="e">
            <v>#N/A</v>
          </cell>
          <cell r="I114" t="e">
            <v>#N/A</v>
          </cell>
          <cell r="J114" t="e">
            <v>#DIV/0!</v>
          </cell>
          <cell r="K114" t="e">
            <v>#DIV/0!</v>
          </cell>
          <cell r="L114" t="e">
            <v>#N/A</v>
          </cell>
          <cell r="M114" t="e">
            <v>#N/A</v>
          </cell>
          <cell r="N114">
            <v>3547.3132723829644</v>
          </cell>
          <cell r="O114">
            <v>3547.2382723829646</v>
          </cell>
          <cell r="P114" t="e">
            <v>#N/A</v>
          </cell>
          <cell r="Q114" t="e">
            <v>#N/A</v>
          </cell>
          <cell r="R114" t="e">
            <v>#N/A</v>
          </cell>
          <cell r="S114" t="e">
            <v>#N/A</v>
          </cell>
          <cell r="T114" t="e">
            <v>#N/A</v>
          </cell>
          <cell r="U114" t="e">
            <v>#DIV/0!</v>
          </cell>
          <cell r="V114" t="e">
            <v>#DIV/0!</v>
          </cell>
          <cell r="W114">
            <v>0</v>
          </cell>
          <cell r="X114" t="e">
            <v>#N/A</v>
          </cell>
        </row>
        <row r="115">
          <cell r="C115">
            <v>32920</v>
          </cell>
          <cell r="E115" t="b">
            <v>0</v>
          </cell>
          <cell r="F115">
            <v>7.4999999999999997E-2</v>
          </cell>
          <cell r="G115" t="e">
            <v>#N/A</v>
          </cell>
          <cell r="H115" t="e">
            <v>#N/A</v>
          </cell>
          <cell r="I115" t="e">
            <v>#N/A</v>
          </cell>
          <cell r="J115" t="e">
            <v>#DIV/0!</v>
          </cell>
          <cell r="K115" t="e">
            <v>#DIV/0!</v>
          </cell>
          <cell r="L115" t="e">
            <v>#N/A</v>
          </cell>
          <cell r="M115" t="e">
            <v>#N/A</v>
          </cell>
          <cell r="N115">
            <v>3546.4159955593504</v>
          </cell>
          <cell r="O115">
            <v>3546.3409955593506</v>
          </cell>
          <cell r="P115" t="e">
            <v>#N/A</v>
          </cell>
          <cell r="Q115" t="e">
            <v>#N/A</v>
          </cell>
          <cell r="R115" t="e">
            <v>#N/A</v>
          </cell>
          <cell r="S115" t="e">
            <v>#N/A</v>
          </cell>
          <cell r="T115" t="e">
            <v>#N/A</v>
          </cell>
          <cell r="U115" t="e">
            <v>#DIV/0!</v>
          </cell>
          <cell r="V115" t="e">
            <v>#DIV/0!</v>
          </cell>
          <cell r="W115">
            <v>0</v>
          </cell>
          <cell r="X115" t="e">
            <v>#N/A</v>
          </cell>
        </row>
        <row r="116">
          <cell r="C116">
            <v>32940</v>
          </cell>
          <cell r="E116" t="b">
            <v>0</v>
          </cell>
          <cell r="F116">
            <v>7.4999999999999997E-2</v>
          </cell>
          <cell r="G116" t="e">
            <v>#N/A</v>
          </cell>
          <cell r="H116" t="e">
            <v>#N/A</v>
          </cell>
          <cell r="I116" t="e">
            <v>#N/A</v>
          </cell>
          <cell r="J116" t="e">
            <v>#DIV/0!</v>
          </cell>
          <cell r="K116" t="e">
            <v>#DIV/0!</v>
          </cell>
          <cell r="L116" t="e">
            <v>#N/A</v>
          </cell>
          <cell r="M116" t="e">
            <v>#N/A</v>
          </cell>
          <cell r="N116">
            <v>3545.5187187357365</v>
          </cell>
          <cell r="O116">
            <v>3545.4437187357366</v>
          </cell>
          <cell r="P116" t="e">
            <v>#N/A</v>
          </cell>
          <cell r="Q116" t="e">
            <v>#N/A</v>
          </cell>
          <cell r="R116" t="e">
            <v>#N/A</v>
          </cell>
          <cell r="S116" t="e">
            <v>#N/A</v>
          </cell>
          <cell r="T116" t="e">
            <v>#N/A</v>
          </cell>
          <cell r="U116" t="e">
            <v>#DIV/0!</v>
          </cell>
          <cell r="V116" t="e">
            <v>#DIV/0!</v>
          </cell>
          <cell r="W116">
            <v>0</v>
          </cell>
          <cell r="X116" t="e">
            <v>#N/A</v>
          </cell>
        </row>
        <row r="117">
          <cell r="C117">
            <v>32960</v>
          </cell>
          <cell r="E117" t="b">
            <v>0</v>
          </cell>
          <cell r="F117">
            <v>7.4999999999999997E-2</v>
          </cell>
          <cell r="G117" t="e">
            <v>#N/A</v>
          </cell>
          <cell r="H117" t="e">
            <v>#N/A</v>
          </cell>
          <cell r="I117" t="e">
            <v>#N/A</v>
          </cell>
          <cell r="J117" t="e">
            <v>#DIV/0!</v>
          </cell>
          <cell r="K117" t="e">
            <v>#DIV/0!</v>
          </cell>
          <cell r="L117" t="e">
            <v>#N/A</v>
          </cell>
          <cell r="M117" t="e">
            <v>#N/A</v>
          </cell>
          <cell r="N117">
            <v>3544.6214419121225</v>
          </cell>
          <cell r="O117">
            <v>3544.5464419121226</v>
          </cell>
          <cell r="P117" t="e">
            <v>#N/A</v>
          </cell>
          <cell r="Q117" t="e">
            <v>#N/A</v>
          </cell>
          <cell r="R117" t="e">
            <v>#N/A</v>
          </cell>
          <cell r="S117" t="e">
            <v>#N/A</v>
          </cell>
          <cell r="T117" t="e">
            <v>#N/A</v>
          </cell>
          <cell r="U117" t="e">
            <v>#DIV/0!</v>
          </cell>
          <cell r="V117" t="e">
            <v>#DIV/0!</v>
          </cell>
          <cell r="W117">
            <v>0</v>
          </cell>
          <cell r="X117" t="e">
            <v>#N/A</v>
          </cell>
        </row>
        <row r="118">
          <cell r="C118">
            <v>32980</v>
          </cell>
          <cell r="E118" t="b">
            <v>0</v>
          </cell>
          <cell r="F118">
            <v>7.4999999999999997E-2</v>
          </cell>
          <cell r="G118" t="e">
            <v>#N/A</v>
          </cell>
          <cell r="H118" t="e">
            <v>#N/A</v>
          </cell>
          <cell r="I118" t="e">
            <v>#N/A</v>
          </cell>
          <cell r="J118" t="e">
            <v>#DIV/0!</v>
          </cell>
          <cell r="K118" t="e">
            <v>#DIV/0!</v>
          </cell>
          <cell r="L118" t="e">
            <v>#N/A</v>
          </cell>
          <cell r="M118" t="e">
            <v>#N/A</v>
          </cell>
          <cell r="N118">
            <v>3543.7241650885085</v>
          </cell>
          <cell r="O118">
            <v>3543.6491650885087</v>
          </cell>
          <cell r="P118" t="e">
            <v>#N/A</v>
          </cell>
          <cell r="Q118" t="e">
            <v>#N/A</v>
          </cell>
          <cell r="R118" t="e">
            <v>#N/A</v>
          </cell>
          <cell r="S118" t="e">
            <v>#N/A</v>
          </cell>
          <cell r="T118" t="e">
            <v>#N/A</v>
          </cell>
          <cell r="U118" t="e">
            <v>#DIV/0!</v>
          </cell>
          <cell r="V118" t="e">
            <v>#DIV/0!</v>
          </cell>
          <cell r="W118">
            <v>0</v>
          </cell>
          <cell r="X118" t="e">
            <v>#N/A</v>
          </cell>
        </row>
        <row r="119">
          <cell r="C119">
            <v>33000</v>
          </cell>
          <cell r="E119" t="b">
            <v>0</v>
          </cell>
          <cell r="F119">
            <v>7.4999999999999997E-2</v>
          </cell>
          <cell r="G119" t="e">
            <v>#N/A</v>
          </cell>
          <cell r="H119" t="e">
            <v>#N/A</v>
          </cell>
          <cell r="I119" t="e">
            <v>#N/A</v>
          </cell>
          <cell r="J119" t="e">
            <v>#DIV/0!</v>
          </cell>
          <cell r="K119" t="e">
            <v>#DIV/0!</v>
          </cell>
          <cell r="L119" t="e">
            <v>#N/A</v>
          </cell>
          <cell r="M119" t="e">
            <v>#N/A</v>
          </cell>
          <cell r="N119">
            <v>3542.8268882648945</v>
          </cell>
          <cell r="O119">
            <v>3542.7518882648947</v>
          </cell>
          <cell r="P119" t="e">
            <v>#N/A</v>
          </cell>
          <cell r="Q119" t="e">
            <v>#N/A</v>
          </cell>
          <cell r="R119" t="e">
            <v>#N/A</v>
          </cell>
          <cell r="S119" t="e">
            <v>#N/A</v>
          </cell>
          <cell r="T119" t="e">
            <v>#N/A</v>
          </cell>
          <cell r="U119" t="e">
            <v>#DIV/0!</v>
          </cell>
          <cell r="V119" t="e">
            <v>#DIV/0!</v>
          </cell>
          <cell r="W119">
            <v>0</v>
          </cell>
          <cell r="X119" t="e">
            <v>#N/A</v>
          </cell>
          <cell r="Z119" t="str">
            <v>BM32 COTA=3121.492</v>
          </cell>
        </row>
        <row r="120">
          <cell r="C120">
            <v>31780</v>
          </cell>
          <cell r="E120" t="b">
            <v>0</v>
          </cell>
          <cell r="F120">
            <v>7.4999999999999997E-2</v>
          </cell>
          <cell r="G120" t="e">
            <v>#N/A</v>
          </cell>
          <cell r="H120" t="e">
            <v>#N/A</v>
          </cell>
          <cell r="I120" t="e">
            <v>#N/A</v>
          </cell>
          <cell r="J120" t="e">
            <v>#DIV/0!</v>
          </cell>
          <cell r="K120" t="e">
            <v>#DIV/0!</v>
          </cell>
          <cell r="L120" t="e">
            <v>#N/A</v>
          </cell>
          <cell r="M120" t="e">
            <v>#N/A</v>
          </cell>
          <cell r="N120">
            <v>-15749.918151694648</v>
          </cell>
          <cell r="O120">
            <v>-15749.993151694649</v>
          </cell>
          <cell r="P120" t="e">
            <v>#N/A</v>
          </cell>
          <cell r="Q120" t="e">
            <v>#N/A</v>
          </cell>
          <cell r="R120" t="e">
            <v>#N/A</v>
          </cell>
          <cell r="S120" t="e">
            <v>#N/A</v>
          </cell>
          <cell r="T120" t="e">
            <v>#N/A</v>
          </cell>
          <cell r="U120" t="e">
            <v>#DIV/0!</v>
          </cell>
          <cell r="V120" t="e">
            <v>#DIV/0!</v>
          </cell>
          <cell r="W120">
            <v>0</v>
          </cell>
          <cell r="X120" t="e">
            <v>#N/A</v>
          </cell>
          <cell r="Y120">
            <v>-19341.136920925415</v>
          </cell>
        </row>
        <row r="121">
          <cell r="C121">
            <v>31790</v>
          </cell>
          <cell r="E121" t="b">
            <v>0</v>
          </cell>
          <cell r="F121">
            <v>7.4999999999999997E-2</v>
          </cell>
          <cell r="G121" t="e">
            <v>#N/A</v>
          </cell>
          <cell r="H121" t="e">
            <v>#N/A</v>
          </cell>
          <cell r="I121" t="e">
            <v>#N/A</v>
          </cell>
          <cell r="J121" t="e">
            <v>#DIV/0!</v>
          </cell>
          <cell r="K121" t="e">
            <v>#N/A</v>
          </cell>
          <cell r="L121" t="e">
            <v>#N/A</v>
          </cell>
          <cell r="M121" t="e">
            <v>#N/A</v>
          </cell>
          <cell r="N121">
            <v>-15701.793778375661</v>
          </cell>
          <cell r="O121">
            <v>-15701.868778375661</v>
          </cell>
          <cell r="P121" t="e">
            <v>#N/A</v>
          </cell>
          <cell r="Q121" t="e">
            <v>#N/A</v>
          </cell>
          <cell r="R121" t="e">
            <v>#N/A</v>
          </cell>
          <cell r="S121" t="e">
            <v>#N/A</v>
          </cell>
          <cell r="T121" t="e">
            <v>#N/A</v>
          </cell>
          <cell r="U121" t="e">
            <v>#N/A</v>
          </cell>
          <cell r="V121" t="e">
            <v>#N/A</v>
          </cell>
          <cell r="W121">
            <v>0</v>
          </cell>
          <cell r="X121" t="e">
            <v>#N/A</v>
          </cell>
          <cell r="Y121">
            <v>-19292.571624529504</v>
          </cell>
        </row>
        <row r="122">
          <cell r="C122">
            <v>31800</v>
          </cell>
          <cell r="E122" t="b">
            <v>0</v>
          </cell>
          <cell r="F122">
            <v>7.4999999999999997E-2</v>
          </cell>
          <cell r="G122" t="e">
            <v>#N/A</v>
          </cell>
          <cell r="H122" t="e">
            <v>#N/A</v>
          </cell>
          <cell r="I122" t="e">
            <v>#N/A</v>
          </cell>
          <cell r="J122">
            <v>4.1402298850574883</v>
          </cell>
          <cell r="K122" t="e">
            <v>#REF!</v>
          </cell>
          <cell r="L122" t="e">
            <v>#N/A</v>
          </cell>
          <cell r="M122" t="e">
            <v>#N/A</v>
          </cell>
          <cell r="N122">
            <v>3590.3369230769213</v>
          </cell>
          <cell r="O122">
            <v>3590.2619230769214</v>
          </cell>
          <cell r="P122" t="e">
            <v>#N/A</v>
          </cell>
          <cell r="Q122" t="e">
            <v>#N/A</v>
          </cell>
          <cell r="R122" t="e">
            <v>#N/A</v>
          </cell>
          <cell r="S122" t="e">
            <v>#N/A</v>
          </cell>
          <cell r="T122" t="e">
            <v>#N/A</v>
          </cell>
          <cell r="U122">
            <v>4.8499999999999996</v>
          </cell>
          <cell r="V122" t="e">
            <v>#REF!</v>
          </cell>
          <cell r="W122">
            <v>0</v>
          </cell>
          <cell r="X122" t="e">
            <v>#N/A</v>
          </cell>
        </row>
        <row r="123">
          <cell r="C123">
            <v>31820</v>
          </cell>
          <cell r="E123" t="b">
            <v>0</v>
          </cell>
          <cell r="F123">
            <v>7.4999999999999997E-2</v>
          </cell>
          <cell r="G123" t="e">
            <v>#N/A</v>
          </cell>
          <cell r="H123" t="e">
            <v>#N/A</v>
          </cell>
          <cell r="I123" t="e">
            <v>#N/A</v>
          </cell>
          <cell r="J123">
            <v>4.071486590038325</v>
          </cell>
          <cell r="K123" t="e">
            <v>#REF!</v>
          </cell>
          <cell r="L123" t="e">
            <v>#N/A</v>
          </cell>
          <cell r="M123" t="e">
            <v>#N/A</v>
          </cell>
          <cell r="N123">
            <v>3589.4550769230755</v>
          </cell>
          <cell r="O123">
            <v>3589.3800769230756</v>
          </cell>
          <cell r="P123" t="e">
            <v>#N/A</v>
          </cell>
          <cell r="Q123" t="e">
            <v>#N/A</v>
          </cell>
          <cell r="R123" t="e">
            <v>#N/A</v>
          </cell>
          <cell r="S123" t="e">
            <v>#N/A</v>
          </cell>
          <cell r="T123" t="e">
            <v>#N/A</v>
          </cell>
          <cell r="U123">
            <v>3.4</v>
          </cell>
          <cell r="V123" t="e">
            <v>#REF!</v>
          </cell>
          <cell r="W123">
            <v>0</v>
          </cell>
          <cell r="X123" t="e">
            <v>#N/A</v>
          </cell>
        </row>
        <row r="124">
          <cell r="C124">
            <v>31840</v>
          </cell>
          <cell r="E124" t="b">
            <v>0</v>
          </cell>
          <cell r="F124">
            <v>7.4999999999999997E-2</v>
          </cell>
          <cell r="G124" t="e">
            <v>#N/A</v>
          </cell>
          <cell r="H124" t="e">
            <v>#N/A</v>
          </cell>
          <cell r="I124" t="e">
            <v>#N/A</v>
          </cell>
          <cell r="J124">
            <v>4.2247432950191621</v>
          </cell>
          <cell r="K124" t="e">
            <v>#N/A</v>
          </cell>
          <cell r="L124" t="e">
            <v>#N/A</v>
          </cell>
          <cell r="M124" t="e">
            <v>#N/A</v>
          </cell>
          <cell r="N124">
            <v>3588.5732307692292</v>
          </cell>
          <cell r="O124">
            <v>3588.4982307692294</v>
          </cell>
          <cell r="P124" t="e">
            <v>#N/A</v>
          </cell>
          <cell r="Q124" t="e">
            <v>#N/A</v>
          </cell>
          <cell r="R124" t="e">
            <v>#N/A</v>
          </cell>
          <cell r="S124" t="e">
            <v>#N/A</v>
          </cell>
          <cell r="T124" t="e">
            <v>#N/A</v>
          </cell>
          <cell r="U124" t="e">
            <v>#N/A</v>
          </cell>
          <cell r="V124" t="e">
            <v>#N/A</v>
          </cell>
          <cell r="W124">
            <v>0</v>
          </cell>
          <cell r="X124" t="e">
            <v>#N/A</v>
          </cell>
        </row>
        <row r="125">
          <cell r="C125">
            <v>31860</v>
          </cell>
          <cell r="E125" t="b">
            <v>0</v>
          </cell>
          <cell r="F125">
            <v>7.4999999999999997E-2</v>
          </cell>
          <cell r="G125" t="e">
            <v>#N/A</v>
          </cell>
          <cell r="H125" t="e">
            <v>#N/A</v>
          </cell>
          <cell r="I125" t="e">
            <v>#N/A</v>
          </cell>
          <cell r="J125">
            <v>4.2</v>
          </cell>
          <cell r="K125" t="e">
            <v>#REF!</v>
          </cell>
          <cell r="L125" t="e">
            <v>#N/A</v>
          </cell>
          <cell r="M125" t="e">
            <v>#N/A</v>
          </cell>
          <cell r="N125">
            <v>3587.691384615383</v>
          </cell>
          <cell r="O125">
            <v>3587.6163846153831</v>
          </cell>
          <cell r="P125" t="e">
            <v>#N/A</v>
          </cell>
          <cell r="Q125" t="e">
            <v>#N/A</v>
          </cell>
          <cell r="R125" t="e">
            <v>#N/A</v>
          </cell>
          <cell r="S125" t="e">
            <v>#N/A</v>
          </cell>
          <cell r="T125" t="e">
            <v>#N/A</v>
          </cell>
          <cell r="U125">
            <v>2.8499999999999996</v>
          </cell>
          <cell r="V125" t="e">
            <v>#REF!</v>
          </cell>
          <cell r="W125">
            <v>0</v>
          </cell>
          <cell r="X125" t="e">
            <v>#N/A</v>
          </cell>
        </row>
        <row r="126">
          <cell r="C126">
            <v>31870</v>
          </cell>
          <cell r="D126">
            <v>31871</v>
          </cell>
          <cell r="E126" t="b">
            <v>0</v>
          </cell>
          <cell r="F126">
            <v>7.4999999999999997E-2</v>
          </cell>
          <cell r="G126" t="e">
            <v>#N/A</v>
          </cell>
          <cell r="H126" t="e">
            <v>#N/A</v>
          </cell>
          <cell r="I126" t="e">
            <v>#N/A</v>
          </cell>
          <cell r="J126">
            <v>4.0999999999999996</v>
          </cell>
          <cell r="K126" t="e">
            <v>#REF!</v>
          </cell>
          <cell r="L126" t="e">
            <v>#N/A</v>
          </cell>
          <cell r="M126" t="e">
            <v>#N/A</v>
          </cell>
          <cell r="N126">
            <v>3587.2504615384601</v>
          </cell>
          <cell r="O126">
            <v>3587.1754615384602</v>
          </cell>
          <cell r="P126" t="e">
            <v>#N/A</v>
          </cell>
          <cell r="Q126" t="e">
            <v>#N/A</v>
          </cell>
          <cell r="R126" t="e">
            <v>#N/A</v>
          </cell>
          <cell r="S126" t="e">
            <v>#N/A</v>
          </cell>
          <cell r="T126" t="e">
            <v>#N/A</v>
          </cell>
          <cell r="U126">
            <v>3.375</v>
          </cell>
          <cell r="V126" t="e">
            <v>#REF!</v>
          </cell>
          <cell r="W126">
            <v>0</v>
          </cell>
          <cell r="X126" t="e">
            <v>#N/A</v>
          </cell>
        </row>
        <row r="127">
          <cell r="C127">
            <v>31880</v>
          </cell>
          <cell r="E127" t="b">
            <v>0</v>
          </cell>
          <cell r="F127">
            <v>7.4999999999999997E-2</v>
          </cell>
          <cell r="G127" t="e">
            <v>#N/A</v>
          </cell>
          <cell r="H127" t="e">
            <v>#N/A</v>
          </cell>
          <cell r="I127" t="e">
            <v>#N/A</v>
          </cell>
          <cell r="J127">
            <v>3.9499999999999997</v>
          </cell>
          <cell r="K127" t="e">
            <v>#REF!</v>
          </cell>
          <cell r="L127" t="e">
            <v>#N/A</v>
          </cell>
          <cell r="M127" t="e">
            <v>#N/A</v>
          </cell>
          <cell r="N127">
            <v>3586.8095384615367</v>
          </cell>
          <cell r="O127">
            <v>3586.7345384615369</v>
          </cell>
          <cell r="P127" t="e">
            <v>#N/A</v>
          </cell>
          <cell r="Q127" t="e">
            <v>#N/A</v>
          </cell>
          <cell r="R127" t="e">
            <v>#N/A</v>
          </cell>
          <cell r="S127" t="e">
            <v>#N/A</v>
          </cell>
          <cell r="T127" t="e">
            <v>#N/A</v>
          </cell>
          <cell r="U127">
            <v>3.9</v>
          </cell>
          <cell r="V127" t="e">
            <v>#REF!</v>
          </cell>
          <cell r="W127">
            <v>0</v>
          </cell>
          <cell r="X127" t="e">
            <v>#N/A</v>
          </cell>
        </row>
        <row r="128">
          <cell r="C128">
            <v>31890</v>
          </cell>
          <cell r="E128" t="b">
            <v>0</v>
          </cell>
          <cell r="F128">
            <v>7.4999999999999997E-2</v>
          </cell>
          <cell r="G128" t="e">
            <v>#N/A</v>
          </cell>
          <cell r="H128" t="e">
            <v>#N/A</v>
          </cell>
          <cell r="I128" t="e">
            <v>#N/A</v>
          </cell>
          <cell r="J128">
            <v>4.5</v>
          </cell>
          <cell r="K128" t="e">
            <v>#REF!</v>
          </cell>
          <cell r="L128" t="e">
            <v>#N/A</v>
          </cell>
          <cell r="M128" t="e">
            <v>#N/A</v>
          </cell>
          <cell r="N128">
            <v>3586.3686153846138</v>
          </cell>
          <cell r="O128">
            <v>3586.293615384614</v>
          </cell>
          <cell r="P128" t="e">
            <v>#N/A</v>
          </cell>
          <cell r="Q128" t="e">
            <v>#N/A</v>
          </cell>
          <cell r="R128" t="e">
            <v>#N/A</v>
          </cell>
          <cell r="S128" t="e">
            <v>#N/A</v>
          </cell>
          <cell r="T128" t="e">
            <v>#N/A</v>
          </cell>
          <cell r="U128">
            <v>3.8</v>
          </cell>
          <cell r="V128" t="e">
            <v>#REF!</v>
          </cell>
          <cell r="W128">
            <v>0</v>
          </cell>
          <cell r="X128" t="e">
            <v>#N/A</v>
          </cell>
        </row>
        <row r="129">
          <cell r="C129">
            <v>31900</v>
          </cell>
          <cell r="E129" t="b">
            <v>0</v>
          </cell>
          <cell r="F129">
            <v>7.4999999999999997E-2</v>
          </cell>
          <cell r="G129" t="e">
            <v>#N/A</v>
          </cell>
          <cell r="H129" t="e">
            <v>#N/A</v>
          </cell>
          <cell r="I129" t="e">
            <v>#N/A</v>
          </cell>
          <cell r="J129">
            <v>3</v>
          </cell>
          <cell r="K129" t="e">
            <v>#REF!</v>
          </cell>
          <cell r="L129" t="e">
            <v>#N/A</v>
          </cell>
          <cell r="M129" t="e">
            <v>#N/A</v>
          </cell>
          <cell r="N129">
            <v>3585.9276923076904</v>
          </cell>
          <cell r="O129">
            <v>3585.8526923076906</v>
          </cell>
          <cell r="P129" t="e">
            <v>#N/A</v>
          </cell>
          <cell r="Q129" t="e">
            <v>#N/A</v>
          </cell>
          <cell r="R129" t="e">
            <v>#N/A</v>
          </cell>
          <cell r="S129" t="e">
            <v>#N/A</v>
          </cell>
          <cell r="T129" t="e">
            <v>#N/A</v>
          </cell>
          <cell r="U129">
            <v>3.6999999999999997</v>
          </cell>
          <cell r="V129" t="e">
            <v>#REF!</v>
          </cell>
          <cell r="W129">
            <v>0</v>
          </cell>
          <cell r="X129" t="e">
            <v>#N/A</v>
          </cell>
        </row>
        <row r="130">
          <cell r="C130">
            <v>31910</v>
          </cell>
          <cell r="E130" t="b">
            <v>0</v>
          </cell>
          <cell r="F130">
            <v>7.4999999999999997E-2</v>
          </cell>
          <cell r="G130" t="e">
            <v>#DIV/0!</v>
          </cell>
          <cell r="H130" t="e">
            <v>#DIV/0!</v>
          </cell>
          <cell r="I130" t="e">
            <v>#N/A</v>
          </cell>
          <cell r="J130">
            <v>4</v>
          </cell>
          <cell r="K130" t="e">
            <v>#N/A</v>
          </cell>
          <cell r="L130" t="e">
            <v>#N/A</v>
          </cell>
          <cell r="M130" t="e">
            <v>#N/A</v>
          </cell>
          <cell r="N130" t="e">
            <v>#DIV/0!</v>
          </cell>
          <cell r="O130" t="e">
            <v>#DIV/0!</v>
          </cell>
          <cell r="P130" t="e">
            <v>#DIV/0!</v>
          </cell>
          <cell r="Q130" t="e">
            <v>#N/A</v>
          </cell>
          <cell r="R130" t="e">
            <v>#N/A</v>
          </cell>
          <cell r="S130" t="e">
            <v>#DIV/0!</v>
          </cell>
          <cell r="T130" t="e">
            <v>#N/A</v>
          </cell>
          <cell r="U130" t="e">
            <v>#N/A</v>
          </cell>
          <cell r="V130" t="e">
            <v>#N/A</v>
          </cell>
          <cell r="W130">
            <v>0</v>
          </cell>
          <cell r="X130" t="e">
            <v>#N/A</v>
          </cell>
          <cell r="Y130" t="e">
            <v>#DIV/0!</v>
          </cell>
        </row>
        <row r="131">
          <cell r="C131">
            <v>31920</v>
          </cell>
          <cell r="E131" t="b">
            <v>0</v>
          </cell>
          <cell r="F131">
            <v>7.4999999999999997E-2</v>
          </cell>
          <cell r="G131" t="e">
            <v>#DIV/0!</v>
          </cell>
          <cell r="H131" t="e">
            <v>#DIV/0!</v>
          </cell>
          <cell r="I131" t="e">
            <v>#N/A</v>
          </cell>
          <cell r="J131">
            <v>4</v>
          </cell>
          <cell r="K131" t="e">
            <v>#N/A</v>
          </cell>
          <cell r="L131" t="e">
            <v>#N/A</v>
          </cell>
          <cell r="M131" t="e">
            <v>#N/A</v>
          </cell>
          <cell r="N131" t="e">
            <v>#DIV/0!</v>
          </cell>
          <cell r="O131" t="e">
            <v>#DIV/0!</v>
          </cell>
          <cell r="P131" t="e">
            <v>#DIV/0!</v>
          </cell>
          <cell r="Q131" t="e">
            <v>#N/A</v>
          </cell>
          <cell r="R131" t="e">
            <v>#N/A</v>
          </cell>
          <cell r="S131" t="e">
            <v>#DIV/0!</v>
          </cell>
          <cell r="T131" t="e">
            <v>#N/A</v>
          </cell>
          <cell r="U131" t="e">
            <v>#N/A</v>
          </cell>
          <cell r="V131" t="e">
            <v>#N/A</v>
          </cell>
          <cell r="W131">
            <v>0</v>
          </cell>
          <cell r="X131" t="e">
            <v>#N/A</v>
          </cell>
          <cell r="Y131" t="e">
            <v>#DIV/0!</v>
          </cell>
        </row>
        <row r="132">
          <cell r="C132">
            <v>31930</v>
          </cell>
          <cell r="D132">
            <v>31931</v>
          </cell>
          <cell r="E132" t="b">
            <v>0</v>
          </cell>
          <cell r="F132">
            <v>7.4999999999999997E-2</v>
          </cell>
          <cell r="G132" t="e">
            <v>#DIV/0!</v>
          </cell>
          <cell r="H132" t="e">
            <v>#DIV/0!</v>
          </cell>
          <cell r="I132" t="e">
            <v>#N/A</v>
          </cell>
          <cell r="J132">
            <v>4</v>
          </cell>
          <cell r="K132" t="e">
            <v>#N/A</v>
          </cell>
          <cell r="L132" t="e">
            <v>#N/A</v>
          </cell>
          <cell r="M132" t="e">
            <v>#N/A</v>
          </cell>
          <cell r="N132" t="e">
            <v>#DIV/0!</v>
          </cell>
          <cell r="O132" t="e">
            <v>#DIV/0!</v>
          </cell>
          <cell r="P132" t="e">
            <v>#DIV/0!</v>
          </cell>
          <cell r="Q132" t="e">
            <v>#N/A</v>
          </cell>
          <cell r="R132" t="e">
            <v>#N/A</v>
          </cell>
          <cell r="S132" t="e">
            <v>#DIV/0!</v>
          </cell>
          <cell r="T132" t="e">
            <v>#N/A</v>
          </cell>
          <cell r="U132" t="e">
            <v>#N/A</v>
          </cell>
          <cell r="V132" t="e">
            <v>#N/A</v>
          </cell>
          <cell r="W132">
            <v>0</v>
          </cell>
          <cell r="X132" t="e">
            <v>#N/A</v>
          </cell>
          <cell r="Y132" t="e">
            <v>#DIV/0!</v>
          </cell>
        </row>
        <row r="133">
          <cell r="C133">
            <v>31940</v>
          </cell>
          <cell r="D133">
            <v>31941</v>
          </cell>
          <cell r="E133" t="b">
            <v>0</v>
          </cell>
          <cell r="F133">
            <v>7.4999999999999997E-2</v>
          </cell>
          <cell r="G133" t="e">
            <v>#DIV/0!</v>
          </cell>
          <cell r="H133" t="e">
            <v>#DIV/0!</v>
          </cell>
          <cell r="I133" t="e">
            <v>#N/A</v>
          </cell>
          <cell r="J133">
            <v>4</v>
          </cell>
          <cell r="K133" t="e">
            <v>#N/A</v>
          </cell>
          <cell r="L133" t="e">
            <v>#N/A</v>
          </cell>
          <cell r="M133" t="e">
            <v>#N/A</v>
          </cell>
          <cell r="N133" t="e">
            <v>#DIV/0!</v>
          </cell>
          <cell r="O133" t="e">
            <v>#DIV/0!</v>
          </cell>
          <cell r="P133" t="e">
            <v>#DIV/0!</v>
          </cell>
          <cell r="Q133" t="e">
            <v>#N/A</v>
          </cell>
          <cell r="R133" t="e">
            <v>#N/A</v>
          </cell>
          <cell r="S133" t="e">
            <v>#DIV/0!</v>
          </cell>
          <cell r="T133" t="e">
            <v>#N/A</v>
          </cell>
          <cell r="U133" t="e">
            <v>#N/A</v>
          </cell>
          <cell r="V133" t="e">
            <v>#N/A</v>
          </cell>
          <cell r="W133">
            <v>0</v>
          </cell>
          <cell r="X133" t="e">
            <v>#N/A</v>
          </cell>
          <cell r="Y133" t="e">
            <v>#DIV/0!</v>
          </cell>
          <cell r="Z133" t="str">
            <v>BM32 COTA=3121.492</v>
          </cell>
        </row>
        <row r="134">
          <cell r="C134">
            <v>31960</v>
          </cell>
          <cell r="D134">
            <v>31961</v>
          </cell>
          <cell r="E134" t="b">
            <v>0</v>
          </cell>
          <cell r="F134">
            <v>7.4999999999999997E-2</v>
          </cell>
          <cell r="G134" t="e">
            <v>#DIV/0!</v>
          </cell>
          <cell r="H134" t="e">
            <v>#DIV/0!</v>
          </cell>
          <cell r="I134" t="e">
            <v>#N/A</v>
          </cell>
          <cell r="J134" t="e">
            <v>#DIV/0!</v>
          </cell>
          <cell r="K134" t="e">
            <v>#N/A</v>
          </cell>
          <cell r="L134" t="e">
            <v>#N/A</v>
          </cell>
          <cell r="M134" t="e">
            <v>#N/A</v>
          </cell>
          <cell r="N134" t="e">
            <v>#DIV/0!</v>
          </cell>
          <cell r="O134" t="e">
            <v>#DIV/0!</v>
          </cell>
          <cell r="P134" t="e">
            <v>#DIV/0!</v>
          </cell>
          <cell r="Q134" t="e">
            <v>#N/A</v>
          </cell>
          <cell r="R134" t="e">
            <v>#N/A</v>
          </cell>
          <cell r="S134" t="e">
            <v>#DIV/0!</v>
          </cell>
          <cell r="T134" t="e">
            <v>#N/A</v>
          </cell>
          <cell r="U134" t="e">
            <v>#N/A</v>
          </cell>
          <cell r="V134" t="e">
            <v>#N/A</v>
          </cell>
          <cell r="W134">
            <v>0</v>
          </cell>
          <cell r="X134" t="e">
            <v>#N/A</v>
          </cell>
          <cell r="Y134" t="e">
            <v>#DIV/0!</v>
          </cell>
          <cell r="Z134">
            <v>40000</v>
          </cell>
        </row>
        <row r="135">
          <cell r="C135">
            <v>31980</v>
          </cell>
          <cell r="D135">
            <v>31981</v>
          </cell>
          <cell r="E135" t="b">
            <v>0</v>
          </cell>
          <cell r="F135">
            <v>7.4999999999999997E-2</v>
          </cell>
          <cell r="G135" t="e">
            <v>#DIV/0!</v>
          </cell>
          <cell r="H135" t="e">
            <v>#DIV/0!</v>
          </cell>
          <cell r="I135" t="e">
            <v>#N/A</v>
          </cell>
          <cell r="J135" t="e">
            <v>#DIV/0!</v>
          </cell>
          <cell r="K135" t="e">
            <v>#N/A</v>
          </cell>
          <cell r="L135" t="e">
            <v>#N/A</v>
          </cell>
          <cell r="M135" t="e">
            <v>#N/A</v>
          </cell>
          <cell r="N135" t="e">
            <v>#DIV/0!</v>
          </cell>
          <cell r="O135" t="e">
            <v>#DIV/0!</v>
          </cell>
          <cell r="P135" t="e">
            <v>#DIV/0!</v>
          </cell>
          <cell r="Q135" t="e">
            <v>#N/A</v>
          </cell>
          <cell r="R135" t="e">
            <v>#N/A</v>
          </cell>
          <cell r="S135" t="e">
            <v>#DIV/0!</v>
          </cell>
          <cell r="T135" t="e">
            <v>#N/A</v>
          </cell>
          <cell r="U135" t="e">
            <v>#N/A</v>
          </cell>
          <cell r="V135" t="e">
            <v>#N/A</v>
          </cell>
          <cell r="W135">
            <v>0</v>
          </cell>
          <cell r="X135" t="e">
            <v>#N/A</v>
          </cell>
          <cell r="Y135" t="e">
            <v>#DIV/0!</v>
          </cell>
          <cell r="Z135">
            <v>0</v>
          </cell>
        </row>
        <row r="136">
          <cell r="C136">
            <v>32000</v>
          </cell>
          <cell r="D136">
            <v>32001</v>
          </cell>
          <cell r="E136" t="b">
            <v>0</v>
          </cell>
          <cell r="F136">
            <v>7.4999999999999997E-2</v>
          </cell>
          <cell r="G136" t="e">
            <v>#DIV/0!</v>
          </cell>
          <cell r="H136" t="e">
            <v>#DIV/0!</v>
          </cell>
          <cell r="I136" t="e">
            <v>#N/A</v>
          </cell>
          <cell r="J136">
            <v>2.2999999999999998</v>
          </cell>
          <cell r="K136" t="e">
            <v>#REF!</v>
          </cell>
          <cell r="L136" t="e">
            <v>#N/A</v>
          </cell>
          <cell r="M136" t="e">
            <v>#N/A</v>
          </cell>
          <cell r="N136" t="e">
            <v>#DIV/0!</v>
          </cell>
          <cell r="O136" t="e">
            <v>#DIV/0!</v>
          </cell>
          <cell r="P136" t="e">
            <v>#DIV/0!</v>
          </cell>
          <cell r="Q136" t="e">
            <v>#N/A</v>
          </cell>
          <cell r="R136" t="e">
            <v>#N/A</v>
          </cell>
          <cell r="S136" t="e">
            <v>#DIV/0!</v>
          </cell>
          <cell r="T136" t="e">
            <v>#N/A</v>
          </cell>
          <cell r="U136">
            <v>3.75</v>
          </cell>
          <cell r="V136" t="e">
            <v>#REF!</v>
          </cell>
          <cell r="W136">
            <v>0</v>
          </cell>
          <cell r="X136" t="e">
            <v>#N/A</v>
          </cell>
          <cell r="Y136" t="e">
            <v>#DIV/0!</v>
          </cell>
          <cell r="Z136">
            <v>40000</v>
          </cell>
        </row>
        <row r="137">
          <cell r="D137">
            <v>1</v>
          </cell>
          <cell r="E137" t="b">
            <v>0</v>
          </cell>
          <cell r="F137">
            <v>7.4999999999999997E-2</v>
          </cell>
          <cell r="G137" t="e">
            <v>#N/A</v>
          </cell>
          <cell r="H137" t="e">
            <v>#N/A</v>
          </cell>
          <cell r="I137" t="e">
            <v>#N/A</v>
          </cell>
          <cell r="J137">
            <v>2.2999999999999998</v>
          </cell>
          <cell r="K137" t="e">
            <v>#REF!</v>
          </cell>
          <cell r="L137" t="e">
            <v>#N/A</v>
          </cell>
          <cell r="M137" t="e">
            <v>#N/A</v>
          </cell>
          <cell r="N137">
            <v>5023.333647227967</v>
          </cell>
          <cell r="O137">
            <v>5023.2586472279672</v>
          </cell>
          <cell r="P137" t="e">
            <v>#N/A</v>
          </cell>
          <cell r="Q137" t="e">
            <v>#N/A</v>
          </cell>
          <cell r="R137" t="e">
            <v>#N/A</v>
          </cell>
          <cell r="S137" t="e">
            <v>#N/A</v>
          </cell>
          <cell r="T137">
            <v>5.4</v>
          </cell>
          <cell r="U137">
            <v>0</v>
          </cell>
          <cell r="V137">
            <v>0</v>
          </cell>
          <cell r="W137">
            <v>0</v>
          </cell>
          <cell r="X137" t="e">
            <v>#N/A</v>
          </cell>
        </row>
        <row r="138">
          <cell r="D138">
            <v>1</v>
          </cell>
          <cell r="E138" t="b">
            <v>0</v>
          </cell>
          <cell r="F138">
            <v>7.4999999999999997E-2</v>
          </cell>
          <cell r="G138" t="e">
            <v>#N/A</v>
          </cell>
          <cell r="H138" t="e">
            <v>#N/A</v>
          </cell>
          <cell r="I138" t="e">
            <v>#N/A</v>
          </cell>
          <cell r="J138">
            <v>2.2999999999999998</v>
          </cell>
          <cell r="K138" t="e">
            <v>#REF!</v>
          </cell>
          <cell r="L138" t="e">
            <v>#N/A</v>
          </cell>
          <cell r="M138" t="e">
            <v>#N/A</v>
          </cell>
          <cell r="N138">
            <v>5023.333647227967</v>
          </cell>
          <cell r="O138">
            <v>5023.2586472279672</v>
          </cell>
          <cell r="P138" t="e">
            <v>#N/A</v>
          </cell>
          <cell r="Q138" t="e">
            <v>#N/A</v>
          </cell>
          <cell r="R138" t="e">
            <v>#N/A</v>
          </cell>
          <cell r="S138" t="e">
            <v>#N/A</v>
          </cell>
          <cell r="T138">
            <v>5.4</v>
          </cell>
          <cell r="U138">
            <v>0</v>
          </cell>
          <cell r="V138">
            <v>0</v>
          </cell>
          <cell r="W138">
            <v>0</v>
          </cell>
          <cell r="X138" t="e">
            <v>#N/A</v>
          </cell>
        </row>
        <row r="139">
          <cell r="D139">
            <v>1</v>
          </cell>
          <cell r="E139" t="b">
            <v>0</v>
          </cell>
          <cell r="F139">
            <v>7.4999999999999997E-2</v>
          </cell>
          <cell r="G139" t="e">
            <v>#N/A</v>
          </cell>
          <cell r="H139" t="e">
            <v>#N/A</v>
          </cell>
          <cell r="I139" t="e">
            <v>#N/A</v>
          </cell>
          <cell r="J139">
            <v>2.2999999999999998</v>
          </cell>
          <cell r="K139" t="e">
            <v>#REF!</v>
          </cell>
          <cell r="L139" t="e">
            <v>#N/A</v>
          </cell>
          <cell r="M139" t="e">
            <v>#N/A</v>
          </cell>
          <cell r="N139">
            <v>535981.81119728379</v>
          </cell>
          <cell r="O139">
            <v>535981.73619728384</v>
          </cell>
          <cell r="P139" t="e">
            <v>#N/A</v>
          </cell>
          <cell r="Q139" t="e">
            <v>#N/A</v>
          </cell>
          <cell r="R139" t="e">
            <v>#N/A</v>
          </cell>
          <cell r="S139" t="e">
            <v>#N/A</v>
          </cell>
          <cell r="T139">
            <v>5.4</v>
          </cell>
          <cell r="U139">
            <v>0</v>
          </cell>
          <cell r="V139">
            <v>0</v>
          </cell>
          <cell r="W139">
            <v>0</v>
          </cell>
          <cell r="X139" t="e">
            <v>#N/A</v>
          </cell>
          <cell r="Y139">
            <v>530958.47755005583</v>
          </cell>
        </row>
        <row r="140">
          <cell r="E140" t="b">
            <v>0</v>
          </cell>
          <cell r="F140">
            <v>7.4999999999999997E-2</v>
          </cell>
          <cell r="G140" t="e">
            <v>#N/A</v>
          </cell>
          <cell r="H140" t="e">
            <v>#N/A</v>
          </cell>
          <cell r="I140" t="e">
            <v>#N/A</v>
          </cell>
          <cell r="J140">
            <v>2.2999999999999998</v>
          </cell>
          <cell r="K140" t="e">
            <v>#REF!</v>
          </cell>
          <cell r="L140" t="e">
            <v>#N/A</v>
          </cell>
          <cell r="M140" t="e">
            <v>#N/A</v>
          </cell>
          <cell r="N140">
            <v>535981.81119728379</v>
          </cell>
          <cell r="O140">
            <v>535981.73619728384</v>
          </cell>
          <cell r="P140" t="e">
            <v>#N/A</v>
          </cell>
          <cell r="Q140" t="e">
            <v>#N/A</v>
          </cell>
          <cell r="R140" t="e">
            <v>#N/A</v>
          </cell>
          <cell r="S140" t="e">
            <v>#N/A</v>
          </cell>
          <cell r="T140">
            <v>5.4</v>
          </cell>
          <cell r="U140">
            <v>0</v>
          </cell>
          <cell r="V140">
            <v>0</v>
          </cell>
          <cell r="W140">
            <v>0</v>
          </cell>
          <cell r="X140" t="e">
            <v>#N/A</v>
          </cell>
          <cell r="Y140">
            <v>530958.47755005583</v>
          </cell>
        </row>
        <row r="141">
          <cell r="D141">
            <v>1</v>
          </cell>
          <cell r="E141" t="b">
            <v>0</v>
          </cell>
          <cell r="F141">
            <v>7.4999999999999997E-2</v>
          </cell>
          <cell r="G141" t="e">
            <v>#N/A</v>
          </cell>
          <cell r="H141" t="e">
            <v>#N/A</v>
          </cell>
          <cell r="I141" t="e">
            <v>#N/A</v>
          </cell>
          <cell r="J141">
            <v>2.2999999999999998</v>
          </cell>
          <cell r="K141" t="e">
            <v>#REF!</v>
          </cell>
          <cell r="L141" t="e">
            <v>#N/A</v>
          </cell>
          <cell r="M141" t="e">
            <v>#N/A</v>
          </cell>
          <cell r="N141">
            <v>535981.81119728379</v>
          </cell>
          <cell r="O141">
            <v>535981.73619728384</v>
          </cell>
          <cell r="P141" t="e">
            <v>#N/A</v>
          </cell>
          <cell r="Q141" t="e">
            <v>#N/A</v>
          </cell>
          <cell r="R141" t="e">
            <v>#N/A</v>
          </cell>
          <cell r="S141" t="e">
            <v>#N/A</v>
          </cell>
          <cell r="T141">
            <v>5.4</v>
          </cell>
          <cell r="U141">
            <v>0</v>
          </cell>
          <cell r="V141">
            <v>0</v>
          </cell>
          <cell r="W141">
            <v>0</v>
          </cell>
          <cell r="X141" t="e">
            <v>#N/A</v>
          </cell>
          <cell r="Y141">
            <v>530958.47755005583</v>
          </cell>
          <cell r="Z141">
            <v>40119.129999999997</v>
          </cell>
        </row>
        <row r="142">
          <cell r="E142" t="b">
            <v>0</v>
          </cell>
          <cell r="F142">
            <v>7.4999999999999997E-2</v>
          </cell>
          <cell r="G142" t="e">
            <v>#N/A</v>
          </cell>
          <cell r="H142" t="e">
            <v>#N/A</v>
          </cell>
          <cell r="I142" t="e">
            <v>#N/A</v>
          </cell>
          <cell r="J142">
            <v>2.2999999999999998</v>
          </cell>
          <cell r="K142" t="e">
            <v>#REF!</v>
          </cell>
          <cell r="L142" t="e">
            <v>#N/A</v>
          </cell>
          <cell r="M142" t="e">
            <v>#N/A</v>
          </cell>
          <cell r="N142">
            <v>535981.81119728379</v>
          </cell>
          <cell r="O142">
            <v>535981.73619728384</v>
          </cell>
          <cell r="P142" t="e">
            <v>#N/A</v>
          </cell>
          <cell r="Q142" t="e">
            <v>#N/A</v>
          </cell>
          <cell r="R142" t="e">
            <v>#N/A</v>
          </cell>
          <cell r="S142" t="e">
            <v>#N/A</v>
          </cell>
          <cell r="T142">
            <v>5.4</v>
          </cell>
          <cell r="U142">
            <v>0</v>
          </cell>
          <cell r="V142">
            <v>0</v>
          </cell>
          <cell r="W142">
            <v>0</v>
          </cell>
          <cell r="X142" t="e">
            <v>#N/A</v>
          </cell>
          <cell r="Y142">
            <v>530958.47755005583</v>
          </cell>
          <cell r="Z142">
            <v>68</v>
          </cell>
        </row>
        <row r="143">
          <cell r="D143">
            <v>1</v>
          </cell>
          <cell r="E143" t="b">
            <v>0</v>
          </cell>
          <cell r="F143">
            <v>7.4999999999999997E-2</v>
          </cell>
          <cell r="G143" t="e">
            <v>#N/A</v>
          </cell>
          <cell r="H143" t="e">
            <v>#N/A</v>
          </cell>
          <cell r="I143" t="e">
            <v>#N/A</v>
          </cell>
          <cell r="J143">
            <v>2.2999999999999998</v>
          </cell>
          <cell r="K143" t="e">
            <v>#REF!</v>
          </cell>
          <cell r="L143" t="e">
            <v>#N/A</v>
          </cell>
          <cell r="M143" t="e">
            <v>#N/A</v>
          </cell>
          <cell r="N143">
            <v>535981.81119728379</v>
          </cell>
          <cell r="O143">
            <v>535981.73619728384</v>
          </cell>
          <cell r="P143" t="e">
            <v>#N/A</v>
          </cell>
          <cell r="Q143" t="e">
            <v>#N/A</v>
          </cell>
          <cell r="R143" t="e">
            <v>#N/A</v>
          </cell>
          <cell r="S143" t="e">
            <v>#N/A</v>
          </cell>
          <cell r="T143">
            <v>5.4</v>
          </cell>
          <cell r="U143">
            <v>0</v>
          </cell>
          <cell r="V143">
            <v>0</v>
          </cell>
          <cell r="W143">
            <v>0</v>
          </cell>
          <cell r="X143" t="e">
            <v>#N/A</v>
          </cell>
          <cell r="Y143">
            <v>532759.90119728376</v>
          </cell>
          <cell r="Z143">
            <v>40187.129999999997</v>
          </cell>
        </row>
        <row r="144">
          <cell r="E144" t="b">
            <v>0</v>
          </cell>
          <cell r="F144">
            <v>7.4999999999999997E-2</v>
          </cell>
          <cell r="G144" t="e">
            <v>#N/A</v>
          </cell>
          <cell r="H144" t="e">
            <v>#N/A</v>
          </cell>
          <cell r="I144" t="e">
            <v>#N/A</v>
          </cell>
          <cell r="J144">
            <v>2.2999999999999998</v>
          </cell>
          <cell r="K144" t="e">
            <v>#REF!</v>
          </cell>
          <cell r="L144" t="e">
            <v>#N/A</v>
          </cell>
          <cell r="M144" t="e">
            <v>#N/A</v>
          </cell>
          <cell r="N144">
            <v>535981.81119728379</v>
          </cell>
          <cell r="O144">
            <v>535981.73619728384</v>
          </cell>
          <cell r="P144" t="e">
            <v>#N/A</v>
          </cell>
          <cell r="Q144" t="e">
            <v>#N/A</v>
          </cell>
          <cell r="R144" t="e">
            <v>#N/A</v>
          </cell>
          <cell r="S144" t="e">
            <v>#N/A</v>
          </cell>
          <cell r="T144">
            <v>5.4</v>
          </cell>
          <cell r="U144">
            <v>0</v>
          </cell>
          <cell r="V144">
            <v>0</v>
          </cell>
          <cell r="W144">
            <v>0</v>
          </cell>
          <cell r="X144" t="e">
            <v>#N/A</v>
          </cell>
          <cell r="Y144">
            <v>532759.90119728376</v>
          </cell>
        </row>
        <row r="145">
          <cell r="D145">
            <v>1</v>
          </cell>
          <cell r="E145" t="b">
            <v>0</v>
          </cell>
          <cell r="F145">
            <v>7.4999999999999997E-2</v>
          </cell>
          <cell r="G145" t="e">
            <v>#N/A</v>
          </cell>
          <cell r="H145" t="e">
            <v>#N/A</v>
          </cell>
          <cell r="I145" t="e">
            <v>#N/A</v>
          </cell>
          <cell r="J145">
            <v>2.2999999999999998</v>
          </cell>
          <cell r="K145" t="e">
            <v>#REF!</v>
          </cell>
          <cell r="L145" t="e">
            <v>#N/A</v>
          </cell>
          <cell r="M145" t="e">
            <v>#N/A</v>
          </cell>
          <cell r="N145">
            <v>535981.81119728379</v>
          </cell>
          <cell r="O145">
            <v>535981.73619728384</v>
          </cell>
          <cell r="P145" t="e">
            <v>#N/A</v>
          </cell>
          <cell r="Q145" t="e">
            <v>#N/A</v>
          </cell>
          <cell r="R145" t="e">
            <v>#N/A</v>
          </cell>
          <cell r="S145" t="e">
            <v>#N/A</v>
          </cell>
          <cell r="T145">
            <v>5.4</v>
          </cell>
          <cell r="U145">
            <v>0</v>
          </cell>
          <cell r="V145">
            <v>0</v>
          </cell>
          <cell r="W145">
            <v>0</v>
          </cell>
          <cell r="X145" t="e">
            <v>#N/A</v>
          </cell>
          <cell r="Y145">
            <v>532759.90119728376</v>
          </cell>
        </row>
        <row r="146">
          <cell r="E146" t="b">
            <v>0</v>
          </cell>
          <cell r="F146">
            <v>7.4999999999999997E-2</v>
          </cell>
          <cell r="G146" t="e">
            <v>#N/A</v>
          </cell>
          <cell r="H146" t="e">
            <v>#N/A</v>
          </cell>
          <cell r="I146" t="e">
            <v>#N/A</v>
          </cell>
          <cell r="J146">
            <v>2.2999999999999998</v>
          </cell>
          <cell r="K146" t="e">
            <v>#REF!</v>
          </cell>
          <cell r="L146" t="e">
            <v>#N/A</v>
          </cell>
          <cell r="M146" t="e">
            <v>#N/A</v>
          </cell>
          <cell r="N146">
            <v>535981.81119728379</v>
          </cell>
          <cell r="O146">
            <v>535981.73619728384</v>
          </cell>
          <cell r="P146" t="e">
            <v>#N/A</v>
          </cell>
          <cell r="Q146" t="e">
            <v>#N/A</v>
          </cell>
          <cell r="R146" t="e">
            <v>#N/A</v>
          </cell>
          <cell r="S146" t="e">
            <v>#N/A</v>
          </cell>
          <cell r="T146">
            <v>5.4</v>
          </cell>
          <cell r="U146">
            <v>0</v>
          </cell>
          <cell r="V146">
            <v>0</v>
          </cell>
          <cell r="W146">
            <v>0</v>
          </cell>
          <cell r="X146" t="e">
            <v>#N/A</v>
          </cell>
          <cell r="Y146">
            <v>532759.90119728376</v>
          </cell>
        </row>
        <row r="147">
          <cell r="D147">
            <v>1</v>
          </cell>
          <cell r="E147" t="b">
            <v>0</v>
          </cell>
          <cell r="F147">
            <v>7.4999999999999997E-2</v>
          </cell>
          <cell r="G147" t="e">
            <v>#N/A</v>
          </cell>
          <cell r="H147" t="e">
            <v>#N/A</v>
          </cell>
          <cell r="I147" t="e">
            <v>#N/A</v>
          </cell>
          <cell r="J147">
            <v>2.2999999999999998</v>
          </cell>
          <cell r="K147" t="e">
            <v>#REF!</v>
          </cell>
          <cell r="L147" t="e">
            <v>#N/A</v>
          </cell>
          <cell r="M147" t="e">
            <v>#N/A</v>
          </cell>
          <cell r="N147">
            <v>3221.91</v>
          </cell>
          <cell r="O147">
            <v>3221.835</v>
          </cell>
          <cell r="P147" t="e">
            <v>#N/A</v>
          </cell>
          <cell r="Q147" t="e">
            <v>#N/A</v>
          </cell>
          <cell r="R147" t="e">
            <v>#N/A</v>
          </cell>
          <cell r="S147" t="e">
            <v>#N/A</v>
          </cell>
          <cell r="T147">
            <v>5.4</v>
          </cell>
          <cell r="U147">
            <v>0</v>
          </cell>
          <cell r="V147">
            <v>0</v>
          </cell>
          <cell r="W147">
            <v>0</v>
          </cell>
          <cell r="X147" t="e">
            <v>#N/A</v>
          </cell>
        </row>
        <row r="148">
          <cell r="D148">
            <v>1</v>
          </cell>
          <cell r="E148" t="b">
            <v>0</v>
          </cell>
          <cell r="F148">
            <v>7.4999999999999997E-2</v>
          </cell>
          <cell r="G148" t="e">
            <v>#N/A</v>
          </cell>
          <cell r="H148" t="e">
            <v>#N/A</v>
          </cell>
          <cell r="I148" t="e">
            <v>#N/A</v>
          </cell>
          <cell r="J148">
            <v>2.2999999999999998</v>
          </cell>
          <cell r="K148" t="e">
            <v>#REF!</v>
          </cell>
          <cell r="L148" t="e">
            <v>#N/A</v>
          </cell>
          <cell r="M148" t="e">
            <v>#N/A</v>
          </cell>
          <cell r="N148">
            <v>3221.91</v>
          </cell>
          <cell r="O148">
            <v>3221.835</v>
          </cell>
          <cell r="P148" t="e">
            <v>#N/A</v>
          </cell>
          <cell r="Q148" t="e">
            <v>#N/A</v>
          </cell>
          <cell r="R148" t="e">
            <v>#N/A</v>
          </cell>
          <cell r="S148" t="e">
            <v>#N/A</v>
          </cell>
          <cell r="T148">
            <v>5.4</v>
          </cell>
          <cell r="U148">
            <v>0</v>
          </cell>
          <cell r="V148">
            <v>0</v>
          </cell>
          <cell r="W148">
            <v>0</v>
          </cell>
          <cell r="X148" t="e">
            <v>#N/A</v>
          </cell>
        </row>
        <row r="149">
          <cell r="D149">
            <v>1</v>
          </cell>
          <cell r="E149" t="b">
            <v>0</v>
          </cell>
          <cell r="F149">
            <v>7.4999999999999997E-2</v>
          </cell>
          <cell r="G149" t="e">
            <v>#N/A</v>
          </cell>
          <cell r="H149" t="e">
            <v>#N/A</v>
          </cell>
          <cell r="I149" t="e">
            <v>#N/A</v>
          </cell>
          <cell r="J149">
            <v>2.2999999999999998</v>
          </cell>
          <cell r="K149" t="e">
            <v>#REF!</v>
          </cell>
          <cell r="L149" t="e">
            <v>#N/A</v>
          </cell>
          <cell r="M149" t="e">
            <v>#N/A</v>
          </cell>
          <cell r="N149">
            <v>3221.91</v>
          </cell>
          <cell r="O149">
            <v>3221.835</v>
          </cell>
          <cell r="P149" t="e">
            <v>#N/A</v>
          </cell>
          <cell r="Q149" t="e">
            <v>#N/A</v>
          </cell>
          <cell r="R149" t="e">
            <v>#N/A</v>
          </cell>
          <cell r="S149" t="e">
            <v>#N/A</v>
          </cell>
          <cell r="T149">
            <v>5.4</v>
          </cell>
          <cell r="U149">
            <v>0</v>
          </cell>
          <cell r="V149">
            <v>0</v>
          </cell>
          <cell r="W149">
            <v>0</v>
          </cell>
          <cell r="X149" t="e">
            <v>#N/A</v>
          </cell>
        </row>
        <row r="150">
          <cell r="D150">
            <v>1</v>
          </cell>
          <cell r="E150" t="b">
            <v>0</v>
          </cell>
          <cell r="F150">
            <v>7.4999999999999997E-2</v>
          </cell>
          <cell r="G150" t="e">
            <v>#N/A</v>
          </cell>
          <cell r="H150" t="e">
            <v>#N/A</v>
          </cell>
          <cell r="I150" t="e">
            <v>#N/A</v>
          </cell>
          <cell r="J150">
            <v>2.2999999999999998</v>
          </cell>
          <cell r="K150" t="e">
            <v>#REF!</v>
          </cell>
          <cell r="L150" t="e">
            <v>#N/A</v>
          </cell>
          <cell r="M150" t="e">
            <v>#N/A</v>
          </cell>
          <cell r="N150">
            <v>3221.91</v>
          </cell>
          <cell r="O150">
            <v>3221.835</v>
          </cell>
          <cell r="P150" t="e">
            <v>#N/A</v>
          </cell>
          <cell r="Q150" t="e">
            <v>#N/A</v>
          </cell>
          <cell r="R150" t="e">
            <v>#N/A</v>
          </cell>
          <cell r="S150" t="e">
            <v>#N/A</v>
          </cell>
          <cell r="T150">
            <v>5.4</v>
          </cell>
          <cell r="U150">
            <v>0</v>
          </cell>
          <cell r="V150">
            <v>0</v>
          </cell>
          <cell r="W150">
            <v>0</v>
          </cell>
          <cell r="X150" t="e">
            <v>#N/A</v>
          </cell>
        </row>
        <row r="151">
          <cell r="D151">
            <v>1</v>
          </cell>
          <cell r="E151" t="b">
            <v>0</v>
          </cell>
          <cell r="F151">
            <v>7.4999999999999997E-2</v>
          </cell>
          <cell r="G151" t="e">
            <v>#N/A</v>
          </cell>
          <cell r="H151" t="e">
            <v>#N/A</v>
          </cell>
          <cell r="I151" t="e">
            <v>#N/A</v>
          </cell>
          <cell r="J151">
            <v>2.2999999999999998</v>
          </cell>
          <cell r="K151" t="e">
            <v>#REF!</v>
          </cell>
          <cell r="L151" t="e">
            <v>#N/A</v>
          </cell>
          <cell r="M151" t="e">
            <v>#N/A</v>
          </cell>
          <cell r="N151">
            <v>3221.91</v>
          </cell>
          <cell r="O151">
            <v>3221.835</v>
          </cell>
          <cell r="P151" t="e">
            <v>#N/A</v>
          </cell>
          <cell r="Q151" t="e">
            <v>#N/A</v>
          </cell>
          <cell r="R151" t="e">
            <v>#N/A</v>
          </cell>
          <cell r="S151" t="e">
            <v>#N/A</v>
          </cell>
          <cell r="T151">
            <v>5.4</v>
          </cell>
          <cell r="U151">
            <v>0</v>
          </cell>
          <cell r="V151">
            <v>0</v>
          </cell>
          <cell r="W151">
            <v>0</v>
          </cell>
          <cell r="X151" t="e">
            <v>#N/A</v>
          </cell>
          <cell r="Z151" t="str">
            <v>BM31 COTA=3110.188</v>
          </cell>
        </row>
        <row r="152">
          <cell r="C152">
            <v>29670</v>
          </cell>
          <cell r="E152" t="b">
            <v>0</v>
          </cell>
          <cell r="F152">
            <v>7.4999999999999997E-2</v>
          </cell>
          <cell r="G152" t="e">
            <v>#N/A</v>
          </cell>
          <cell r="H152" t="e">
            <v>#N/A</v>
          </cell>
          <cell r="I152" t="e">
            <v>#N/A</v>
          </cell>
          <cell r="J152">
            <v>3</v>
          </cell>
          <cell r="K152" t="e">
            <v>#REF!</v>
          </cell>
          <cell r="L152" t="e">
            <v>#N/A</v>
          </cell>
          <cell r="M152" t="e">
            <v>#N/A</v>
          </cell>
          <cell r="N152">
            <v>3684.2535384615362</v>
          </cell>
          <cell r="O152">
            <v>3684.1785384615364</v>
          </cell>
          <cell r="P152" t="e">
            <v>#N/A</v>
          </cell>
          <cell r="Q152" t="e">
            <v>#N/A</v>
          </cell>
          <cell r="R152" t="e">
            <v>#N/A</v>
          </cell>
          <cell r="S152" t="e">
            <v>#N/A</v>
          </cell>
          <cell r="T152" t="e">
            <v>#N/A</v>
          </cell>
          <cell r="U152">
            <v>3.5</v>
          </cell>
          <cell r="V152" t="e">
            <v>#REF!</v>
          </cell>
          <cell r="W152">
            <v>0</v>
          </cell>
          <cell r="X152" t="e">
            <v>#N/A</v>
          </cell>
        </row>
        <row r="153">
          <cell r="C153">
            <v>29680</v>
          </cell>
          <cell r="E153" t="b">
            <v>0</v>
          </cell>
          <cell r="F153">
            <v>7.4999999999999997E-2</v>
          </cell>
          <cell r="G153" t="e">
            <v>#N/A</v>
          </cell>
          <cell r="H153" t="e">
            <v>#N/A</v>
          </cell>
          <cell r="I153" t="e">
            <v>#N/A</v>
          </cell>
          <cell r="J153">
            <v>2.9</v>
          </cell>
          <cell r="K153" t="e">
            <v>#REF!</v>
          </cell>
          <cell r="L153" t="e">
            <v>#N/A</v>
          </cell>
          <cell r="M153" t="e">
            <v>#N/A</v>
          </cell>
          <cell r="N153">
            <v>-26415.346370091742</v>
          </cell>
          <cell r="O153">
            <v>-26415.421370091743</v>
          </cell>
          <cell r="P153" t="e">
            <v>#N/A</v>
          </cell>
          <cell r="Q153" t="e">
            <v>#N/A</v>
          </cell>
          <cell r="R153" t="e">
            <v>#N/A</v>
          </cell>
          <cell r="S153" t="e">
            <v>#N/A</v>
          </cell>
          <cell r="T153" t="e">
            <v>#N/A</v>
          </cell>
          <cell r="U153">
            <v>2.5999999999999996</v>
          </cell>
          <cell r="V153" t="e">
            <v>#REF!</v>
          </cell>
          <cell r="W153">
            <v>0</v>
          </cell>
          <cell r="X153" t="e">
            <v>#N/A</v>
          </cell>
          <cell r="Y153">
            <v>-30099.158985476355</v>
          </cell>
        </row>
        <row r="154">
          <cell r="C154">
            <v>29690</v>
          </cell>
          <cell r="E154" t="b">
            <v>0</v>
          </cell>
          <cell r="F154">
            <v>7.4999999999999997E-2</v>
          </cell>
          <cell r="G154" t="e">
            <v>#N/A</v>
          </cell>
          <cell r="H154" t="e">
            <v>#N/A</v>
          </cell>
          <cell r="I154" t="e">
            <v>#N/A</v>
          </cell>
          <cell r="J154" t="e">
            <v>#N/A</v>
          </cell>
          <cell r="K154" t="e">
            <v>#N/A</v>
          </cell>
          <cell r="L154" t="e">
            <v>#N/A</v>
          </cell>
          <cell r="M154" t="e">
            <v>#N/A</v>
          </cell>
          <cell r="N154">
            <v>-26355.195141474207</v>
          </cell>
          <cell r="O154">
            <v>-26355.270141474208</v>
          </cell>
          <cell r="P154" t="e">
            <v>#N/A</v>
          </cell>
          <cell r="Q154" t="e">
            <v>#N/A</v>
          </cell>
          <cell r="R154" t="e">
            <v>#N/A</v>
          </cell>
          <cell r="S154" t="e">
            <v>#N/A</v>
          </cell>
          <cell r="T154" t="e">
            <v>#N/A</v>
          </cell>
          <cell r="U154" t="e">
            <v>#N/A</v>
          </cell>
          <cell r="V154" t="e">
            <v>#N/A</v>
          </cell>
          <cell r="W154" t="e">
            <v>#N/A</v>
          </cell>
          <cell r="X154" t="e">
            <v>#N/A</v>
          </cell>
          <cell r="Y154">
            <v>-30038.566833781897</v>
          </cell>
        </row>
        <row r="155">
          <cell r="C155">
            <v>29700</v>
          </cell>
          <cell r="D155">
            <v>29701</v>
          </cell>
          <cell r="E155" t="b">
            <v>0</v>
          </cell>
          <cell r="F155">
            <v>7.4999999999999997E-2</v>
          </cell>
          <cell r="G155" t="e">
            <v>#N/A</v>
          </cell>
          <cell r="H155" t="e">
            <v>#N/A</v>
          </cell>
          <cell r="I155" t="e">
            <v>#N/A</v>
          </cell>
          <cell r="J155" t="e">
            <v>#N/A</v>
          </cell>
          <cell r="K155" t="e">
            <v>#N/A</v>
          </cell>
          <cell r="L155" t="e">
            <v>#N/A</v>
          </cell>
          <cell r="M155" t="e">
            <v>#N/A</v>
          </cell>
          <cell r="N155">
            <v>-26295.104962883564</v>
          </cell>
          <cell r="O155">
            <v>-26295.179962883565</v>
          </cell>
          <cell r="P155" t="e">
            <v>#N/A</v>
          </cell>
          <cell r="Q155" t="e">
            <v>#N/A</v>
          </cell>
          <cell r="R155" t="e">
            <v>#N/A</v>
          </cell>
          <cell r="S155" t="e">
            <v>#N/A</v>
          </cell>
          <cell r="T155" t="e">
            <v>#N/A</v>
          </cell>
          <cell r="U155" t="e">
            <v>#N/A</v>
          </cell>
          <cell r="V155" t="e">
            <v>#N/A</v>
          </cell>
          <cell r="W155" t="e">
            <v>#N/A</v>
          </cell>
          <cell r="X155" t="e">
            <v>#N/A</v>
          </cell>
          <cell r="Y155">
            <v>-29978.035732114331</v>
          </cell>
        </row>
        <row r="156">
          <cell r="C156">
            <v>29710</v>
          </cell>
          <cell r="E156" t="b">
            <v>0</v>
          </cell>
          <cell r="F156">
            <v>7.4999999999999997E-2</v>
          </cell>
          <cell r="G156" t="e">
            <v>#N/A</v>
          </cell>
          <cell r="H156" t="e">
            <v>#N/A</v>
          </cell>
          <cell r="I156" t="e">
            <v>#N/A</v>
          </cell>
          <cell r="J156" t="e">
            <v>#N/A</v>
          </cell>
          <cell r="K156" t="e">
            <v>#N/A</v>
          </cell>
          <cell r="L156" t="e">
            <v>#N/A</v>
          </cell>
          <cell r="M156" t="e">
            <v>#N/A</v>
          </cell>
          <cell r="N156">
            <v>-26235.075834319821</v>
          </cell>
          <cell r="O156">
            <v>-26235.150834319822</v>
          </cell>
          <cell r="P156" t="e">
            <v>#N/A</v>
          </cell>
          <cell r="Q156" t="e">
            <v>#N/A</v>
          </cell>
          <cell r="R156" t="e">
            <v>#N/A</v>
          </cell>
          <cell r="S156" t="e">
            <v>#N/A</v>
          </cell>
          <cell r="T156" t="e">
            <v>#N/A</v>
          </cell>
          <cell r="U156" t="e">
            <v>#N/A</v>
          </cell>
          <cell r="V156" t="e">
            <v>#N/A</v>
          </cell>
          <cell r="W156" t="e">
            <v>#N/A</v>
          </cell>
          <cell r="X156" t="e">
            <v>#N/A</v>
          </cell>
          <cell r="Y156">
            <v>-29917.565680473665</v>
          </cell>
        </row>
        <row r="157">
          <cell r="C157">
            <v>29720</v>
          </cell>
          <cell r="D157">
            <v>29721</v>
          </cell>
          <cell r="E157" t="b">
            <v>0</v>
          </cell>
          <cell r="F157">
            <v>7.4999999999999997E-2</v>
          </cell>
          <cell r="G157" t="e">
            <v>#N/A</v>
          </cell>
          <cell r="H157" t="e">
            <v>#N/A</v>
          </cell>
          <cell r="I157" t="e">
            <v>#N/A</v>
          </cell>
          <cell r="J157" t="e">
            <v>#N/A</v>
          </cell>
          <cell r="K157" t="e">
            <v>#N/A</v>
          </cell>
          <cell r="L157" t="e">
            <v>#N/A</v>
          </cell>
          <cell r="M157" t="e">
            <v>#N/A</v>
          </cell>
          <cell r="N157">
            <v>-26175.107755782974</v>
          </cell>
          <cell r="O157">
            <v>-26175.182755782975</v>
          </cell>
          <cell r="P157" t="e">
            <v>#N/A</v>
          </cell>
          <cell r="Q157" t="e">
            <v>#N/A</v>
          </cell>
          <cell r="R157" t="e">
            <v>#N/A</v>
          </cell>
          <cell r="S157" t="e">
            <v>#N/A</v>
          </cell>
          <cell r="T157" t="e">
            <v>#N/A</v>
          </cell>
          <cell r="U157" t="e">
            <v>#N/A</v>
          </cell>
          <cell r="V157" t="e">
            <v>#N/A</v>
          </cell>
          <cell r="W157" t="e">
            <v>#N/A</v>
          </cell>
          <cell r="X157" t="e">
            <v>#N/A</v>
          </cell>
          <cell r="Y157">
            <v>-29857.156678859894</v>
          </cell>
        </row>
        <row r="158">
          <cell r="C158">
            <v>29730</v>
          </cell>
          <cell r="E158" t="b">
            <v>0</v>
          </cell>
          <cell r="F158">
            <v>7.4999999999999997E-2</v>
          </cell>
          <cell r="G158" t="e">
            <v>#N/A</v>
          </cell>
          <cell r="H158" t="e">
            <v>#N/A</v>
          </cell>
          <cell r="I158" t="e">
            <v>#N/A</v>
          </cell>
          <cell r="J158" t="e">
            <v>#N/A</v>
          </cell>
          <cell r="K158" t="e">
            <v>#N/A</v>
          </cell>
          <cell r="L158" t="e">
            <v>#N/A</v>
          </cell>
          <cell r="M158" t="e">
            <v>#N/A</v>
          </cell>
          <cell r="N158">
            <v>-26115.200727273022</v>
          </cell>
          <cell r="O158">
            <v>-26115.275727273023</v>
          </cell>
          <cell r="P158" t="e">
            <v>#N/A</v>
          </cell>
          <cell r="Q158" t="e">
            <v>#N/A</v>
          </cell>
          <cell r="R158" t="e">
            <v>#N/A</v>
          </cell>
          <cell r="S158" t="e">
            <v>#N/A</v>
          </cell>
          <cell r="T158" t="e">
            <v>#N/A</v>
          </cell>
          <cell r="U158" t="e">
            <v>#N/A</v>
          </cell>
          <cell r="V158" t="e">
            <v>#N/A</v>
          </cell>
          <cell r="W158" t="e">
            <v>#N/A</v>
          </cell>
          <cell r="X158" t="e">
            <v>#N/A</v>
          </cell>
          <cell r="Y158">
            <v>-29796.808727273019</v>
          </cell>
        </row>
        <row r="159">
          <cell r="C159">
            <v>29740</v>
          </cell>
          <cell r="D159">
            <v>29741</v>
          </cell>
          <cell r="E159" t="b">
            <v>0</v>
          </cell>
          <cell r="F159">
            <v>7.4999999999999997E-2</v>
          </cell>
          <cell r="G159" t="e">
            <v>#N/A</v>
          </cell>
          <cell r="H159" t="e">
            <v>#N/A</v>
          </cell>
          <cell r="I159" t="e">
            <v>#N/A</v>
          </cell>
          <cell r="J159" t="e">
            <v>#N/A</v>
          </cell>
          <cell r="K159" t="e">
            <v>#N/A</v>
          </cell>
          <cell r="L159" t="e">
            <v>#N/A</v>
          </cell>
          <cell r="M159" t="e">
            <v>#N/A</v>
          </cell>
          <cell r="N159">
            <v>-26055.354748789963</v>
          </cell>
          <cell r="O159">
            <v>-26055.429748789964</v>
          </cell>
          <cell r="P159" t="e">
            <v>#N/A</v>
          </cell>
          <cell r="Q159" t="e">
            <v>#N/A</v>
          </cell>
          <cell r="R159" t="e">
            <v>#N/A</v>
          </cell>
          <cell r="S159" t="e">
            <v>#N/A</v>
          </cell>
          <cell r="T159" t="e">
            <v>#N/A</v>
          </cell>
          <cell r="U159" t="e">
            <v>#N/A</v>
          </cell>
          <cell r="V159" t="e">
            <v>#N/A</v>
          </cell>
          <cell r="W159" t="e">
            <v>#N/A</v>
          </cell>
          <cell r="X159" t="e">
            <v>#N/A</v>
          </cell>
          <cell r="Y159">
            <v>-29736.521825713036</v>
          </cell>
        </row>
        <row r="160">
          <cell r="C160">
            <v>29750</v>
          </cell>
          <cell r="E160" t="b">
            <v>0</v>
          </cell>
          <cell r="F160">
            <v>7.4999999999999997E-2</v>
          </cell>
          <cell r="G160" t="e">
            <v>#N/A</v>
          </cell>
          <cell r="H160" t="e">
            <v>#N/A</v>
          </cell>
          <cell r="I160" t="e">
            <v>#N/A</v>
          </cell>
          <cell r="J160" t="e">
            <v>#N/A</v>
          </cell>
          <cell r="K160" t="e">
            <v>#N/A</v>
          </cell>
          <cell r="L160" t="e">
            <v>#N/A</v>
          </cell>
          <cell r="M160" t="e">
            <v>#N/A</v>
          </cell>
          <cell r="N160">
            <v>-25995.569820333803</v>
          </cell>
          <cell r="O160">
            <v>-25995.644820333804</v>
          </cell>
          <cell r="P160" t="e">
            <v>#N/A</v>
          </cell>
          <cell r="Q160" t="e">
            <v>#N/A</v>
          </cell>
          <cell r="R160" t="e">
            <v>#N/A</v>
          </cell>
          <cell r="S160" t="e">
            <v>#N/A</v>
          </cell>
          <cell r="T160" t="e">
            <v>#N/A</v>
          </cell>
          <cell r="U160" t="e">
            <v>#N/A</v>
          </cell>
          <cell r="V160" t="e">
            <v>#N/A</v>
          </cell>
          <cell r="W160" t="e">
            <v>#N/A</v>
          </cell>
          <cell r="X160" t="e">
            <v>#N/A</v>
          </cell>
          <cell r="Y160">
            <v>-29676.295974179957</v>
          </cell>
        </row>
        <row r="161">
          <cell r="C161">
            <v>29760</v>
          </cell>
          <cell r="D161">
            <v>29761</v>
          </cell>
          <cell r="E161" t="b">
            <v>0</v>
          </cell>
          <cell r="F161">
            <v>7.4999999999999997E-2</v>
          </cell>
          <cell r="G161" t="e">
            <v>#N/A</v>
          </cell>
          <cell r="H161" t="e">
            <v>#N/A</v>
          </cell>
          <cell r="I161" t="e">
            <v>#N/A</v>
          </cell>
          <cell r="J161" t="e">
            <v>#N/A</v>
          </cell>
          <cell r="K161" t="e">
            <v>#N/A</v>
          </cell>
          <cell r="L161" t="e">
            <v>#N/A</v>
          </cell>
          <cell r="M161" t="e">
            <v>#N/A</v>
          </cell>
          <cell r="N161">
            <v>-25935.845941904539</v>
          </cell>
          <cell r="O161">
            <v>-25935.92094190454</v>
          </cell>
          <cell r="P161" t="e">
            <v>#N/A</v>
          </cell>
          <cell r="Q161" t="e">
            <v>#N/A</v>
          </cell>
          <cell r="R161" t="e">
            <v>#N/A</v>
          </cell>
          <cell r="S161" t="e">
            <v>#N/A</v>
          </cell>
          <cell r="T161" t="e">
            <v>#N/A</v>
          </cell>
          <cell r="U161" t="e">
            <v>#N/A</v>
          </cell>
          <cell r="V161" t="e">
            <v>#N/A</v>
          </cell>
          <cell r="W161" t="e">
            <v>#N/A</v>
          </cell>
          <cell r="X161" t="e">
            <v>#N/A</v>
          </cell>
          <cell r="Y161">
            <v>-29616.131172673769</v>
          </cell>
        </row>
        <row r="162">
          <cell r="C162">
            <v>29770</v>
          </cell>
          <cell r="E162" t="b">
            <v>0</v>
          </cell>
          <cell r="F162">
            <v>7.4999999999999997E-2</v>
          </cell>
          <cell r="G162" t="e">
            <v>#N/A</v>
          </cell>
          <cell r="H162" t="e">
            <v>#N/A</v>
          </cell>
          <cell r="I162" t="e">
            <v>#N/A</v>
          </cell>
          <cell r="J162" t="e">
            <v>#N/A</v>
          </cell>
          <cell r="K162" t="e">
            <v>#N/A</v>
          </cell>
          <cell r="L162" t="e">
            <v>#N/A</v>
          </cell>
          <cell r="M162" t="e">
            <v>#N/A</v>
          </cell>
          <cell r="N162">
            <v>-25876.183113502171</v>
          </cell>
          <cell r="O162">
            <v>-25876.258113502172</v>
          </cell>
          <cell r="P162" t="e">
            <v>#N/A</v>
          </cell>
          <cell r="Q162" t="e">
            <v>#N/A</v>
          </cell>
          <cell r="R162" t="e">
            <v>#N/A</v>
          </cell>
          <cell r="S162" t="e">
            <v>#N/A</v>
          </cell>
          <cell r="T162" t="e">
            <v>#N/A</v>
          </cell>
          <cell r="U162" t="e">
            <v>#N/A</v>
          </cell>
          <cell r="V162" t="e">
            <v>#N/A</v>
          </cell>
          <cell r="W162" t="e">
            <v>#N/A</v>
          </cell>
          <cell r="X162" t="e">
            <v>#N/A</v>
          </cell>
          <cell r="Y162">
            <v>-29556.027421194478</v>
          </cell>
          <cell r="Z162">
            <v>39610</v>
          </cell>
        </row>
        <row r="163">
          <cell r="C163">
            <v>29780</v>
          </cell>
          <cell r="D163">
            <v>29781</v>
          </cell>
          <cell r="E163" t="b">
            <v>0</v>
          </cell>
          <cell r="F163">
            <v>7.4999999999999997E-2</v>
          </cell>
          <cell r="G163" t="e">
            <v>#N/A</v>
          </cell>
          <cell r="H163" t="e">
            <v>#N/A</v>
          </cell>
          <cell r="I163" t="e">
            <v>#N/A</v>
          </cell>
          <cell r="J163" t="e">
            <v>#N/A</v>
          </cell>
          <cell r="K163" t="e">
            <v>#N/A</v>
          </cell>
          <cell r="L163" t="e">
            <v>#N/A</v>
          </cell>
          <cell r="M163" t="e">
            <v>#N/A</v>
          </cell>
          <cell r="N163">
            <v>-25816.581335126699</v>
          </cell>
          <cell r="O163">
            <v>-25816.6563351267</v>
          </cell>
          <cell r="P163" t="e">
            <v>#N/A</v>
          </cell>
          <cell r="Q163" t="e">
            <v>#N/A</v>
          </cell>
          <cell r="R163" t="e">
            <v>#N/A</v>
          </cell>
          <cell r="S163" t="e">
            <v>#N/A</v>
          </cell>
          <cell r="T163" t="e">
            <v>#N/A</v>
          </cell>
          <cell r="U163" t="e">
            <v>#N/A</v>
          </cell>
          <cell r="V163" t="e">
            <v>#N/A</v>
          </cell>
          <cell r="W163" t="e">
            <v>#N/A</v>
          </cell>
          <cell r="X163" t="e">
            <v>#N/A</v>
          </cell>
          <cell r="Y163">
            <v>-29495.984719742082</v>
          </cell>
          <cell r="Z163">
            <v>130</v>
          </cell>
        </row>
        <row r="164">
          <cell r="C164">
            <v>29790</v>
          </cell>
          <cell r="E164" t="b">
            <v>0</v>
          </cell>
          <cell r="F164">
            <v>7.4999999999999997E-2</v>
          </cell>
          <cell r="G164" t="e">
            <v>#N/A</v>
          </cell>
          <cell r="H164" t="e">
            <v>#N/A</v>
          </cell>
          <cell r="I164" t="e">
            <v>#N/A</v>
          </cell>
          <cell r="J164" t="e">
            <v>#N/A</v>
          </cell>
          <cell r="K164" t="e">
            <v>#N/A</v>
          </cell>
          <cell r="L164" t="e">
            <v>#N/A</v>
          </cell>
          <cell r="M164" t="e">
            <v>#N/A</v>
          </cell>
          <cell r="N164">
            <v>-26541.563977407503</v>
          </cell>
          <cell r="O164">
            <v>-26541.638977407503</v>
          </cell>
          <cell r="P164" t="e">
            <v>#N/A</v>
          </cell>
          <cell r="Q164" t="e">
            <v>#N/A</v>
          </cell>
          <cell r="R164" t="e">
            <v>#N/A</v>
          </cell>
          <cell r="S164" t="e">
            <v>#N/A</v>
          </cell>
          <cell r="T164" t="e">
            <v>#N/A</v>
          </cell>
          <cell r="U164" t="e">
            <v>#N/A</v>
          </cell>
          <cell r="V164" t="e">
            <v>#N/A</v>
          </cell>
          <cell r="W164" t="e">
            <v>#N/A</v>
          </cell>
          <cell r="X164" t="e">
            <v>#N/A</v>
          </cell>
          <cell r="Y164">
            <v>-30220.526438945963</v>
          </cell>
          <cell r="Z164">
            <v>39740</v>
          </cell>
        </row>
        <row r="165">
          <cell r="C165">
            <v>29800</v>
          </cell>
          <cell r="D165">
            <v>29801</v>
          </cell>
          <cell r="E165" t="b">
            <v>0</v>
          </cell>
          <cell r="F165">
            <v>7.4999999999999997E-2</v>
          </cell>
          <cell r="G165" t="e">
            <v>#N/A</v>
          </cell>
          <cell r="H165" t="e">
            <v>#N/A</v>
          </cell>
          <cell r="I165" t="e">
            <v>#N/A</v>
          </cell>
          <cell r="J165" t="e">
            <v>#N/A</v>
          </cell>
          <cell r="K165" t="e">
            <v>#N/A</v>
          </cell>
          <cell r="L165" t="e">
            <v>#N/A</v>
          </cell>
          <cell r="M165" t="e">
            <v>#N/A</v>
          </cell>
          <cell r="N165">
            <v>-26481.290648736176</v>
          </cell>
          <cell r="O165">
            <v>-26481.365648736177</v>
          </cell>
          <cell r="P165" t="e">
            <v>#N/A</v>
          </cell>
          <cell r="Q165" t="e">
            <v>#N/A</v>
          </cell>
          <cell r="R165" t="e">
            <v>#N/A</v>
          </cell>
          <cell r="S165" t="e">
            <v>#N/A</v>
          </cell>
          <cell r="T165" t="e">
            <v>#N/A</v>
          </cell>
          <cell r="U165" t="e">
            <v>#N/A</v>
          </cell>
          <cell r="V165" t="e">
            <v>#N/A</v>
          </cell>
          <cell r="W165" t="e">
            <v>#N/A</v>
          </cell>
          <cell r="X165" t="e">
            <v>#N/A</v>
          </cell>
          <cell r="Y165">
            <v>-30159.812187197713</v>
          </cell>
        </row>
        <row r="166">
          <cell r="C166">
            <v>29810</v>
          </cell>
          <cell r="E166" t="b">
            <v>0</v>
          </cell>
          <cell r="F166">
            <v>7.4999999999999997E-2</v>
          </cell>
          <cell r="G166" t="e">
            <v>#N/A</v>
          </cell>
          <cell r="H166" t="e">
            <v>#N/A</v>
          </cell>
          <cell r="I166" t="e">
            <v>#N/A</v>
          </cell>
          <cell r="J166" t="e">
            <v>#N/A</v>
          </cell>
          <cell r="K166" t="e">
            <v>#N/A</v>
          </cell>
          <cell r="L166" t="e">
            <v>#N/A</v>
          </cell>
          <cell r="M166" t="e">
            <v>#N/A</v>
          </cell>
          <cell r="N166">
            <v>-26421.078370091742</v>
          </cell>
          <cell r="O166">
            <v>-26421.153370091743</v>
          </cell>
          <cell r="P166" t="e">
            <v>#N/A</v>
          </cell>
          <cell r="Q166" t="e">
            <v>#N/A</v>
          </cell>
          <cell r="R166" t="e">
            <v>#N/A</v>
          </cell>
          <cell r="S166" t="e">
            <v>#N/A</v>
          </cell>
          <cell r="T166" t="e">
            <v>#N/A</v>
          </cell>
          <cell r="U166" t="e">
            <v>#N/A</v>
          </cell>
          <cell r="V166" t="e">
            <v>#N/A</v>
          </cell>
          <cell r="W166" t="e">
            <v>#N/A</v>
          </cell>
          <cell r="X166" t="e">
            <v>#N/A</v>
          </cell>
          <cell r="Y166">
            <v>-30099.158985476355</v>
          </cell>
        </row>
        <row r="167">
          <cell r="C167">
            <v>29820</v>
          </cell>
          <cell r="E167" t="b">
            <v>0</v>
          </cell>
          <cell r="F167">
            <v>7.4999999999999997E-2</v>
          </cell>
          <cell r="G167" t="e">
            <v>#N/A</v>
          </cell>
          <cell r="H167" t="e">
            <v>#N/A</v>
          </cell>
          <cell r="I167" t="e">
            <v>#N/A</v>
          </cell>
          <cell r="J167" t="e">
            <v>#N/A</v>
          </cell>
          <cell r="K167" t="e">
            <v>#N/A</v>
          </cell>
          <cell r="L167" t="e">
            <v>#N/A</v>
          </cell>
          <cell r="M167" t="e">
            <v>#N/A</v>
          </cell>
          <cell r="N167">
            <v>-26360.927141474207</v>
          </cell>
          <cell r="O167">
            <v>-26361.002141474208</v>
          </cell>
          <cell r="P167" t="e">
            <v>#N/A</v>
          </cell>
          <cell r="Q167" t="e">
            <v>#N/A</v>
          </cell>
          <cell r="R167" t="e">
            <v>#N/A</v>
          </cell>
          <cell r="S167" t="e">
            <v>#N/A</v>
          </cell>
          <cell r="T167" t="e">
            <v>#N/A</v>
          </cell>
          <cell r="U167" t="e">
            <v>#N/A</v>
          </cell>
          <cell r="V167" t="e">
            <v>#N/A</v>
          </cell>
          <cell r="W167" t="e">
            <v>#N/A</v>
          </cell>
          <cell r="X167" t="e">
            <v>#N/A</v>
          </cell>
          <cell r="Y167">
            <v>-30038.566833781897</v>
          </cell>
        </row>
        <row r="168">
          <cell r="C168">
            <v>29830</v>
          </cell>
          <cell r="E168" t="b">
            <v>0</v>
          </cell>
          <cell r="F168">
            <v>7.4999999999999997E-2</v>
          </cell>
          <cell r="G168" t="e">
            <v>#N/A</v>
          </cell>
          <cell r="H168" t="e">
            <v>#N/A</v>
          </cell>
          <cell r="I168" t="e">
            <v>#N/A</v>
          </cell>
          <cell r="J168" t="e">
            <v>#N/A</v>
          </cell>
          <cell r="K168" t="e">
            <v>#N/A</v>
          </cell>
          <cell r="L168" t="e">
            <v>#N/A</v>
          </cell>
          <cell r="M168" t="e">
            <v>#N/A</v>
          </cell>
          <cell r="N168">
            <v>-26300.836962883564</v>
          </cell>
          <cell r="O168">
            <v>-26300.911962883565</v>
          </cell>
          <cell r="P168" t="e">
            <v>#N/A</v>
          </cell>
          <cell r="Q168" t="e">
            <v>#N/A</v>
          </cell>
          <cell r="R168" t="e">
            <v>#N/A</v>
          </cell>
          <cell r="S168" t="e">
            <v>#N/A</v>
          </cell>
          <cell r="T168" t="e">
            <v>#N/A</v>
          </cell>
          <cell r="U168" t="e">
            <v>#N/A</v>
          </cell>
          <cell r="V168" t="e">
            <v>#N/A</v>
          </cell>
          <cell r="W168" t="e">
            <v>#N/A</v>
          </cell>
          <cell r="X168" t="e">
            <v>#N/A</v>
          </cell>
          <cell r="Y168">
            <v>-29978.035732114331</v>
          </cell>
        </row>
        <row r="169">
          <cell r="C169">
            <v>29840</v>
          </cell>
          <cell r="D169">
            <v>29841</v>
          </cell>
          <cell r="E169" t="b">
            <v>0</v>
          </cell>
          <cell r="F169">
            <v>7.4999999999999997E-2</v>
          </cell>
          <cell r="G169" t="e">
            <v>#N/A</v>
          </cell>
          <cell r="H169" t="e">
            <v>#N/A</v>
          </cell>
          <cell r="I169" t="e">
            <v>#N/A</v>
          </cell>
          <cell r="J169" t="e">
            <v>#N/A</v>
          </cell>
          <cell r="K169" t="e">
            <v>#N/A</v>
          </cell>
          <cell r="L169" t="e">
            <v>#N/A</v>
          </cell>
          <cell r="M169" t="e">
            <v>#N/A</v>
          </cell>
          <cell r="N169">
            <v>-26240.807834319821</v>
          </cell>
          <cell r="O169">
            <v>-26240.882834319822</v>
          </cell>
          <cell r="P169" t="e">
            <v>#N/A</v>
          </cell>
          <cell r="Q169" t="e">
            <v>#N/A</v>
          </cell>
          <cell r="R169" t="e">
            <v>#N/A</v>
          </cell>
          <cell r="S169" t="e">
            <v>#N/A</v>
          </cell>
          <cell r="T169" t="e">
            <v>#N/A</v>
          </cell>
          <cell r="U169" t="e">
            <v>#N/A</v>
          </cell>
          <cell r="V169" t="e">
            <v>#N/A</v>
          </cell>
          <cell r="W169" t="e">
            <v>#N/A</v>
          </cell>
          <cell r="X169" t="e">
            <v>#N/A</v>
          </cell>
          <cell r="Y169">
            <v>-29917.565680473665</v>
          </cell>
        </row>
        <row r="170">
          <cell r="C170">
            <v>29850</v>
          </cell>
          <cell r="E170" t="b">
            <v>0</v>
          </cell>
          <cell r="F170">
            <v>7.4999999999999997E-2</v>
          </cell>
          <cell r="G170" t="e">
            <v>#N/A</v>
          </cell>
          <cell r="H170" t="e">
            <v>#N/A</v>
          </cell>
          <cell r="I170" t="e">
            <v>#N/A</v>
          </cell>
          <cell r="J170" t="e">
            <v>#N/A</v>
          </cell>
          <cell r="K170" t="e">
            <v>#N/A</v>
          </cell>
          <cell r="L170" t="e">
            <v>#N/A</v>
          </cell>
          <cell r="M170" t="e">
            <v>#N/A</v>
          </cell>
          <cell r="N170">
            <v>-26180.839755782974</v>
          </cell>
          <cell r="O170">
            <v>-26180.914755782975</v>
          </cell>
          <cell r="P170" t="e">
            <v>#N/A</v>
          </cell>
          <cell r="Q170" t="e">
            <v>#N/A</v>
          </cell>
          <cell r="R170" t="e">
            <v>#N/A</v>
          </cell>
          <cell r="S170" t="e">
            <v>#N/A</v>
          </cell>
          <cell r="T170" t="e">
            <v>#N/A</v>
          </cell>
          <cell r="U170" t="e">
            <v>#N/A</v>
          </cell>
          <cell r="V170" t="e">
            <v>#N/A</v>
          </cell>
          <cell r="W170" t="e">
            <v>#N/A</v>
          </cell>
          <cell r="X170" t="e">
            <v>#N/A</v>
          </cell>
          <cell r="Y170">
            <v>-29857.156678859894</v>
          </cell>
        </row>
        <row r="171">
          <cell r="C171">
            <v>29860</v>
          </cell>
          <cell r="E171" t="b">
            <v>0</v>
          </cell>
          <cell r="F171">
            <v>7.4999999999999997E-2</v>
          </cell>
          <cell r="G171" t="e">
            <v>#N/A</v>
          </cell>
          <cell r="H171" t="e">
            <v>#N/A</v>
          </cell>
          <cell r="I171" t="e">
            <v>#N/A</v>
          </cell>
          <cell r="J171" t="e">
            <v>#N/A</v>
          </cell>
          <cell r="K171" t="e">
            <v>#N/A</v>
          </cell>
          <cell r="L171" t="e">
            <v>#N/A</v>
          </cell>
          <cell r="M171" t="e">
            <v>#N/A</v>
          </cell>
          <cell r="N171">
            <v>-26120.932727273022</v>
          </cell>
          <cell r="O171">
            <v>-26121.007727273023</v>
          </cell>
          <cell r="P171" t="e">
            <v>#N/A</v>
          </cell>
          <cell r="Q171" t="e">
            <v>#N/A</v>
          </cell>
          <cell r="R171" t="e">
            <v>#N/A</v>
          </cell>
          <cell r="S171" t="e">
            <v>#N/A</v>
          </cell>
          <cell r="T171" t="e">
            <v>#N/A</v>
          </cell>
          <cell r="U171" t="e">
            <v>#N/A</v>
          </cell>
          <cell r="V171" t="e">
            <v>#N/A</v>
          </cell>
          <cell r="W171" t="e">
            <v>#N/A</v>
          </cell>
          <cell r="X171" t="e">
            <v>#N/A</v>
          </cell>
          <cell r="Y171">
            <v>-29796.808727273019</v>
          </cell>
        </row>
        <row r="172">
          <cell r="C172">
            <v>29870</v>
          </cell>
          <cell r="E172" t="b">
            <v>0</v>
          </cell>
          <cell r="F172">
            <v>7.4999999999999997E-2</v>
          </cell>
          <cell r="G172" t="e">
            <v>#N/A</v>
          </cell>
          <cell r="H172" t="e">
            <v>#N/A</v>
          </cell>
          <cell r="I172" t="e">
            <v>#N/A</v>
          </cell>
          <cell r="J172" t="e">
            <v>#N/A</v>
          </cell>
          <cell r="K172" t="e">
            <v>#N/A</v>
          </cell>
          <cell r="L172" t="e">
            <v>#N/A</v>
          </cell>
          <cell r="M172" t="e">
            <v>#N/A</v>
          </cell>
          <cell r="N172">
            <v>-26061.08674878996</v>
          </cell>
          <cell r="O172">
            <v>-26061.16174878996</v>
          </cell>
          <cell r="P172" t="e">
            <v>#N/A</v>
          </cell>
          <cell r="Q172" t="e">
            <v>#N/A</v>
          </cell>
          <cell r="R172" t="e">
            <v>#N/A</v>
          </cell>
          <cell r="S172" t="e">
            <v>#N/A</v>
          </cell>
          <cell r="T172" t="e">
            <v>#N/A</v>
          </cell>
          <cell r="U172" t="e">
            <v>#N/A</v>
          </cell>
          <cell r="V172" t="e">
            <v>#N/A</v>
          </cell>
          <cell r="W172" t="e">
            <v>#N/A</v>
          </cell>
          <cell r="X172" t="e">
            <v>#N/A</v>
          </cell>
          <cell r="Y172">
            <v>-29736.521825713036</v>
          </cell>
        </row>
        <row r="173">
          <cell r="C173">
            <v>29880</v>
          </cell>
          <cell r="E173" t="b">
            <v>0</v>
          </cell>
          <cell r="F173">
            <v>7.4999999999999997E-2</v>
          </cell>
          <cell r="G173" t="e">
            <v>#N/A</v>
          </cell>
          <cell r="H173" t="e">
            <v>#N/A</v>
          </cell>
          <cell r="I173" t="e">
            <v>#N/A</v>
          </cell>
          <cell r="J173" t="e">
            <v>#N/A</v>
          </cell>
          <cell r="K173" t="e">
            <v>#N/A</v>
          </cell>
          <cell r="L173" t="e">
            <v>#N/A</v>
          </cell>
          <cell r="M173" t="e">
            <v>#N/A</v>
          </cell>
          <cell r="N173">
            <v>-26001.301820333807</v>
          </cell>
          <cell r="O173">
            <v>-26001.376820333808</v>
          </cell>
          <cell r="P173" t="e">
            <v>#N/A</v>
          </cell>
          <cell r="Q173" t="e">
            <v>#N/A</v>
          </cell>
          <cell r="R173" t="e">
            <v>#N/A</v>
          </cell>
          <cell r="S173" t="e">
            <v>#N/A</v>
          </cell>
          <cell r="T173" t="e">
            <v>#N/A</v>
          </cell>
          <cell r="U173" t="e">
            <v>#N/A</v>
          </cell>
          <cell r="V173" t="e">
            <v>#N/A</v>
          </cell>
          <cell r="W173" t="e">
            <v>#N/A</v>
          </cell>
          <cell r="X173" t="e">
            <v>#N/A</v>
          </cell>
          <cell r="Y173">
            <v>-29676.295974179957</v>
          </cell>
        </row>
        <row r="174">
          <cell r="C174">
            <v>29900</v>
          </cell>
          <cell r="E174" t="b">
            <v>0</v>
          </cell>
          <cell r="F174">
            <v>7.4999999999999997E-2</v>
          </cell>
          <cell r="G174" t="e">
            <v>#N/A</v>
          </cell>
          <cell r="H174" t="e">
            <v>#N/A</v>
          </cell>
          <cell r="I174" t="e">
            <v>#N/A</v>
          </cell>
          <cell r="J174" t="e">
            <v>#N/A</v>
          </cell>
          <cell r="K174" t="e">
            <v>#N/A</v>
          </cell>
          <cell r="L174" t="e">
            <v>#N/A</v>
          </cell>
          <cell r="M174" t="e">
            <v>#N/A</v>
          </cell>
          <cell r="N174">
            <v>3674.1123076923054</v>
          </cell>
          <cell r="O174">
            <v>3674.0373076923056</v>
          </cell>
          <cell r="P174" t="e">
            <v>#N/A</v>
          </cell>
          <cell r="Q174" t="e">
            <v>#N/A</v>
          </cell>
          <cell r="R174" t="e">
            <v>#N/A</v>
          </cell>
          <cell r="S174" t="e">
            <v>#N/A</v>
          </cell>
          <cell r="T174" t="e">
            <v>#N/A</v>
          </cell>
          <cell r="U174" t="e">
            <v>#N/A</v>
          </cell>
          <cell r="V174" t="e">
            <v>#N/A</v>
          </cell>
          <cell r="W174" t="e">
            <v>#N/A</v>
          </cell>
          <cell r="X174" t="e">
            <v>#N/A</v>
          </cell>
        </row>
        <row r="175">
          <cell r="C175">
            <v>29920</v>
          </cell>
          <cell r="E175" t="b">
            <v>0</v>
          </cell>
          <cell r="F175">
            <v>7.4999999999999997E-2</v>
          </cell>
          <cell r="G175" t="e">
            <v>#N/A</v>
          </cell>
          <cell r="H175" t="e">
            <v>#N/A</v>
          </cell>
          <cell r="I175" t="e">
            <v>#N/A</v>
          </cell>
          <cell r="J175" t="e">
            <v>#N/A</v>
          </cell>
          <cell r="K175" t="e">
            <v>#N/A</v>
          </cell>
          <cell r="L175" t="e">
            <v>#N/A</v>
          </cell>
          <cell r="M175" t="e">
            <v>#N/A</v>
          </cell>
          <cell r="N175">
            <v>3673.2304615384596</v>
          </cell>
          <cell r="O175">
            <v>3673.1554615384598</v>
          </cell>
          <cell r="P175" t="e">
            <v>#N/A</v>
          </cell>
          <cell r="Q175" t="e">
            <v>#N/A</v>
          </cell>
          <cell r="R175" t="e">
            <v>#N/A</v>
          </cell>
          <cell r="S175" t="e">
            <v>#N/A</v>
          </cell>
          <cell r="T175" t="e">
            <v>#N/A</v>
          </cell>
          <cell r="U175" t="e">
            <v>#N/A</v>
          </cell>
          <cell r="V175" t="e">
            <v>#N/A</v>
          </cell>
          <cell r="W175" t="e">
            <v>#N/A</v>
          </cell>
          <cell r="X175" t="e">
            <v>#N/A</v>
          </cell>
        </row>
        <row r="176">
          <cell r="C176">
            <v>29940</v>
          </cell>
          <cell r="D176">
            <v>29941</v>
          </cell>
          <cell r="E176" t="b">
            <v>0</v>
          </cell>
          <cell r="F176">
            <v>7.4999999999999997E-2</v>
          </cell>
          <cell r="G176" t="e">
            <v>#N/A</v>
          </cell>
          <cell r="H176" t="e">
            <v>#N/A</v>
          </cell>
          <cell r="I176" t="e">
            <v>#N/A</v>
          </cell>
          <cell r="J176" t="e">
            <v>#N/A</v>
          </cell>
          <cell r="K176" t="e">
            <v>#N/A</v>
          </cell>
          <cell r="L176" t="e">
            <v>#N/A</v>
          </cell>
          <cell r="M176" t="e">
            <v>#N/A</v>
          </cell>
          <cell r="N176">
            <v>3672.3486153846134</v>
          </cell>
          <cell r="O176">
            <v>3672.2736153846135</v>
          </cell>
          <cell r="P176" t="e">
            <v>#N/A</v>
          </cell>
          <cell r="Q176" t="e">
            <v>#N/A</v>
          </cell>
          <cell r="R176" t="e">
            <v>#N/A</v>
          </cell>
          <cell r="S176" t="e">
            <v>#N/A</v>
          </cell>
          <cell r="T176" t="e">
            <v>#N/A</v>
          </cell>
          <cell r="U176" t="e">
            <v>#N/A</v>
          </cell>
          <cell r="V176" t="e">
            <v>#N/A</v>
          </cell>
          <cell r="W176" t="e">
            <v>#N/A</v>
          </cell>
          <cell r="X176" t="e">
            <v>#N/A</v>
          </cell>
        </row>
        <row r="177">
          <cell r="C177">
            <v>29960</v>
          </cell>
          <cell r="E177" t="b">
            <v>0</v>
          </cell>
          <cell r="F177">
            <v>7.4999999999999997E-2</v>
          </cell>
          <cell r="G177" t="e">
            <v>#DIV/0!</v>
          </cell>
          <cell r="H177" t="e">
            <v>#DIV/0!</v>
          </cell>
          <cell r="I177" t="e">
            <v>#N/A</v>
          </cell>
          <cell r="J177" t="e">
            <v>#N/A</v>
          </cell>
          <cell r="K177" t="e">
            <v>#N/A</v>
          </cell>
          <cell r="L177" t="e">
            <v>#N/A</v>
          </cell>
          <cell r="M177" t="e">
            <v>#N/A</v>
          </cell>
          <cell r="N177" t="e">
            <v>#DIV/0!</v>
          </cell>
          <cell r="O177" t="e">
            <v>#DIV/0!</v>
          </cell>
          <cell r="P177" t="e">
            <v>#DIV/0!</v>
          </cell>
          <cell r="Q177" t="e">
            <v>#N/A</v>
          </cell>
          <cell r="R177" t="e">
            <v>#N/A</v>
          </cell>
          <cell r="S177" t="e">
            <v>#DIV/0!</v>
          </cell>
          <cell r="T177" t="e">
            <v>#N/A</v>
          </cell>
          <cell r="U177" t="e">
            <v>#N/A</v>
          </cell>
          <cell r="V177" t="e">
            <v>#N/A</v>
          </cell>
          <cell r="W177" t="e">
            <v>#N/A</v>
          </cell>
          <cell r="X177" t="e">
            <v>#N/A</v>
          </cell>
          <cell r="Y177" t="e">
            <v>#DIV/0!</v>
          </cell>
          <cell r="Z177">
            <v>40000</v>
          </cell>
        </row>
        <row r="178">
          <cell r="C178">
            <v>29980</v>
          </cell>
          <cell r="D178">
            <v>29981</v>
          </cell>
          <cell r="E178" t="b">
            <v>0</v>
          </cell>
          <cell r="F178">
            <v>7.4999999999999997E-2</v>
          </cell>
          <cell r="G178" t="e">
            <v>#DIV/0!</v>
          </cell>
          <cell r="H178" t="e">
            <v>#DIV/0!</v>
          </cell>
          <cell r="I178" t="e">
            <v>#N/A</v>
          </cell>
          <cell r="J178" t="e">
            <v>#N/A</v>
          </cell>
          <cell r="K178" t="e">
            <v>#N/A</v>
          </cell>
          <cell r="L178" t="e">
            <v>#N/A</v>
          </cell>
          <cell r="M178" t="e">
            <v>#N/A</v>
          </cell>
          <cell r="N178" t="e">
            <v>#DIV/0!</v>
          </cell>
          <cell r="O178" t="e">
            <v>#DIV/0!</v>
          </cell>
          <cell r="P178" t="e">
            <v>#DIV/0!</v>
          </cell>
          <cell r="Q178" t="e">
            <v>#N/A</v>
          </cell>
          <cell r="R178" t="e">
            <v>#N/A</v>
          </cell>
          <cell r="S178" t="e">
            <v>#DIV/0!</v>
          </cell>
          <cell r="T178" t="e">
            <v>#N/A</v>
          </cell>
          <cell r="U178" t="e">
            <v>#N/A</v>
          </cell>
          <cell r="V178" t="e">
            <v>#N/A</v>
          </cell>
          <cell r="W178" t="e">
            <v>#N/A</v>
          </cell>
          <cell r="X178" t="e">
            <v>#N/A</v>
          </cell>
          <cell r="Y178" t="e">
            <v>#DIV/0!</v>
          </cell>
          <cell r="Z178">
            <v>0</v>
          </cell>
        </row>
        <row r="179">
          <cell r="C179">
            <v>30000</v>
          </cell>
          <cell r="D179">
            <v>30001</v>
          </cell>
          <cell r="E179" t="b">
            <v>0</v>
          </cell>
          <cell r="F179">
            <v>7.4999999999999997E-2</v>
          </cell>
          <cell r="G179" t="e">
            <v>#DIV/0!</v>
          </cell>
          <cell r="H179" t="e">
            <v>#DIV/0!</v>
          </cell>
          <cell r="I179" t="e">
            <v>#N/A</v>
          </cell>
          <cell r="J179" t="e">
            <v>#N/A</v>
          </cell>
          <cell r="K179" t="e">
            <v>#N/A</v>
          </cell>
          <cell r="L179" t="e">
            <v>#N/A</v>
          </cell>
          <cell r="M179" t="e">
            <v>#N/A</v>
          </cell>
          <cell r="N179" t="e">
            <v>#DIV/0!</v>
          </cell>
          <cell r="O179" t="e">
            <v>#DIV/0!</v>
          </cell>
          <cell r="P179" t="e">
            <v>#DIV/0!</v>
          </cell>
          <cell r="Q179" t="e">
            <v>#N/A</v>
          </cell>
          <cell r="R179" t="e">
            <v>#N/A</v>
          </cell>
          <cell r="S179" t="e">
            <v>#DIV/0!</v>
          </cell>
          <cell r="T179" t="e">
            <v>#N/A</v>
          </cell>
          <cell r="U179" t="e">
            <v>#N/A</v>
          </cell>
          <cell r="V179" t="e">
            <v>#N/A</v>
          </cell>
          <cell r="W179" t="e">
            <v>#N/A</v>
          </cell>
          <cell r="X179" t="e">
            <v>#N/A</v>
          </cell>
          <cell r="Y179" t="e">
            <v>#DIV/0!</v>
          </cell>
          <cell r="Z179">
            <v>40000</v>
          </cell>
        </row>
        <row r="180">
          <cell r="C180">
            <v>28740</v>
          </cell>
          <cell r="D180">
            <v>28741</v>
          </cell>
          <cell r="E180" t="b">
            <v>0</v>
          </cell>
          <cell r="F180">
            <v>7.4999999999999997E-2</v>
          </cell>
          <cell r="G180" t="e">
            <v>#N/A</v>
          </cell>
          <cell r="H180" t="e">
            <v>#N/A</v>
          </cell>
          <cell r="I180" t="e">
            <v>#N/A</v>
          </cell>
          <cell r="J180" t="e">
            <v>#N/A</v>
          </cell>
          <cell r="K180" t="e">
            <v>#N/A</v>
          </cell>
          <cell r="L180" t="e">
            <v>#N/A</v>
          </cell>
          <cell r="M180" t="e">
            <v>#N/A</v>
          </cell>
          <cell r="N180">
            <v>-33210.006887574324</v>
          </cell>
          <cell r="O180">
            <v>-33210.081887574321</v>
          </cell>
          <cell r="P180" t="e">
            <v>#N/A</v>
          </cell>
          <cell r="Q180" t="e">
            <v>#N/A</v>
          </cell>
          <cell r="R180" t="e">
            <v>#N/A</v>
          </cell>
          <cell r="S180" t="e">
            <v>#N/A</v>
          </cell>
          <cell r="T180" t="e">
            <v>#N/A</v>
          </cell>
          <cell r="U180" t="e">
            <v>#N/A</v>
          </cell>
          <cell r="V180" t="e">
            <v>#N/A</v>
          </cell>
          <cell r="W180" t="e">
            <v>#N/A</v>
          </cell>
          <cell r="X180" t="e">
            <v>#N/A</v>
          </cell>
          <cell r="Y180">
            <v>-36935.266272189707</v>
          </cell>
        </row>
        <row r="181">
          <cell r="C181">
            <v>28750</v>
          </cell>
          <cell r="D181">
            <v>28751</v>
          </cell>
          <cell r="E181" t="b">
            <v>0</v>
          </cell>
          <cell r="F181">
            <v>7.4999999999999997E-2</v>
          </cell>
          <cell r="G181" t="e">
            <v>#N/A</v>
          </cell>
          <cell r="H181" t="e">
            <v>#N/A</v>
          </cell>
          <cell r="I181" t="e">
            <v>#N/A</v>
          </cell>
          <cell r="J181" t="e">
            <v>#N/A</v>
          </cell>
          <cell r="K181" t="e">
            <v>#N/A</v>
          </cell>
          <cell r="L181" t="e">
            <v>#N/A</v>
          </cell>
          <cell r="M181" t="e">
            <v>#N/A</v>
          </cell>
          <cell r="N181">
            <v>-33143.323306078899</v>
          </cell>
          <cell r="O181">
            <v>-33143.398306078896</v>
          </cell>
          <cell r="P181" t="e">
            <v>#N/A</v>
          </cell>
          <cell r="Q181" t="e">
            <v>#N/A</v>
          </cell>
          <cell r="R181" t="e">
            <v>#N/A</v>
          </cell>
          <cell r="S181" t="e">
            <v>#N/A</v>
          </cell>
          <cell r="T181" t="e">
            <v>#N/A</v>
          </cell>
          <cell r="U181" t="e">
            <v>#N/A</v>
          </cell>
          <cell r="V181" t="e">
            <v>#N/A</v>
          </cell>
          <cell r="W181" t="e">
            <v>#N/A</v>
          </cell>
          <cell r="X181" t="e">
            <v>#N/A</v>
          </cell>
          <cell r="Y181">
            <v>-36868.141767617359</v>
          </cell>
        </row>
        <row r="182">
          <cell r="C182">
            <v>28760</v>
          </cell>
          <cell r="D182">
            <v>28761</v>
          </cell>
          <cell r="E182" t="b">
            <v>0</v>
          </cell>
          <cell r="F182">
            <v>7.4999999999999997E-2</v>
          </cell>
          <cell r="G182" t="e">
            <v>#N/A</v>
          </cell>
          <cell r="H182" t="e">
            <v>#N/A</v>
          </cell>
          <cell r="I182" t="e">
            <v>#N/A</v>
          </cell>
          <cell r="J182" t="e">
            <v>#N/A</v>
          </cell>
          <cell r="K182" t="e">
            <v>#N/A</v>
          </cell>
          <cell r="L182" t="e">
            <v>#N/A</v>
          </cell>
          <cell r="M182" t="e">
            <v>#N/A</v>
          </cell>
          <cell r="N182">
            <v>-33076.700774610363</v>
          </cell>
          <cell r="O182">
            <v>-33076.77577461036</v>
          </cell>
          <cell r="P182" t="e">
            <v>#N/A</v>
          </cell>
          <cell r="Q182" t="e">
            <v>#N/A</v>
          </cell>
          <cell r="R182" t="e">
            <v>#N/A</v>
          </cell>
          <cell r="S182" t="e">
            <v>#N/A</v>
          </cell>
          <cell r="T182" t="e">
            <v>#N/A</v>
          </cell>
          <cell r="U182" t="e">
            <v>#N/A</v>
          </cell>
          <cell r="V182" t="e">
            <v>#N/A</v>
          </cell>
          <cell r="W182" t="e">
            <v>#N/A</v>
          </cell>
          <cell r="X182" t="e">
            <v>#N/A</v>
          </cell>
          <cell r="Y182">
            <v>-36801.078313071899</v>
          </cell>
        </row>
        <row r="183">
          <cell r="C183">
            <v>28770</v>
          </cell>
          <cell r="D183">
            <v>28771</v>
          </cell>
          <cell r="E183" t="b">
            <v>0</v>
          </cell>
          <cell r="F183">
            <v>7.4999999999999997E-2</v>
          </cell>
          <cell r="G183" t="e">
            <v>#N/A</v>
          </cell>
          <cell r="H183" t="e">
            <v>#N/A</v>
          </cell>
          <cell r="I183" t="e">
            <v>#N/A</v>
          </cell>
          <cell r="J183" t="e">
            <v>#N/A</v>
          </cell>
          <cell r="K183" t="e">
            <v>#N/A</v>
          </cell>
          <cell r="L183" t="e">
            <v>#N/A</v>
          </cell>
          <cell r="M183" t="e">
            <v>#N/A</v>
          </cell>
          <cell r="N183">
            <v>-33010.13929316873</v>
          </cell>
          <cell r="O183">
            <v>-33010.214293168727</v>
          </cell>
          <cell r="P183" t="e">
            <v>#N/A</v>
          </cell>
          <cell r="Q183" t="e">
            <v>#N/A</v>
          </cell>
          <cell r="R183" t="e">
            <v>#N/A</v>
          </cell>
          <cell r="S183" t="e">
            <v>#N/A</v>
          </cell>
          <cell r="T183" t="e">
            <v>#N/A</v>
          </cell>
          <cell r="U183" t="e">
            <v>#N/A</v>
          </cell>
          <cell r="V183" t="e">
            <v>#N/A</v>
          </cell>
          <cell r="W183" t="e">
            <v>#N/A</v>
          </cell>
          <cell r="X183" t="e">
            <v>#N/A</v>
          </cell>
          <cell r="Y183">
            <v>-36734.075908553343</v>
          </cell>
        </row>
        <row r="184">
          <cell r="C184">
            <v>28780</v>
          </cell>
          <cell r="D184">
            <v>28781</v>
          </cell>
          <cell r="E184" t="b">
            <v>0</v>
          </cell>
          <cell r="F184">
            <v>7.4999999999999997E-2</v>
          </cell>
          <cell r="G184" t="e">
            <v>#N/A</v>
          </cell>
          <cell r="H184" t="e">
            <v>#N/A</v>
          </cell>
          <cell r="I184" t="e">
            <v>#N/A</v>
          </cell>
          <cell r="J184" t="e">
            <v>#N/A</v>
          </cell>
          <cell r="K184" t="e">
            <v>#N/A</v>
          </cell>
          <cell r="L184" t="e">
            <v>#N/A</v>
          </cell>
          <cell r="M184" t="e">
            <v>#N/A</v>
          </cell>
          <cell r="N184">
            <v>-32943.638861753992</v>
          </cell>
          <cell r="O184">
            <v>-32943.713861753989</v>
          </cell>
          <cell r="P184" t="e">
            <v>#N/A</v>
          </cell>
          <cell r="Q184" t="e">
            <v>#N/A</v>
          </cell>
          <cell r="R184" t="e">
            <v>#N/A</v>
          </cell>
          <cell r="S184" t="e">
            <v>#N/A</v>
          </cell>
          <cell r="T184" t="e">
            <v>#N/A</v>
          </cell>
          <cell r="U184" t="e">
            <v>#N/A</v>
          </cell>
          <cell r="V184" t="e">
            <v>#N/A</v>
          </cell>
          <cell r="W184" t="e">
            <v>#N/A</v>
          </cell>
          <cell r="X184" t="e">
            <v>#N/A</v>
          </cell>
          <cell r="Y184">
            <v>-36667.134554061682</v>
          </cell>
        </row>
        <row r="185">
          <cell r="C185">
            <v>28790</v>
          </cell>
          <cell r="D185">
            <v>28791</v>
          </cell>
          <cell r="E185" t="b">
            <v>0</v>
          </cell>
          <cell r="F185">
            <v>7.4999999999999997E-2</v>
          </cell>
          <cell r="G185" t="e">
            <v>#N/A</v>
          </cell>
          <cell r="H185" t="e">
            <v>#N/A</v>
          </cell>
          <cell r="I185" t="e">
            <v>#N/A</v>
          </cell>
          <cell r="J185" t="e">
            <v>#N/A</v>
          </cell>
          <cell r="K185" t="e">
            <v>#N/A</v>
          </cell>
          <cell r="L185" t="e">
            <v>#N/A</v>
          </cell>
          <cell r="M185" t="e">
            <v>#N/A</v>
          </cell>
          <cell r="N185">
            <v>3723.0547692307669</v>
          </cell>
          <cell r="O185">
            <v>3722.979769230767</v>
          </cell>
          <cell r="P185" t="e">
            <v>#N/A</v>
          </cell>
          <cell r="Q185" t="e">
            <v>#N/A</v>
          </cell>
          <cell r="R185" t="e">
            <v>#N/A</v>
          </cell>
          <cell r="S185" t="e">
            <v>#N/A</v>
          </cell>
          <cell r="T185" t="e">
            <v>#N/A</v>
          </cell>
          <cell r="U185" t="e">
            <v>#N/A</v>
          </cell>
          <cell r="V185" t="e">
            <v>#N/A</v>
          </cell>
          <cell r="W185" t="e">
            <v>#N/A</v>
          </cell>
          <cell r="X185" t="e">
            <v>#N/A</v>
          </cell>
        </row>
        <row r="186">
          <cell r="C186">
            <v>28800</v>
          </cell>
          <cell r="D186">
            <v>28801</v>
          </cell>
          <cell r="E186" t="b">
            <v>0</v>
          </cell>
          <cell r="F186">
            <v>7.4999999999999997E-2</v>
          </cell>
          <cell r="G186" t="e">
            <v>#N/A</v>
          </cell>
          <cell r="H186" t="e">
            <v>#N/A</v>
          </cell>
          <cell r="I186" t="e">
            <v>#N/A</v>
          </cell>
          <cell r="J186" t="e">
            <v>#N/A</v>
          </cell>
          <cell r="K186" t="e">
            <v>#N/A</v>
          </cell>
          <cell r="L186" t="e">
            <v>#N/A</v>
          </cell>
          <cell r="M186" t="e">
            <v>#N/A</v>
          </cell>
          <cell r="N186">
            <v>3722.613846153844</v>
          </cell>
          <cell r="O186">
            <v>3722.5388461538441</v>
          </cell>
          <cell r="P186" t="e">
            <v>#N/A</v>
          </cell>
          <cell r="Q186" t="e">
            <v>#N/A</v>
          </cell>
          <cell r="R186" t="e">
            <v>#N/A</v>
          </cell>
          <cell r="S186" t="e">
            <v>#N/A</v>
          </cell>
          <cell r="T186" t="e">
            <v>#N/A</v>
          </cell>
          <cell r="U186" t="e">
            <v>#N/A</v>
          </cell>
          <cell r="V186" t="e">
            <v>#N/A</v>
          </cell>
          <cell r="W186" t="e">
            <v>#N/A</v>
          </cell>
          <cell r="X186" t="e">
            <v>#N/A</v>
          </cell>
        </row>
        <row r="187">
          <cell r="C187">
            <v>28810</v>
          </cell>
          <cell r="D187">
            <v>28811</v>
          </cell>
          <cell r="E187" t="b">
            <v>0</v>
          </cell>
          <cell r="F187">
            <v>7.4999999999999997E-2</v>
          </cell>
          <cell r="G187" t="e">
            <v>#N/A</v>
          </cell>
          <cell r="H187" t="e">
            <v>#N/A</v>
          </cell>
          <cell r="I187" t="e">
            <v>#N/A</v>
          </cell>
          <cell r="J187" t="e">
            <v>#N/A</v>
          </cell>
          <cell r="K187" t="e">
            <v>#N/A</v>
          </cell>
          <cell r="L187" t="e">
            <v>#N/A</v>
          </cell>
          <cell r="M187" t="e">
            <v>#N/A</v>
          </cell>
          <cell r="N187">
            <v>3722.1729230769206</v>
          </cell>
          <cell r="O187">
            <v>3722.0979230769208</v>
          </cell>
          <cell r="P187" t="e">
            <v>#N/A</v>
          </cell>
          <cell r="Q187" t="e">
            <v>#N/A</v>
          </cell>
          <cell r="R187" t="e">
            <v>#N/A</v>
          </cell>
          <cell r="S187" t="e">
            <v>#N/A</v>
          </cell>
          <cell r="T187" t="e">
            <v>#N/A</v>
          </cell>
          <cell r="U187" t="e">
            <v>#N/A</v>
          </cell>
          <cell r="V187" t="e">
            <v>#N/A</v>
          </cell>
          <cell r="W187" t="e">
            <v>#N/A</v>
          </cell>
          <cell r="X187" t="e">
            <v>#N/A</v>
          </cell>
        </row>
        <row r="188">
          <cell r="C188">
            <v>28820</v>
          </cell>
          <cell r="D188">
            <v>28821</v>
          </cell>
          <cell r="E188" t="b">
            <v>0</v>
          </cell>
          <cell r="F188">
            <v>7.4999999999999997E-2</v>
          </cell>
          <cell r="G188" t="e">
            <v>#N/A</v>
          </cell>
          <cell r="H188" t="e">
            <v>#N/A</v>
          </cell>
          <cell r="I188" t="e">
            <v>#N/A</v>
          </cell>
          <cell r="J188" t="e">
            <v>#N/A</v>
          </cell>
          <cell r="K188" t="e">
            <v>#N/A</v>
          </cell>
          <cell r="L188" t="e">
            <v>#N/A</v>
          </cell>
          <cell r="M188" t="e">
            <v>#N/A</v>
          </cell>
          <cell r="N188">
            <v>3721.7319999999977</v>
          </cell>
          <cell r="O188">
            <v>3721.6569999999979</v>
          </cell>
          <cell r="P188" t="e">
            <v>#N/A</v>
          </cell>
          <cell r="Q188" t="e">
            <v>#N/A</v>
          </cell>
          <cell r="R188" t="e">
            <v>#N/A</v>
          </cell>
          <cell r="S188" t="e">
            <v>#N/A</v>
          </cell>
          <cell r="T188" t="e">
            <v>#N/A</v>
          </cell>
          <cell r="U188" t="e">
            <v>#N/A</v>
          </cell>
          <cell r="V188" t="e">
            <v>#N/A</v>
          </cell>
          <cell r="W188" t="e">
            <v>#N/A</v>
          </cell>
          <cell r="X188" t="e">
            <v>#N/A</v>
          </cell>
        </row>
        <row r="189">
          <cell r="C189">
            <v>28830</v>
          </cell>
          <cell r="D189">
            <v>28831</v>
          </cell>
          <cell r="E189" t="b">
            <v>0</v>
          </cell>
          <cell r="F189">
            <v>7.4999999999999997E-2</v>
          </cell>
          <cell r="G189" t="e">
            <v>#N/A</v>
          </cell>
          <cell r="H189" t="e">
            <v>#N/A</v>
          </cell>
          <cell r="I189" t="e">
            <v>#N/A</v>
          </cell>
          <cell r="J189" t="e">
            <v>#N/A</v>
          </cell>
          <cell r="K189" t="e">
            <v>#N/A</v>
          </cell>
          <cell r="L189" t="e">
            <v>#N/A</v>
          </cell>
          <cell r="M189" t="e">
            <v>#N/A</v>
          </cell>
          <cell r="N189">
            <v>3721.2910769230748</v>
          </cell>
          <cell r="O189">
            <v>3721.216076923075</v>
          </cell>
          <cell r="P189" t="e">
            <v>#N/A</v>
          </cell>
          <cell r="Q189" t="e">
            <v>#N/A</v>
          </cell>
          <cell r="R189" t="e">
            <v>#N/A</v>
          </cell>
          <cell r="S189" t="e">
            <v>#N/A</v>
          </cell>
          <cell r="T189" t="e">
            <v>#N/A</v>
          </cell>
          <cell r="U189" t="e">
            <v>#N/A</v>
          </cell>
          <cell r="V189" t="e">
            <v>#N/A</v>
          </cell>
          <cell r="W189" t="e">
            <v>#N/A</v>
          </cell>
          <cell r="X189" t="e">
            <v>#N/A</v>
          </cell>
        </row>
        <row r="190">
          <cell r="C190">
            <v>28840</v>
          </cell>
          <cell r="D190">
            <v>28841</v>
          </cell>
          <cell r="E190" t="b">
            <v>0</v>
          </cell>
          <cell r="F190">
            <v>7.4999999999999997E-2</v>
          </cell>
          <cell r="G190" t="e">
            <v>#N/A</v>
          </cell>
          <cell r="H190" t="e">
            <v>#N/A</v>
          </cell>
          <cell r="I190" t="e">
            <v>#N/A</v>
          </cell>
          <cell r="J190" t="e">
            <v>#N/A</v>
          </cell>
          <cell r="K190" t="e">
            <v>#N/A</v>
          </cell>
          <cell r="L190" t="e">
            <v>#N/A</v>
          </cell>
          <cell r="M190" t="e">
            <v>#N/A</v>
          </cell>
          <cell r="N190">
            <v>3720.8501538461514</v>
          </cell>
          <cell r="O190">
            <v>3720.7751538461516</v>
          </cell>
          <cell r="P190" t="e">
            <v>#N/A</v>
          </cell>
          <cell r="Q190" t="e">
            <v>#N/A</v>
          </cell>
          <cell r="R190" t="e">
            <v>#N/A</v>
          </cell>
          <cell r="S190" t="e">
            <v>#N/A</v>
          </cell>
          <cell r="T190" t="e">
            <v>#N/A</v>
          </cell>
          <cell r="U190" t="e">
            <v>#N/A</v>
          </cell>
          <cell r="V190" t="e">
            <v>#N/A</v>
          </cell>
          <cell r="W190" t="e">
            <v>#N/A</v>
          </cell>
          <cell r="X190" t="e">
            <v>#N/A</v>
          </cell>
        </row>
        <row r="191">
          <cell r="C191">
            <v>28850</v>
          </cell>
          <cell r="D191">
            <v>28851</v>
          </cell>
          <cell r="E191" t="b">
            <v>0</v>
          </cell>
          <cell r="F191">
            <v>7.4999999999999997E-2</v>
          </cell>
          <cell r="G191" t="e">
            <v>#N/A</v>
          </cell>
          <cell r="H191" t="e">
            <v>#N/A</v>
          </cell>
          <cell r="I191" t="e">
            <v>#N/A</v>
          </cell>
          <cell r="J191" t="e">
            <v>#N/A</v>
          </cell>
          <cell r="K191" t="e">
            <v>#N/A</v>
          </cell>
          <cell r="L191" t="e">
            <v>#N/A</v>
          </cell>
          <cell r="M191" t="e">
            <v>#N/A</v>
          </cell>
          <cell r="N191">
            <v>3720.4092307692285</v>
          </cell>
          <cell r="O191">
            <v>3720.3342307692287</v>
          </cell>
          <cell r="P191" t="e">
            <v>#N/A</v>
          </cell>
          <cell r="Q191" t="e">
            <v>#N/A</v>
          </cell>
          <cell r="R191" t="e">
            <v>#N/A</v>
          </cell>
          <cell r="S191" t="e">
            <v>#N/A</v>
          </cell>
          <cell r="T191" t="e">
            <v>#N/A</v>
          </cell>
          <cell r="U191" t="e">
            <v>#N/A</v>
          </cell>
          <cell r="V191" t="e">
            <v>#N/A</v>
          </cell>
          <cell r="W191" t="e">
            <v>#N/A</v>
          </cell>
          <cell r="X191" t="e">
            <v>#N/A</v>
          </cell>
        </row>
        <row r="192">
          <cell r="C192">
            <v>28860</v>
          </cell>
          <cell r="D192">
            <v>28861</v>
          </cell>
          <cell r="E192" t="b">
            <v>0</v>
          </cell>
          <cell r="F192">
            <v>7.4999999999999997E-2</v>
          </cell>
          <cell r="G192" t="e">
            <v>#N/A</v>
          </cell>
          <cell r="H192" t="e">
            <v>#N/A</v>
          </cell>
          <cell r="I192" t="e">
            <v>#N/A</v>
          </cell>
          <cell r="J192" t="e">
            <v>#N/A</v>
          </cell>
          <cell r="K192" t="e">
            <v>#N/A</v>
          </cell>
          <cell r="L192" t="e">
            <v>#N/A</v>
          </cell>
          <cell r="M192" t="e">
            <v>#N/A</v>
          </cell>
          <cell r="N192">
            <v>3719.9683076923052</v>
          </cell>
          <cell r="O192">
            <v>3719.8933076923054</v>
          </cell>
          <cell r="P192" t="e">
            <v>#N/A</v>
          </cell>
          <cell r="Q192" t="e">
            <v>#N/A</v>
          </cell>
          <cell r="R192" t="e">
            <v>#N/A</v>
          </cell>
          <cell r="S192" t="e">
            <v>#N/A</v>
          </cell>
          <cell r="T192" t="e">
            <v>#N/A</v>
          </cell>
          <cell r="U192" t="e">
            <v>#N/A</v>
          </cell>
          <cell r="V192" t="e">
            <v>#N/A</v>
          </cell>
          <cell r="W192" t="e">
            <v>#N/A</v>
          </cell>
          <cell r="X192" t="e">
            <v>#N/A</v>
          </cell>
        </row>
        <row r="193">
          <cell r="C193">
            <v>28870</v>
          </cell>
          <cell r="D193">
            <v>28871</v>
          </cell>
          <cell r="E193" t="b">
            <v>0</v>
          </cell>
          <cell r="F193">
            <v>7.4999999999999997E-2</v>
          </cell>
          <cell r="G193" t="e">
            <v>#N/A</v>
          </cell>
          <cell r="H193" t="e">
            <v>#N/A</v>
          </cell>
          <cell r="I193" t="e">
            <v>#N/A</v>
          </cell>
          <cell r="J193" t="e">
            <v>#N/A</v>
          </cell>
          <cell r="K193" t="e">
            <v>#N/A</v>
          </cell>
          <cell r="L193" t="e">
            <v>#N/A</v>
          </cell>
          <cell r="M193" t="e">
            <v>#N/A</v>
          </cell>
          <cell r="N193">
            <v>3719.5273846153823</v>
          </cell>
          <cell r="O193">
            <v>3719.4523846153825</v>
          </cell>
          <cell r="P193" t="e">
            <v>#N/A</v>
          </cell>
          <cell r="Q193" t="e">
            <v>#N/A</v>
          </cell>
          <cell r="R193" t="e">
            <v>#N/A</v>
          </cell>
          <cell r="S193" t="e">
            <v>#N/A</v>
          </cell>
          <cell r="T193" t="e">
            <v>#N/A</v>
          </cell>
          <cell r="U193" t="e">
            <v>#N/A</v>
          </cell>
          <cell r="V193" t="e">
            <v>#N/A</v>
          </cell>
          <cell r="W193" t="e">
            <v>#N/A</v>
          </cell>
          <cell r="X193" t="e">
            <v>#N/A</v>
          </cell>
        </row>
        <row r="194">
          <cell r="C194">
            <v>28880</v>
          </cell>
          <cell r="D194">
            <v>28881</v>
          </cell>
          <cell r="E194" t="b">
            <v>0</v>
          </cell>
          <cell r="F194">
            <v>7.4999999999999997E-2</v>
          </cell>
          <cell r="G194" t="e">
            <v>#N/A</v>
          </cell>
          <cell r="H194" t="e">
            <v>#N/A</v>
          </cell>
          <cell r="I194" t="e">
            <v>#N/A</v>
          </cell>
          <cell r="J194" t="e">
            <v>#N/A</v>
          </cell>
          <cell r="K194" t="e">
            <v>#N/A</v>
          </cell>
          <cell r="L194" t="e">
            <v>#N/A</v>
          </cell>
          <cell r="M194" t="e">
            <v>#N/A</v>
          </cell>
          <cell r="N194">
            <v>3719.0864615384594</v>
          </cell>
          <cell r="O194">
            <v>3719.0114615384596</v>
          </cell>
          <cell r="P194" t="e">
            <v>#N/A</v>
          </cell>
          <cell r="Q194" t="e">
            <v>#N/A</v>
          </cell>
          <cell r="R194" t="e">
            <v>#N/A</v>
          </cell>
          <cell r="S194" t="e">
            <v>#N/A</v>
          </cell>
          <cell r="T194" t="e">
            <v>#N/A</v>
          </cell>
          <cell r="U194" t="e">
            <v>#N/A</v>
          </cell>
          <cell r="V194" t="e">
            <v>#N/A</v>
          </cell>
          <cell r="W194" t="e">
            <v>#N/A</v>
          </cell>
          <cell r="X194" t="e">
            <v>#N/A</v>
          </cell>
        </row>
        <row r="195">
          <cell r="C195">
            <v>28890</v>
          </cell>
          <cell r="E195" t="b">
            <v>0</v>
          </cell>
          <cell r="F195">
            <v>7.4999999999999997E-2</v>
          </cell>
          <cell r="G195" t="e">
            <v>#N/A</v>
          </cell>
          <cell r="H195" t="e">
            <v>#N/A</v>
          </cell>
          <cell r="I195" t="e">
            <v>#N/A</v>
          </cell>
          <cell r="J195" t="e">
            <v>#N/A</v>
          </cell>
          <cell r="K195" t="e">
            <v>#N/A</v>
          </cell>
          <cell r="L195" t="e">
            <v>#N/A</v>
          </cell>
          <cell r="M195" t="e">
            <v>#N/A</v>
          </cell>
          <cell r="N195">
            <v>3718.645538461536</v>
          </cell>
          <cell r="O195">
            <v>3718.5705384615362</v>
          </cell>
          <cell r="P195" t="e">
            <v>#N/A</v>
          </cell>
          <cell r="Q195" t="e">
            <v>#N/A</v>
          </cell>
          <cell r="R195" t="e">
            <v>#N/A</v>
          </cell>
          <cell r="S195" t="e">
            <v>#N/A</v>
          </cell>
          <cell r="T195" t="e">
            <v>#N/A</v>
          </cell>
          <cell r="U195" t="e">
            <v>#N/A</v>
          </cell>
          <cell r="V195" t="e">
            <v>#N/A</v>
          </cell>
          <cell r="W195" t="e">
            <v>#N/A</v>
          </cell>
          <cell r="X195" t="e">
            <v>#N/A</v>
          </cell>
        </row>
        <row r="196">
          <cell r="C196">
            <v>28900</v>
          </cell>
          <cell r="D196">
            <v>28901</v>
          </cell>
          <cell r="E196" t="b">
            <v>0</v>
          </cell>
          <cell r="F196">
            <v>7.4999999999999997E-2</v>
          </cell>
          <cell r="G196" t="e">
            <v>#N/A</v>
          </cell>
          <cell r="H196" t="e">
            <v>#N/A</v>
          </cell>
          <cell r="I196" t="e">
            <v>#N/A</v>
          </cell>
          <cell r="J196" t="e">
            <v>#N/A</v>
          </cell>
          <cell r="K196" t="e">
            <v>#N/A</v>
          </cell>
          <cell r="L196" t="e">
            <v>#N/A</v>
          </cell>
          <cell r="M196" t="e">
            <v>#N/A</v>
          </cell>
          <cell r="N196">
            <v>3718.2046153846131</v>
          </cell>
          <cell r="O196">
            <v>3718.1296153846133</v>
          </cell>
          <cell r="P196" t="e">
            <v>#N/A</v>
          </cell>
          <cell r="Q196" t="e">
            <v>#N/A</v>
          </cell>
          <cell r="R196" t="e">
            <v>#N/A</v>
          </cell>
          <cell r="S196" t="e">
            <v>#N/A</v>
          </cell>
          <cell r="T196" t="e">
            <v>#N/A</v>
          </cell>
          <cell r="U196" t="e">
            <v>#N/A</v>
          </cell>
          <cell r="V196" t="e">
            <v>#N/A</v>
          </cell>
          <cell r="W196" t="e">
            <v>#N/A</v>
          </cell>
          <cell r="X196" t="e">
            <v>#N/A</v>
          </cell>
        </row>
        <row r="197">
          <cell r="C197">
            <v>28910</v>
          </cell>
          <cell r="E197" t="b">
            <v>0</v>
          </cell>
          <cell r="F197">
            <v>7.4999999999999997E-2</v>
          </cell>
          <cell r="G197" t="e">
            <v>#N/A</v>
          </cell>
          <cell r="H197" t="e">
            <v>#N/A</v>
          </cell>
          <cell r="I197" t="e">
            <v>#N/A</v>
          </cell>
          <cell r="J197" t="e">
            <v>#N/A</v>
          </cell>
          <cell r="K197" t="e">
            <v>#N/A</v>
          </cell>
          <cell r="L197" t="e">
            <v>#N/A</v>
          </cell>
          <cell r="M197" t="e">
            <v>#N/A</v>
          </cell>
          <cell r="N197">
            <v>3717.7636923076898</v>
          </cell>
          <cell r="O197">
            <v>3717.68869230769</v>
          </cell>
          <cell r="P197" t="e">
            <v>#N/A</v>
          </cell>
          <cell r="Q197" t="e">
            <v>#N/A</v>
          </cell>
          <cell r="R197" t="e">
            <v>#N/A</v>
          </cell>
          <cell r="S197" t="e">
            <v>#N/A</v>
          </cell>
          <cell r="T197" t="e">
            <v>#N/A</v>
          </cell>
          <cell r="U197" t="e">
            <v>#N/A</v>
          </cell>
          <cell r="V197" t="e">
            <v>#N/A</v>
          </cell>
          <cell r="W197" t="e">
            <v>#N/A</v>
          </cell>
          <cell r="X197" t="e">
            <v>#N/A</v>
          </cell>
        </row>
        <row r="198">
          <cell r="C198">
            <v>28920</v>
          </cell>
          <cell r="D198">
            <v>28921</v>
          </cell>
          <cell r="E198" t="b">
            <v>0</v>
          </cell>
          <cell r="F198">
            <v>7.4999999999999997E-2</v>
          </cell>
          <cell r="G198" t="e">
            <v>#N/A</v>
          </cell>
          <cell r="H198" t="e">
            <v>#N/A</v>
          </cell>
          <cell r="I198" t="e">
            <v>#N/A</v>
          </cell>
          <cell r="J198" t="e">
            <v>#N/A</v>
          </cell>
          <cell r="K198" t="e">
            <v>#N/A</v>
          </cell>
          <cell r="L198" t="e">
            <v>#N/A</v>
          </cell>
          <cell r="M198" t="e">
            <v>#N/A</v>
          </cell>
          <cell r="N198">
            <v>3717.3227692307669</v>
          </cell>
          <cell r="O198">
            <v>3717.2477692307671</v>
          </cell>
          <cell r="P198" t="e">
            <v>#N/A</v>
          </cell>
          <cell r="Q198" t="e">
            <v>#N/A</v>
          </cell>
          <cell r="R198" t="e">
            <v>#N/A</v>
          </cell>
          <cell r="S198" t="e">
            <v>#N/A</v>
          </cell>
          <cell r="T198" t="e">
            <v>#N/A</v>
          </cell>
          <cell r="U198" t="e">
            <v>#N/A</v>
          </cell>
          <cell r="V198" t="e">
            <v>#N/A</v>
          </cell>
          <cell r="W198" t="e">
            <v>#N/A</v>
          </cell>
          <cell r="X198" t="e">
            <v>#N/A</v>
          </cell>
        </row>
        <row r="199">
          <cell r="C199">
            <v>28930</v>
          </cell>
          <cell r="E199" t="b">
            <v>0</v>
          </cell>
          <cell r="F199">
            <v>7.4999999999999997E-2</v>
          </cell>
          <cell r="G199" t="e">
            <v>#N/A</v>
          </cell>
          <cell r="H199" t="e">
            <v>#N/A</v>
          </cell>
          <cell r="I199" t="e">
            <v>#N/A</v>
          </cell>
          <cell r="J199" t="e">
            <v>#N/A</v>
          </cell>
          <cell r="K199" t="e">
            <v>#N/A</v>
          </cell>
          <cell r="L199" t="e">
            <v>#N/A</v>
          </cell>
          <cell r="M199" t="e">
            <v>#N/A</v>
          </cell>
          <cell r="N199">
            <v>3716.881846153844</v>
          </cell>
          <cell r="O199">
            <v>3716.8068461538442</v>
          </cell>
          <cell r="P199" t="e">
            <v>#N/A</v>
          </cell>
          <cell r="Q199" t="e">
            <v>#N/A</v>
          </cell>
          <cell r="R199" t="e">
            <v>#N/A</v>
          </cell>
          <cell r="S199" t="e">
            <v>#N/A</v>
          </cell>
          <cell r="T199" t="e">
            <v>#N/A</v>
          </cell>
          <cell r="U199" t="e">
            <v>#N/A</v>
          </cell>
          <cell r="V199" t="e">
            <v>#N/A</v>
          </cell>
          <cell r="W199" t="e">
            <v>#N/A</v>
          </cell>
          <cell r="X199" t="e">
            <v>#N/A</v>
          </cell>
        </row>
        <row r="200">
          <cell r="C200">
            <v>28940</v>
          </cell>
          <cell r="D200">
            <v>28941</v>
          </cell>
          <cell r="E200" t="b">
            <v>0</v>
          </cell>
          <cell r="F200">
            <v>7.4999999999999997E-2</v>
          </cell>
          <cell r="G200" t="e">
            <v>#N/A</v>
          </cell>
          <cell r="H200" t="e">
            <v>#N/A</v>
          </cell>
          <cell r="I200" t="e">
            <v>#N/A</v>
          </cell>
          <cell r="J200" t="e">
            <v>#N/A</v>
          </cell>
          <cell r="K200" t="e">
            <v>#N/A</v>
          </cell>
          <cell r="L200" t="e">
            <v>#N/A</v>
          </cell>
          <cell r="M200" t="e">
            <v>#N/A</v>
          </cell>
          <cell r="N200">
            <v>3716.4409230769206</v>
          </cell>
          <cell r="O200">
            <v>3716.3659230769208</v>
          </cell>
          <cell r="P200" t="e">
            <v>#N/A</v>
          </cell>
          <cell r="Q200" t="e">
            <v>#N/A</v>
          </cell>
          <cell r="R200" t="e">
            <v>#N/A</v>
          </cell>
          <cell r="S200" t="e">
            <v>#N/A</v>
          </cell>
          <cell r="T200" t="e">
            <v>#N/A</v>
          </cell>
          <cell r="U200" t="e">
            <v>#N/A</v>
          </cell>
          <cell r="V200" t="e">
            <v>#N/A</v>
          </cell>
          <cell r="W200" t="e">
            <v>#N/A</v>
          </cell>
          <cell r="X200" t="e">
            <v>#N/A</v>
          </cell>
        </row>
        <row r="201">
          <cell r="C201">
            <v>28950</v>
          </cell>
          <cell r="E201" t="b">
            <v>0</v>
          </cell>
          <cell r="F201">
            <v>7.4999999999999997E-2</v>
          </cell>
          <cell r="G201" t="e">
            <v>#DIV/0!</v>
          </cell>
          <cell r="H201" t="e">
            <v>#DIV/0!</v>
          </cell>
          <cell r="I201" t="e">
            <v>#N/A</v>
          </cell>
          <cell r="J201" t="e">
            <v>#N/A</v>
          </cell>
          <cell r="K201" t="e">
            <v>#N/A</v>
          </cell>
          <cell r="L201" t="e">
            <v>#N/A</v>
          </cell>
          <cell r="M201" t="e">
            <v>#N/A</v>
          </cell>
          <cell r="N201" t="e">
            <v>#DIV/0!</v>
          </cell>
          <cell r="O201" t="e">
            <v>#DIV/0!</v>
          </cell>
          <cell r="P201" t="e">
            <v>#DIV/0!</v>
          </cell>
          <cell r="Q201" t="e">
            <v>#N/A</v>
          </cell>
          <cell r="R201" t="e">
            <v>#N/A</v>
          </cell>
          <cell r="S201" t="e">
            <v>#DIV/0!</v>
          </cell>
          <cell r="T201" t="e">
            <v>#N/A</v>
          </cell>
          <cell r="U201" t="e">
            <v>#N/A</v>
          </cell>
          <cell r="V201" t="e">
            <v>#N/A</v>
          </cell>
          <cell r="W201" t="e">
            <v>#N/A</v>
          </cell>
          <cell r="X201" t="e">
            <v>#N/A</v>
          </cell>
          <cell r="Y201" t="e">
            <v>#DIV/0!</v>
          </cell>
        </row>
        <row r="202">
          <cell r="C202">
            <v>28960</v>
          </cell>
          <cell r="D202">
            <v>28961</v>
          </cell>
          <cell r="E202" t="b">
            <v>0</v>
          </cell>
          <cell r="F202">
            <v>7.4999999999999997E-2</v>
          </cell>
          <cell r="G202" t="e">
            <v>#DIV/0!</v>
          </cell>
          <cell r="H202" t="e">
            <v>#DIV/0!</v>
          </cell>
          <cell r="I202" t="e">
            <v>#N/A</v>
          </cell>
          <cell r="J202" t="e">
            <v>#N/A</v>
          </cell>
          <cell r="K202" t="e">
            <v>#N/A</v>
          </cell>
          <cell r="L202" t="e">
            <v>#N/A</v>
          </cell>
          <cell r="M202" t="e">
            <v>#N/A</v>
          </cell>
          <cell r="N202" t="e">
            <v>#DIV/0!</v>
          </cell>
          <cell r="O202" t="e">
            <v>#DIV/0!</v>
          </cell>
          <cell r="P202" t="e">
            <v>#DIV/0!</v>
          </cell>
          <cell r="Q202" t="e">
            <v>#N/A</v>
          </cell>
          <cell r="R202" t="e">
            <v>#N/A</v>
          </cell>
          <cell r="S202" t="e">
            <v>#DIV/0!</v>
          </cell>
          <cell r="T202" t="e">
            <v>#N/A</v>
          </cell>
          <cell r="U202" t="e">
            <v>#N/A</v>
          </cell>
          <cell r="V202" t="e">
            <v>#N/A</v>
          </cell>
          <cell r="W202" t="e">
            <v>#N/A</v>
          </cell>
          <cell r="X202" t="e">
            <v>#N/A</v>
          </cell>
          <cell r="Y202" t="e">
            <v>#DIV/0!</v>
          </cell>
        </row>
        <row r="203">
          <cell r="C203">
            <v>28970</v>
          </cell>
          <cell r="E203" t="b">
            <v>0</v>
          </cell>
          <cell r="F203">
            <v>7.4999999999999997E-2</v>
          </cell>
          <cell r="G203" t="e">
            <v>#DIV/0!</v>
          </cell>
          <cell r="H203" t="e">
            <v>#DIV/0!</v>
          </cell>
          <cell r="I203" t="e">
            <v>#N/A</v>
          </cell>
          <cell r="J203" t="e">
            <v>#N/A</v>
          </cell>
          <cell r="K203" t="e">
            <v>#N/A</v>
          </cell>
          <cell r="L203" t="e">
            <v>#N/A</v>
          </cell>
          <cell r="M203" t="e">
            <v>#N/A</v>
          </cell>
          <cell r="N203" t="e">
            <v>#DIV/0!</v>
          </cell>
          <cell r="O203" t="e">
            <v>#DIV/0!</v>
          </cell>
          <cell r="P203" t="e">
            <v>#DIV/0!</v>
          </cell>
          <cell r="Q203" t="e">
            <v>#N/A</v>
          </cell>
          <cell r="R203" t="e">
            <v>#N/A</v>
          </cell>
          <cell r="S203" t="e">
            <v>#DIV/0!</v>
          </cell>
          <cell r="T203" t="e">
            <v>#N/A</v>
          </cell>
          <cell r="U203" t="e">
            <v>#N/A</v>
          </cell>
          <cell r="V203" t="e">
            <v>#N/A</v>
          </cell>
          <cell r="W203" t="e">
            <v>#N/A</v>
          </cell>
          <cell r="X203" t="e">
            <v>#N/A</v>
          </cell>
          <cell r="Y203" t="e">
            <v>#DIV/0!</v>
          </cell>
        </row>
        <row r="204">
          <cell r="C204">
            <v>28980</v>
          </cell>
          <cell r="D204">
            <v>28981</v>
          </cell>
          <cell r="E204" t="b">
            <v>0</v>
          </cell>
          <cell r="F204">
            <v>7.4999999999999997E-2</v>
          </cell>
          <cell r="G204" t="e">
            <v>#DIV/0!</v>
          </cell>
          <cell r="H204" t="e">
            <v>#DIV/0!</v>
          </cell>
          <cell r="I204" t="e">
            <v>#N/A</v>
          </cell>
          <cell r="J204" t="e">
            <v>#N/A</v>
          </cell>
          <cell r="K204" t="e">
            <v>#N/A</v>
          </cell>
          <cell r="L204" t="e">
            <v>#N/A</v>
          </cell>
          <cell r="M204" t="e">
            <v>#N/A</v>
          </cell>
          <cell r="N204" t="e">
            <v>#DIV/0!</v>
          </cell>
          <cell r="O204" t="e">
            <v>#DIV/0!</v>
          </cell>
          <cell r="P204" t="e">
            <v>#DIV/0!</v>
          </cell>
          <cell r="Q204" t="e">
            <v>#N/A</v>
          </cell>
          <cell r="R204" t="e">
            <v>#N/A</v>
          </cell>
          <cell r="S204" t="e">
            <v>#DIV/0!</v>
          </cell>
          <cell r="T204" t="e">
            <v>#N/A</v>
          </cell>
          <cell r="U204" t="e">
            <v>#N/A</v>
          </cell>
          <cell r="V204" t="e">
            <v>#N/A</v>
          </cell>
          <cell r="W204" t="e">
            <v>#N/A</v>
          </cell>
          <cell r="X204" t="e">
            <v>#N/A</v>
          </cell>
          <cell r="Y204" t="e">
            <v>#DIV/0!</v>
          </cell>
          <cell r="Z204">
            <v>40000</v>
          </cell>
        </row>
        <row r="205">
          <cell r="C205">
            <v>28990</v>
          </cell>
          <cell r="D205">
            <v>28991</v>
          </cell>
          <cell r="E205" t="b">
            <v>0</v>
          </cell>
          <cell r="F205">
            <v>7.4999999999999997E-2</v>
          </cell>
          <cell r="G205" t="e">
            <v>#DIV/0!</v>
          </cell>
          <cell r="H205" t="e">
            <v>#DIV/0!</v>
          </cell>
          <cell r="I205" t="e">
            <v>#N/A</v>
          </cell>
          <cell r="J205" t="e">
            <v>#N/A</v>
          </cell>
          <cell r="K205" t="e">
            <v>#N/A</v>
          </cell>
          <cell r="L205" t="e">
            <v>#N/A</v>
          </cell>
          <cell r="M205" t="e">
            <v>#N/A</v>
          </cell>
          <cell r="N205" t="e">
            <v>#DIV/0!</v>
          </cell>
          <cell r="O205" t="e">
            <v>#DIV/0!</v>
          </cell>
          <cell r="P205" t="e">
            <v>#DIV/0!</v>
          </cell>
          <cell r="Q205" t="e">
            <v>#N/A</v>
          </cell>
          <cell r="R205" t="e">
            <v>#N/A</v>
          </cell>
          <cell r="S205" t="e">
            <v>#DIV/0!</v>
          </cell>
          <cell r="T205" t="e">
            <v>#N/A</v>
          </cell>
          <cell r="U205" t="e">
            <v>#N/A</v>
          </cell>
          <cell r="V205" t="e">
            <v>#N/A</v>
          </cell>
          <cell r="W205" t="e">
            <v>#N/A</v>
          </cell>
          <cell r="X205" t="e">
            <v>#N/A</v>
          </cell>
          <cell r="Y205" t="e">
            <v>#DIV/0!</v>
          </cell>
          <cell r="Z205">
            <v>0</v>
          </cell>
        </row>
        <row r="206">
          <cell r="C206">
            <v>29000</v>
          </cell>
          <cell r="D206">
            <v>29001</v>
          </cell>
          <cell r="E206" t="b">
            <v>0</v>
          </cell>
          <cell r="F206">
            <v>7.4999999999999997E-2</v>
          </cell>
          <cell r="G206" t="e">
            <v>#DIV/0!</v>
          </cell>
          <cell r="H206" t="e">
            <v>#DIV/0!</v>
          </cell>
          <cell r="I206" t="e">
            <v>#N/A</v>
          </cell>
          <cell r="J206" t="e">
            <v>#N/A</v>
          </cell>
          <cell r="K206" t="e">
            <v>#N/A</v>
          </cell>
          <cell r="L206" t="e">
            <v>#N/A</v>
          </cell>
          <cell r="M206" t="e">
            <v>#N/A</v>
          </cell>
          <cell r="N206" t="e">
            <v>#DIV/0!</v>
          </cell>
          <cell r="O206" t="e">
            <v>#DIV/0!</v>
          </cell>
          <cell r="P206" t="e">
            <v>#DIV/0!</v>
          </cell>
          <cell r="Q206" t="e">
            <v>#N/A</v>
          </cell>
          <cell r="R206" t="e">
            <v>#N/A</v>
          </cell>
          <cell r="S206" t="e">
            <v>#DIV/0!</v>
          </cell>
          <cell r="T206" t="e">
            <v>#N/A</v>
          </cell>
          <cell r="U206" t="e">
            <v>#N/A</v>
          </cell>
          <cell r="V206" t="e">
            <v>#N/A</v>
          </cell>
          <cell r="W206" t="e">
            <v>#N/A</v>
          </cell>
          <cell r="X206" t="e">
            <v>#N/A</v>
          </cell>
          <cell r="Y206" t="e">
            <v>#DIV/0!</v>
          </cell>
          <cell r="Z206">
            <v>40000</v>
          </cell>
        </row>
      </sheetData>
      <sheetData sheetId="2">
        <row r="9">
          <cell r="B9">
            <v>39000</v>
          </cell>
          <cell r="C9" t="str">
            <v>C.N°131-D, R= 60.00m</v>
          </cell>
          <cell r="D9">
            <v>0.06</v>
          </cell>
          <cell r="K9">
            <v>0</v>
          </cell>
          <cell r="L9">
            <v>3208.0645000000004</v>
          </cell>
          <cell r="M9">
            <v>3208.3224404076936</v>
          </cell>
          <cell r="N9">
            <v>3208.4724404076937</v>
          </cell>
          <cell r="O9">
            <v>3208.5474404076936</v>
          </cell>
          <cell r="P9" t="str">
            <v>ZONA RURAL</v>
          </cell>
        </row>
        <row r="10">
          <cell r="B10">
            <v>38964.828000000001</v>
          </cell>
          <cell r="C10" t="str">
            <v>PC</v>
          </cell>
          <cell r="D10">
            <v>0</v>
          </cell>
          <cell r="E10">
            <v>0.1</v>
          </cell>
          <cell r="F10">
            <v>5.9999999999933135E-2</v>
          </cell>
          <cell r="H10">
            <v>0.06</v>
          </cell>
          <cell r="J10">
            <v>1.5</v>
          </cell>
          <cell r="K10">
            <v>-4.8374999999998636</v>
          </cell>
          <cell r="L10">
            <v>3208.35475</v>
          </cell>
          <cell r="M10">
            <v>3208.6126904076937</v>
          </cell>
        </row>
        <row r="11">
          <cell r="B11">
            <v>30</v>
          </cell>
          <cell r="C11" t="str">
            <v>LT</v>
          </cell>
          <cell r="D11">
            <v>0.9</v>
          </cell>
          <cell r="E11">
            <v>0</v>
          </cell>
          <cell r="F11">
            <v>5.9999999999933135E-2</v>
          </cell>
          <cell r="H11">
            <v>0.06</v>
          </cell>
          <cell r="J11">
            <v>1.5</v>
          </cell>
          <cell r="K11">
            <v>-4.6124999999997272</v>
          </cell>
          <cell r="N11">
            <v>3208.7491904076937</v>
          </cell>
        </row>
        <row r="12">
          <cell r="B12">
            <v>38950</v>
          </cell>
          <cell r="C12" t="str">
            <v>TT</v>
          </cell>
          <cell r="D12">
            <v>1.2</v>
          </cell>
          <cell r="E12">
            <v>0</v>
          </cell>
          <cell r="F12">
            <v>5.9999999999933135E-2</v>
          </cell>
          <cell r="H12">
            <v>0.06</v>
          </cell>
          <cell r="K12">
            <v>-4.5</v>
          </cell>
          <cell r="O12">
            <v>3208.8174404076935</v>
          </cell>
          <cell r="P12">
            <v>0</v>
          </cell>
        </row>
        <row r="13">
          <cell r="B13">
            <v>38980</v>
          </cell>
          <cell r="C13" t="str">
            <v>TC</v>
          </cell>
          <cell r="E13">
            <v>-0.06</v>
          </cell>
          <cell r="G13">
            <v>-5.9500000000070941E-2</v>
          </cell>
          <cell r="I13">
            <v>-0.06</v>
          </cell>
          <cell r="J13">
            <v>1E-4</v>
          </cell>
          <cell r="K13">
            <v>5.4000225000000004</v>
          </cell>
          <cell r="L13">
            <v>3207.7431986612501</v>
          </cell>
          <cell r="M13">
            <v>3207.9984390576938</v>
          </cell>
        </row>
        <row r="14">
          <cell r="B14">
            <v>0.9</v>
          </cell>
          <cell r="C14" t="str">
            <v>S/A (100%)</v>
          </cell>
          <cell r="E14">
            <v>1.5</v>
          </cell>
          <cell r="G14">
            <v>-5.9500000000070941E-2</v>
          </cell>
          <cell r="I14">
            <v>-0.06</v>
          </cell>
          <cell r="J14">
            <v>1E-4</v>
          </cell>
          <cell r="K14">
            <v>5.4000075000000001</v>
          </cell>
          <cell r="N14">
            <v>3208.1484399576939</v>
          </cell>
        </row>
        <row r="15">
          <cell r="B15">
            <v>0.06</v>
          </cell>
          <cell r="C15" t="str">
            <v>P (100%)</v>
          </cell>
          <cell r="D15">
            <v>1.2</v>
          </cell>
          <cell r="E15">
            <v>0.9</v>
          </cell>
          <cell r="G15">
            <v>-5.9500000000070941E-2</v>
          </cell>
          <cell r="I15">
            <v>-0.06</v>
          </cell>
          <cell r="K15">
            <v>5.4</v>
          </cell>
          <cell r="O15">
            <v>3208.2234404076935</v>
          </cell>
          <cell r="P15" t="str">
            <v>CUNETA RECTANGULAR</v>
          </cell>
        </row>
        <row r="16">
          <cell r="B16">
            <v>39000.699999999997</v>
          </cell>
          <cell r="C16" t="str">
            <v>C.N°131-D, R= 60.00m</v>
          </cell>
          <cell r="D16">
            <v>0.06</v>
          </cell>
          <cell r="I16" t="str">
            <v>PROG.</v>
          </cell>
          <cell r="J16" t="str">
            <v>X</v>
          </cell>
          <cell r="K16">
            <v>0</v>
          </cell>
          <cell r="L16">
            <v>3208.1200000000003</v>
          </cell>
          <cell r="M16">
            <v>3208.3626212086142</v>
          </cell>
          <cell r="N16">
            <v>3208.5126212086143</v>
          </cell>
          <cell r="O16">
            <v>3208.5876212086141</v>
          </cell>
          <cell r="P16" t="str">
            <v>ALC. EXISTENTE 39+000.70</v>
          </cell>
        </row>
        <row r="17">
          <cell r="B17">
            <v>39021.805</v>
          </cell>
          <cell r="C17" t="str">
            <v>PT</v>
          </cell>
          <cell r="D17">
            <v>0</v>
          </cell>
          <cell r="E17">
            <v>7.8600000000005818E-2</v>
          </cell>
          <cell r="F17">
            <v>6.7499999999982824E-2</v>
          </cell>
          <cell r="H17">
            <v>0.06</v>
          </cell>
          <cell r="J17">
            <v>1.5</v>
          </cell>
          <cell r="K17">
            <v>-4.8025000000000091</v>
          </cell>
          <cell r="L17">
            <v>3208.4441687500002</v>
          </cell>
          <cell r="M17">
            <v>3208.6507712086141</v>
          </cell>
        </row>
        <row r="18">
          <cell r="B18">
            <v>30</v>
          </cell>
          <cell r="C18" t="str">
            <v>LT</v>
          </cell>
          <cell r="D18">
            <v>0.9</v>
          </cell>
          <cell r="E18">
            <v>0</v>
          </cell>
          <cell r="F18">
            <v>6.7499999999982824E-2</v>
          </cell>
          <cell r="H18">
            <v>0.06</v>
          </cell>
          <cell r="J18">
            <v>1.5</v>
          </cell>
          <cell r="K18">
            <v>-4.5774999999998727</v>
          </cell>
          <cell r="N18">
            <v>3208.7872712086141</v>
          </cell>
        </row>
        <row r="19">
          <cell r="B19">
            <v>39010</v>
          </cell>
          <cell r="C19" t="str">
            <v>TC</v>
          </cell>
          <cell r="D19">
            <v>1.1650000000001455</v>
          </cell>
          <cell r="E19">
            <v>0</v>
          </cell>
          <cell r="F19">
            <v>6.7499999999982824E-2</v>
          </cell>
          <cell r="H19">
            <v>0.06</v>
          </cell>
          <cell r="I19">
            <v>38997.699999999997</v>
          </cell>
          <cell r="J19">
            <v>-4.8025000000000091</v>
          </cell>
          <cell r="K19">
            <v>-4.4650000000001455</v>
          </cell>
          <cell r="M19">
            <v>5.4000225000000004</v>
          </cell>
          <cell r="N19">
            <v>3208.0386198586143</v>
          </cell>
          <cell r="O19">
            <v>3208.8555212086139</v>
          </cell>
          <cell r="P19">
            <v>0</v>
          </cell>
        </row>
        <row r="20">
          <cell r="B20">
            <v>39040</v>
          </cell>
          <cell r="C20" t="str">
            <v>TT</v>
          </cell>
          <cell r="E20">
            <v>-0.06</v>
          </cell>
          <cell r="G20">
            <v>-6.5176470588245564E-2</v>
          </cell>
          <cell r="I20">
            <v>-0.06</v>
          </cell>
          <cell r="J20">
            <v>1E-4</v>
          </cell>
          <cell r="K20">
            <v>5.4000225000000004</v>
          </cell>
          <cell r="L20">
            <v>3207.7680455923532</v>
          </cell>
          <cell r="M20">
            <v>3208.0386198586143</v>
          </cell>
          <cell r="N20">
            <v>3207.0386198586143</v>
          </cell>
          <cell r="O20">
            <v>57208.263619984464</v>
          </cell>
          <cell r="P20">
            <v>20</v>
          </cell>
        </row>
        <row r="21">
          <cell r="B21">
            <v>0.9</v>
          </cell>
          <cell r="C21" t="str">
            <v>S/A (100%)</v>
          </cell>
          <cell r="E21">
            <v>1.1790000000000873</v>
          </cell>
          <cell r="G21">
            <v>-6.5176470588245564E-2</v>
          </cell>
          <cell r="H21">
            <v>21</v>
          </cell>
          <cell r="I21">
            <v>-0.06</v>
          </cell>
          <cell r="J21">
            <v>1E-4</v>
          </cell>
          <cell r="K21">
            <v>5.4000075000000001</v>
          </cell>
          <cell r="L21">
            <v>32733.208999999999</v>
          </cell>
          <cell r="M21">
            <v>4.25</v>
          </cell>
          <cell r="N21">
            <v>3208.1886207586144</v>
          </cell>
          <cell r="O21">
            <v>-6.5176470588085067E-2</v>
          </cell>
          <cell r="P21">
            <v>21</v>
          </cell>
        </row>
        <row r="22">
          <cell r="B22">
            <v>0.06</v>
          </cell>
          <cell r="C22" t="str">
            <v>P (100%)</v>
          </cell>
          <cell r="D22">
            <v>1.2</v>
          </cell>
          <cell r="E22">
            <v>0.9</v>
          </cell>
          <cell r="G22">
            <v>-6.5176470588245564E-2</v>
          </cell>
          <cell r="H22">
            <v>39001.699999999997</v>
          </cell>
          <cell r="I22">
            <v>-0.06</v>
          </cell>
          <cell r="J22">
            <v>5.4000445575703893</v>
          </cell>
          <cell r="K22">
            <v>5.4</v>
          </cell>
          <cell r="L22">
            <v>32733.279999999999</v>
          </cell>
          <cell r="M22">
            <v>5.25</v>
          </cell>
          <cell r="N22">
            <v>3207.8278235294119</v>
          </cell>
          <cell r="O22">
            <v>3208.263621208614</v>
          </cell>
          <cell r="P22" t="str">
            <v>CUNETA RECTANGULAR</v>
          </cell>
        </row>
        <row r="23">
          <cell r="B23">
            <v>39010</v>
          </cell>
          <cell r="C23" t="str">
            <v>TRANSICION</v>
          </cell>
          <cell r="D23">
            <v>0.06</v>
          </cell>
          <cell r="I23">
            <v>39003.699999999997</v>
          </cell>
          <cell r="J23">
            <v>4.25</v>
          </cell>
          <cell r="K23">
            <v>0</v>
          </cell>
          <cell r="L23">
            <v>3208.5980000000004</v>
          </cell>
          <cell r="M23">
            <v>3208.9007142857145</v>
          </cell>
          <cell r="N23">
            <v>3209.0507142857145</v>
          </cell>
          <cell r="O23">
            <v>3209.1257142857144</v>
          </cell>
          <cell r="P23" t="str">
            <v>ZONA RURAL</v>
          </cell>
        </row>
        <row r="24">
          <cell r="D24">
            <v>0</v>
          </cell>
          <cell r="E24">
            <v>5.9999999999999991E-2</v>
          </cell>
          <cell r="F24">
            <v>5.4999999999962607E-2</v>
          </cell>
          <cell r="H24">
            <v>5.9999999999999991E-2</v>
          </cell>
          <cell r="I24">
            <v>39000.699999999997</v>
          </cell>
          <cell r="J24">
            <v>1.5</v>
          </cell>
          <cell r="K24">
            <v>-4.3374999999998636</v>
          </cell>
          <cell r="L24">
            <v>3208.8365625000001</v>
          </cell>
          <cell r="M24">
            <v>3209.1609642857143</v>
          </cell>
          <cell r="N24">
            <v>3207.6507712086141</v>
          </cell>
          <cell r="O24">
            <v>3211.8524378752809</v>
          </cell>
          <cell r="P24" t="str">
            <v>CUNETA EXISTENTE</v>
          </cell>
        </row>
        <row r="25">
          <cell r="D25">
            <v>0.9</v>
          </cell>
          <cell r="E25">
            <v>0</v>
          </cell>
          <cell r="F25">
            <v>5.4999999999962607E-2</v>
          </cell>
          <cell r="H25">
            <v>5.9999999999999991E-2</v>
          </cell>
          <cell r="J25">
            <v>1.5</v>
          </cell>
          <cell r="K25">
            <v>-4.1124999999997272</v>
          </cell>
          <cell r="L25">
            <v>15409.332</v>
          </cell>
          <cell r="M25">
            <v>-3.6</v>
          </cell>
          <cell r="N25">
            <v>3209.2974642857143</v>
          </cell>
          <cell r="O25">
            <v>-6.7500000000109167E-2</v>
          </cell>
          <cell r="P25">
            <v>25</v>
          </cell>
        </row>
        <row r="26">
          <cell r="D26">
            <v>0.7</v>
          </cell>
          <cell r="E26">
            <v>0</v>
          </cell>
          <cell r="F26">
            <v>5.4999999999962607E-2</v>
          </cell>
          <cell r="H26">
            <v>5.9999999999999991E-2</v>
          </cell>
          <cell r="J26">
            <v>-3.6</v>
          </cell>
          <cell r="K26">
            <v>-4</v>
          </cell>
          <cell r="L26">
            <v>3858.9430000000002</v>
          </cell>
          <cell r="M26">
            <v>-4.5999999999999996</v>
          </cell>
          <cell r="N26">
            <v>3208.4805000000001</v>
          </cell>
          <cell r="O26">
            <v>3209.3657142857141</v>
          </cell>
          <cell r="P26">
            <v>0</v>
          </cell>
        </row>
        <row r="27">
          <cell r="E27">
            <v>-5.9999999999999991E-2</v>
          </cell>
          <cell r="G27">
            <v>-5.658536585365144E-2</v>
          </cell>
          <cell r="I27">
            <v>-5.9999999999999991E-2</v>
          </cell>
          <cell r="J27">
            <v>1E-4</v>
          </cell>
          <cell r="K27">
            <v>5.4000225000000004</v>
          </cell>
          <cell r="L27">
            <v>3208.2924377512199</v>
          </cell>
          <cell r="M27">
            <v>3208.5767129357146</v>
          </cell>
          <cell r="N27">
            <v>0</v>
          </cell>
          <cell r="O27">
            <v>-594.09547116369754</v>
          </cell>
          <cell r="P27">
            <v>27</v>
          </cell>
        </row>
        <row r="28">
          <cell r="E28">
            <v>0.9</v>
          </cell>
          <cell r="G28">
            <v>-5.658536585365144E-2</v>
          </cell>
          <cell r="I28">
            <v>-5.9999999999999991E-2</v>
          </cell>
          <cell r="J28">
            <v>1E-4</v>
          </cell>
          <cell r="K28">
            <v>5.4000075000000001</v>
          </cell>
          <cell r="L28">
            <v>-683.61599999999999</v>
          </cell>
          <cell r="M28">
            <v>0</v>
          </cell>
          <cell r="N28">
            <v>3208.7267138357147</v>
          </cell>
          <cell r="O28">
            <v>3208.1200000000003</v>
          </cell>
          <cell r="P28">
            <v>28</v>
          </cell>
        </row>
        <row r="29">
          <cell r="D29">
            <v>1.2</v>
          </cell>
          <cell r="E29">
            <v>0.9</v>
          </cell>
          <cell r="G29">
            <v>-5.658536585365144E-2</v>
          </cell>
          <cell r="H29">
            <v>39000.699999999997</v>
          </cell>
          <cell r="I29">
            <v>-5.9999999999999991E-2</v>
          </cell>
          <cell r="J29">
            <v>-4.8025000000000091</v>
          </cell>
          <cell r="K29">
            <v>5.4</v>
          </cell>
          <cell r="L29">
            <v>0.79500000000000004</v>
          </cell>
          <cell r="M29">
            <v>7.7115685300158637E-2</v>
          </cell>
          <cell r="N29" t="str">
            <v>&lt;=esp.prom.</v>
          </cell>
          <cell r="O29">
            <v>3208.8017142857143</v>
          </cell>
          <cell r="P29" t="str">
            <v>CUNETA RECTANGULAR</v>
          </cell>
        </row>
        <row r="30">
          <cell r="B30">
            <v>39020</v>
          </cell>
          <cell r="C30" t="str">
            <v>TRANSICION</v>
          </cell>
          <cell r="D30">
            <v>0.06</v>
          </cell>
          <cell r="K30">
            <v>0</v>
          </cell>
          <cell r="L30">
            <v>3209.1980000000003</v>
          </cell>
          <cell r="M30">
            <v>3209.4835714285714</v>
          </cell>
          <cell r="N30">
            <v>3209.6335714285715</v>
          </cell>
          <cell r="O30">
            <v>3209.7085714285713</v>
          </cell>
          <cell r="P30" t="str">
            <v>ZONA RURAL</v>
          </cell>
        </row>
        <row r="31">
          <cell r="D31">
            <v>0</v>
          </cell>
          <cell r="E31">
            <v>0.04</v>
          </cell>
          <cell r="F31">
            <v>3.7313432835820892E-2</v>
          </cell>
          <cell r="H31">
            <v>0.04</v>
          </cell>
          <cell r="J31">
            <v>1.5</v>
          </cell>
          <cell r="K31">
            <v>-3.8374999999998636</v>
          </cell>
          <cell r="L31">
            <v>3209.3411902985076</v>
          </cell>
          <cell r="M31">
            <v>3209.6370714285713</v>
          </cell>
          <cell r="P31" t="str">
            <v>CUNETA EXISTENTE</v>
          </cell>
        </row>
        <row r="32">
          <cell r="D32">
            <v>0.9</v>
          </cell>
          <cell r="E32">
            <v>0</v>
          </cell>
          <cell r="F32">
            <v>3.7313432835820892E-2</v>
          </cell>
          <cell r="H32">
            <v>0.04</v>
          </cell>
          <cell r="J32">
            <v>1.5</v>
          </cell>
          <cell r="K32">
            <v>-3.6124999999997272</v>
          </cell>
          <cell r="N32">
            <v>3209.7780714285714</v>
          </cell>
        </row>
        <row r="33">
          <cell r="D33">
            <v>0.2</v>
          </cell>
          <cell r="E33">
            <v>0</v>
          </cell>
          <cell r="F33">
            <v>3.7313432835820892E-2</v>
          </cell>
          <cell r="H33">
            <v>0.04</v>
          </cell>
          <cell r="K33">
            <v>-3.5</v>
          </cell>
          <cell r="O33">
            <v>3209.8485714285712</v>
          </cell>
          <cell r="P33">
            <v>0</v>
          </cell>
        </row>
        <row r="34">
          <cell r="E34">
            <v>-0.04</v>
          </cell>
          <cell r="G34">
            <v>-2.6250000000004547E-2</v>
          </cell>
          <cell r="I34">
            <v>-0.04</v>
          </cell>
          <cell r="J34">
            <v>1E-4</v>
          </cell>
          <cell r="K34">
            <v>5.1000224999999997</v>
          </cell>
          <cell r="L34">
            <v>3209.0641244093754</v>
          </cell>
          <cell r="M34">
            <v>3209.2795705285712</v>
          </cell>
        </row>
        <row r="35">
          <cell r="E35">
            <v>0.6</v>
          </cell>
          <cell r="G35">
            <v>-2.6250000000004547E-2</v>
          </cell>
          <cell r="I35">
            <v>-0.04</v>
          </cell>
          <cell r="J35">
            <v>1E-4</v>
          </cell>
          <cell r="K35">
            <v>5.1000074999999994</v>
          </cell>
          <cell r="M35">
            <v>5.4000225000000004</v>
          </cell>
          <cell r="N35">
            <v>3209.4295711285713</v>
          </cell>
          <cell r="O35">
            <v>-10000.000000023305</v>
          </cell>
          <cell r="P35">
            <v>35</v>
          </cell>
        </row>
        <row r="36">
          <cell r="D36">
            <v>1.2</v>
          </cell>
          <cell r="E36">
            <v>0.6</v>
          </cell>
          <cell r="G36">
            <v>-2.6250000000004547E-2</v>
          </cell>
          <cell r="I36">
            <v>-0.04</v>
          </cell>
          <cell r="J36">
            <v>0</v>
          </cell>
          <cell r="K36">
            <v>5.0999999999999996</v>
          </cell>
          <cell r="L36">
            <v>13919.171</v>
          </cell>
          <cell r="M36">
            <v>5.4001225000000002</v>
          </cell>
          <cell r="N36">
            <v>3207.5767129357146</v>
          </cell>
          <cell r="O36">
            <v>3209.5045714285711</v>
          </cell>
          <cell r="P36" t="str">
            <v>CUNETA RECTANGULAR</v>
          </cell>
        </row>
        <row r="37">
          <cell r="B37">
            <v>39040</v>
          </cell>
          <cell r="C37" t="str">
            <v>TRANSICION</v>
          </cell>
          <cell r="D37">
            <v>0.06</v>
          </cell>
          <cell r="H37">
            <v>37</v>
          </cell>
          <cell r="I37">
            <v>3</v>
          </cell>
          <cell r="J37">
            <v>5.4000225000000004</v>
          </cell>
          <cell r="K37">
            <v>0</v>
          </cell>
          <cell r="L37">
            <v>3210.3380000000002</v>
          </cell>
          <cell r="M37">
            <v>3210.6492857142857</v>
          </cell>
          <cell r="N37">
            <v>3210.7992857142858</v>
          </cell>
          <cell r="O37">
            <v>3210.8742857142856</v>
          </cell>
          <cell r="P37" t="str">
            <v>ZONA RURAL</v>
          </cell>
        </row>
        <row r="38">
          <cell r="D38">
            <v>0</v>
          </cell>
          <cell r="E38">
            <v>0</v>
          </cell>
          <cell r="F38">
            <v>-1.2727272727247373E-2</v>
          </cell>
          <cell r="H38">
            <v>0</v>
          </cell>
          <cell r="I38">
            <v>39011</v>
          </cell>
          <cell r="J38">
            <v>1.5</v>
          </cell>
          <cell r="K38">
            <v>-3.7374999999998635</v>
          </cell>
          <cell r="L38">
            <v>3210.2904318181822</v>
          </cell>
          <cell r="M38">
            <v>3210.6492857142857</v>
          </cell>
          <cell r="N38">
            <v>3208.3594146341466</v>
          </cell>
          <cell r="O38">
            <v>3208.6480000000001</v>
          </cell>
          <cell r="P38" t="str">
            <v>CUNETA EXISTENTE</v>
          </cell>
        </row>
        <row r="39">
          <cell r="D39">
            <v>0.9</v>
          </cell>
          <cell r="E39">
            <v>0</v>
          </cell>
          <cell r="F39">
            <v>-1.2727272727247373E-2</v>
          </cell>
          <cell r="H39">
            <v>0</v>
          </cell>
          <cell r="I39">
            <v>39013</v>
          </cell>
          <cell r="J39">
            <v>1.5</v>
          </cell>
          <cell r="K39">
            <v>-3.5124999999997271</v>
          </cell>
          <cell r="L39">
            <v>27075.467000000001</v>
          </cell>
          <cell r="M39">
            <v>-4.3374999999998636</v>
          </cell>
          <cell r="N39">
            <v>3210.7992857142858</v>
          </cell>
          <cell r="O39">
            <v>0.66666666666666663</v>
          </cell>
          <cell r="P39">
            <v>39</v>
          </cell>
        </row>
        <row r="40">
          <cell r="D40">
            <v>0.1</v>
          </cell>
          <cell r="E40">
            <v>0</v>
          </cell>
          <cell r="F40">
            <v>-1.2727272727247373E-2</v>
          </cell>
          <cell r="H40">
            <v>0</v>
          </cell>
          <cell r="I40">
            <v>39010</v>
          </cell>
          <cell r="J40">
            <v>4.0999999999999996</v>
          </cell>
          <cell r="K40">
            <v>-3.4</v>
          </cell>
          <cell r="L40">
            <v>27075.467000000001</v>
          </cell>
          <cell r="M40">
            <v>-5.8374999999998636</v>
          </cell>
          <cell r="N40">
            <v>3208.1609642857143</v>
          </cell>
          <cell r="O40">
            <v>3210.8742857142856</v>
          </cell>
          <cell r="P40">
            <v>0</v>
          </cell>
        </row>
        <row r="41">
          <cell r="E41">
            <v>-0.02</v>
          </cell>
          <cell r="G41">
            <v>-9.1428571427708705E-3</v>
          </cell>
          <cell r="I41">
            <v>-0.02</v>
          </cell>
          <cell r="J41">
            <v>1E-4</v>
          </cell>
          <cell r="K41">
            <v>4.5000225</v>
          </cell>
          <cell r="L41">
            <v>3210.2968569371433</v>
          </cell>
          <cell r="M41">
            <v>3210.5592852642858</v>
          </cell>
          <cell r="N41">
            <v>3208.846</v>
          </cell>
          <cell r="O41">
            <v>-5.4999999999836319E-2</v>
          </cell>
          <cell r="P41">
            <v>41</v>
          </cell>
        </row>
        <row r="42">
          <cell r="E42">
            <v>0</v>
          </cell>
          <cell r="G42">
            <v>-9.1428571427708705E-3</v>
          </cell>
          <cell r="I42">
            <v>-0.02</v>
          </cell>
          <cell r="J42">
            <v>1E-4</v>
          </cell>
          <cell r="K42">
            <v>4.5000074999999997</v>
          </cell>
          <cell r="L42">
            <v>2367.8420000000001</v>
          </cell>
          <cell r="M42">
            <v>-4.5999999999999996</v>
          </cell>
          <cell r="N42">
            <v>3210.7092855642859</v>
          </cell>
          <cell r="O42">
            <v>3208.6480000000006</v>
          </cell>
          <cell r="P42">
            <v>42</v>
          </cell>
        </row>
        <row r="43">
          <cell r="D43">
            <v>1.2</v>
          </cell>
          <cell r="E43">
            <v>0</v>
          </cell>
          <cell r="G43">
            <v>-9.1428571427708705E-3</v>
          </cell>
          <cell r="I43">
            <v>-0.02</v>
          </cell>
          <cell r="J43">
            <v>-3.6</v>
          </cell>
          <cell r="K43">
            <v>4.5</v>
          </cell>
          <cell r="L43">
            <v>2367.8420000000001</v>
          </cell>
          <cell r="M43">
            <v>5.4000075000000001</v>
          </cell>
          <cell r="N43">
            <v>0</v>
          </cell>
          <cell r="O43">
            <v>3210.7842857142855</v>
          </cell>
          <cell r="P43" t="str">
            <v>CUNETA RECTANGULAR</v>
          </cell>
        </row>
        <row r="44">
          <cell r="B44">
            <v>39060</v>
          </cell>
          <cell r="C44" t="str">
            <v>TANGENTE</v>
          </cell>
          <cell r="D44">
            <v>0.06</v>
          </cell>
          <cell r="J44">
            <v>-4.7177334213129916</v>
          </cell>
          <cell r="K44">
            <v>0</v>
          </cell>
          <cell r="L44">
            <v>3211.518</v>
          </cell>
          <cell r="M44">
            <v>3211.8150000000001</v>
          </cell>
          <cell r="N44">
            <v>3211.9650000000001</v>
          </cell>
          <cell r="O44">
            <v>3212.04</v>
          </cell>
          <cell r="P44" t="str">
            <v>ZONA RURAL</v>
          </cell>
        </row>
        <row r="45">
          <cell r="D45">
            <v>0</v>
          </cell>
          <cell r="E45">
            <v>-0.04</v>
          </cell>
          <cell r="F45">
            <v>-2.7462686567193501E-2</v>
          </cell>
          <cell r="H45">
            <v>-0.02</v>
          </cell>
          <cell r="I45">
            <v>0</v>
          </cell>
          <cell r="J45">
            <v>1.5</v>
          </cell>
          <cell r="K45">
            <v>-3.9374999999998632</v>
          </cell>
          <cell r="L45">
            <v>3211.4098656716419</v>
          </cell>
          <cell r="M45">
            <v>3211.7362499999999</v>
          </cell>
          <cell r="N45" t="str">
            <v>&lt;=esp.prom.</v>
          </cell>
          <cell r="P45" t="str">
            <v>CUNETA EXISTENTE</v>
          </cell>
        </row>
        <row r="46">
          <cell r="D46">
            <v>0.9</v>
          </cell>
          <cell r="E46">
            <v>0</v>
          </cell>
          <cell r="F46">
            <v>-2.7462686567193501E-2</v>
          </cell>
          <cell r="H46">
            <v>-0.02</v>
          </cell>
          <cell r="J46">
            <v>1.5</v>
          </cell>
          <cell r="K46">
            <v>-3.7124999999997268</v>
          </cell>
          <cell r="N46">
            <v>3211.89075</v>
          </cell>
        </row>
        <row r="47">
          <cell r="D47">
            <v>0.3</v>
          </cell>
          <cell r="E47">
            <v>0</v>
          </cell>
          <cell r="F47">
            <v>-2.7462686567193501E-2</v>
          </cell>
          <cell r="H47">
            <v>-0.02</v>
          </cell>
          <cell r="K47">
            <v>-3.5999999999999996</v>
          </cell>
          <cell r="O47">
            <v>3211.9679999999998</v>
          </cell>
          <cell r="P47">
            <v>0</v>
          </cell>
        </row>
        <row r="48">
          <cell r="E48">
            <v>-0.02</v>
          </cell>
          <cell r="G48">
            <v>-1.4444444444481834E-2</v>
          </cell>
          <cell r="I48">
            <v>-0.02</v>
          </cell>
          <cell r="J48">
            <v>1E-4</v>
          </cell>
          <cell r="K48">
            <v>4.5000225</v>
          </cell>
          <cell r="L48">
            <v>3211.4529996749998</v>
          </cell>
          <cell r="M48">
            <v>3211.7249995500001</v>
          </cell>
        </row>
        <row r="49">
          <cell r="E49">
            <v>-0.6</v>
          </cell>
          <cell r="G49">
            <v>-1.4444444444481834E-2</v>
          </cell>
          <cell r="I49">
            <v>-0.02</v>
          </cell>
          <cell r="J49">
            <v>1E-4</v>
          </cell>
          <cell r="K49">
            <v>4.5000074999999997</v>
          </cell>
          <cell r="N49">
            <v>3211.8749998500002</v>
          </cell>
        </row>
        <row r="50">
          <cell r="D50">
            <v>1.2</v>
          </cell>
          <cell r="E50">
            <v>0</v>
          </cell>
          <cell r="G50">
            <v>-1.4444444444481834E-2</v>
          </cell>
          <cell r="I50">
            <v>-0.02</v>
          </cell>
          <cell r="K50">
            <v>4.5</v>
          </cell>
          <cell r="O50">
            <v>3211.95</v>
          </cell>
          <cell r="P50" t="str">
            <v>CUNETA RECTANGULAR</v>
          </cell>
        </row>
        <row r="51">
          <cell r="B51">
            <v>39080</v>
          </cell>
          <cell r="C51" t="str">
            <v>TANGENTE</v>
          </cell>
          <cell r="D51">
            <v>0.06</v>
          </cell>
          <cell r="I51">
            <v>39017</v>
          </cell>
          <cell r="J51">
            <v>-3.8374999999998636</v>
          </cell>
          <cell r="K51">
            <v>0</v>
          </cell>
          <cell r="L51">
            <v>3212.6660000000002</v>
          </cell>
          <cell r="M51">
            <v>3212.9822098214286</v>
          </cell>
          <cell r="N51">
            <v>3213.1322098214287</v>
          </cell>
          <cell r="O51">
            <v>3213.2072098214285</v>
          </cell>
          <cell r="P51" t="str">
            <v>ZONA RURAL</v>
          </cell>
        </row>
        <row r="52">
          <cell r="D52">
            <v>0</v>
          </cell>
          <cell r="E52">
            <v>-0.08</v>
          </cell>
          <cell r="F52">
            <v>-8.2352941177198189E-3</v>
          </cell>
          <cell r="H52">
            <v>-0.02</v>
          </cell>
          <cell r="I52">
            <v>39019</v>
          </cell>
          <cell r="J52">
            <v>1.5</v>
          </cell>
          <cell r="K52">
            <v>-4.1374999999998634</v>
          </cell>
          <cell r="L52">
            <v>3212.631926470588</v>
          </cell>
          <cell r="M52">
            <v>3212.8994598214285</v>
          </cell>
          <cell r="N52">
            <v>3208.2795705285712</v>
          </cell>
          <cell r="O52">
            <v>54209.504570647419</v>
          </cell>
          <cell r="P52" t="str">
            <v>CUNETA EXISTENTE</v>
          </cell>
        </row>
        <row r="53">
          <cell r="D53">
            <v>0.9</v>
          </cell>
          <cell r="E53">
            <v>0</v>
          </cell>
          <cell r="F53">
            <v>-8.2352941177198189E-3</v>
          </cell>
          <cell r="H53">
            <v>-0.02</v>
          </cell>
          <cell r="I53">
            <v>4</v>
          </cell>
          <cell r="J53">
            <v>1.5</v>
          </cell>
          <cell r="K53">
            <v>-3.912499999999727</v>
          </cell>
          <cell r="L53">
            <v>28684.606</v>
          </cell>
          <cell r="M53">
            <v>4</v>
          </cell>
          <cell r="N53">
            <v>3213.0539598214286</v>
          </cell>
          <cell r="O53">
            <v>-2.6249999999890861E-2</v>
          </cell>
          <cell r="P53">
            <v>53</v>
          </cell>
        </row>
        <row r="54">
          <cell r="D54">
            <v>0.5</v>
          </cell>
          <cell r="E54">
            <v>0</v>
          </cell>
          <cell r="F54">
            <v>-8.2352941177198189E-3</v>
          </cell>
          <cell r="H54">
            <v>-0.02</v>
          </cell>
          <cell r="I54">
            <v>39021</v>
          </cell>
          <cell r="J54">
            <v>5.1000390446553485</v>
          </cell>
          <cell r="K54">
            <v>-3.8</v>
          </cell>
          <cell r="L54">
            <v>28684.659</v>
          </cell>
          <cell r="M54">
            <v>5</v>
          </cell>
          <cell r="N54">
            <v>3209.1167500000001</v>
          </cell>
          <cell r="O54">
            <v>3213.1312098214285</v>
          </cell>
          <cell r="P54">
            <v>0</v>
          </cell>
        </row>
        <row r="55">
          <cell r="E55">
            <v>-0.02</v>
          </cell>
          <cell r="G55">
            <v>-8.0000000000706815E-3</v>
          </cell>
          <cell r="I55">
            <v>-0.02</v>
          </cell>
          <cell r="J55">
            <v>1E-4</v>
          </cell>
          <cell r="K55">
            <v>4.5000225</v>
          </cell>
          <cell r="L55">
            <v>3212.6299998199997</v>
          </cell>
          <cell r="M55">
            <v>3212.8922093714286</v>
          </cell>
          <cell r="N55">
            <v>3209.6370714285713</v>
          </cell>
          <cell r="O55">
            <v>0.66666666666666663</v>
          </cell>
          <cell r="P55">
            <v>55</v>
          </cell>
        </row>
        <row r="56">
          <cell r="E56">
            <v>-1.2</v>
          </cell>
          <cell r="G56">
            <v>-8.0000000000706815E-3</v>
          </cell>
          <cell r="H56">
            <v>39019</v>
          </cell>
          <cell r="I56">
            <v>-0.02</v>
          </cell>
          <cell r="J56">
            <v>1E-4</v>
          </cell>
          <cell r="K56">
            <v>4.5000074999999997</v>
          </cell>
          <cell r="L56">
            <v>25154.491999999998</v>
          </cell>
          <cell r="M56">
            <v>-5.3374999999998636</v>
          </cell>
          <cell r="N56">
            <v>3213.0422096714287</v>
          </cell>
          <cell r="O56">
            <v>3212.1954047619047</v>
          </cell>
          <cell r="P56">
            <v>56</v>
          </cell>
        </row>
        <row r="57">
          <cell r="D57">
            <v>1.2</v>
          </cell>
          <cell r="E57">
            <v>0</v>
          </cell>
          <cell r="G57">
            <v>-8.0000000000706815E-3</v>
          </cell>
          <cell r="I57">
            <v>-0.02</v>
          </cell>
          <cell r="J57">
            <v>0</v>
          </cell>
          <cell r="K57">
            <v>4.5</v>
          </cell>
          <cell r="L57">
            <v>12317.11</v>
          </cell>
          <cell r="M57">
            <v>-3.35</v>
          </cell>
          <cell r="N57">
            <v>3209.373</v>
          </cell>
          <cell r="O57">
            <v>3213.1172098214283</v>
          </cell>
          <cell r="P57" t="str">
            <v>CUNETA RECTANGULAR</v>
          </cell>
        </row>
        <row r="58">
          <cell r="B58">
            <v>39090</v>
          </cell>
          <cell r="C58" t="str">
            <v>TANGENTE</v>
          </cell>
          <cell r="D58">
            <v>0.06</v>
          </cell>
          <cell r="J58">
            <v>-3.35</v>
          </cell>
          <cell r="K58">
            <v>0</v>
          </cell>
          <cell r="L58">
            <v>3213.2660000000005</v>
          </cell>
          <cell r="M58">
            <v>3213.5677256944446</v>
          </cell>
          <cell r="N58">
            <v>3213.7177256944447</v>
          </cell>
          <cell r="O58">
            <v>3213.7927256944445</v>
          </cell>
          <cell r="P58" t="str">
            <v>ZONA RURAL</v>
          </cell>
        </row>
        <row r="59">
          <cell r="D59">
            <v>0</v>
          </cell>
          <cell r="E59">
            <v>-0.1</v>
          </cell>
          <cell r="F59">
            <v>-1.3371378402128289E-2</v>
          </cell>
          <cell r="H59">
            <v>-0.02</v>
          </cell>
          <cell r="J59">
            <v>1.5</v>
          </cell>
          <cell r="K59">
            <v>-4.2624999999998634</v>
          </cell>
          <cell r="L59">
            <v>3213.2090044995616</v>
          </cell>
          <cell r="M59">
            <v>3213.4824756944445</v>
          </cell>
          <cell r="N59">
            <v>0</v>
          </cell>
          <cell r="O59">
            <v>-629.25358443100345</v>
          </cell>
          <cell r="P59" t="str">
            <v>CUNETA EXISTENTE</v>
          </cell>
        </row>
        <row r="60">
          <cell r="D60">
            <v>0.9</v>
          </cell>
          <cell r="E60">
            <v>0</v>
          </cell>
          <cell r="F60">
            <v>-1.3371378402128289E-2</v>
          </cell>
          <cell r="H60">
            <v>-0.02</v>
          </cell>
          <cell r="J60">
            <v>1.5</v>
          </cell>
          <cell r="K60">
            <v>-4.037499999999727</v>
          </cell>
          <cell r="L60">
            <v>-1120.1120000000001</v>
          </cell>
          <cell r="M60">
            <v>0</v>
          </cell>
          <cell r="N60">
            <v>3213.6369756944446</v>
          </cell>
          <cell r="O60">
            <v>3209.1980000000003</v>
          </cell>
          <cell r="P60">
            <v>60</v>
          </cell>
        </row>
        <row r="61">
          <cell r="D61">
            <v>0.625</v>
          </cell>
          <cell r="E61">
            <v>0</v>
          </cell>
          <cell r="F61">
            <v>-1.3371378402128289E-2</v>
          </cell>
          <cell r="H61">
            <v>-0.02</v>
          </cell>
          <cell r="I61">
            <v>0</v>
          </cell>
          <cell r="J61">
            <v>-3.8374999999998636</v>
          </cell>
          <cell r="K61">
            <v>-3.9249999999999998</v>
          </cell>
          <cell r="L61">
            <v>0.88600000000000001</v>
          </cell>
          <cell r="M61">
            <v>9.7232632062414823E-2</v>
          </cell>
          <cell r="N61" t="str">
            <v>&lt;=esp.prom.</v>
          </cell>
          <cell r="O61">
            <v>3213.7142256944444</v>
          </cell>
          <cell r="P61">
            <v>0</v>
          </cell>
        </row>
        <row r="62">
          <cell r="E62">
            <v>-0.02</v>
          </cell>
          <cell r="G62">
            <v>-2.0470588235341227E-2</v>
          </cell>
          <cell r="I62">
            <v>-0.02</v>
          </cell>
          <cell r="J62">
            <v>1E-4</v>
          </cell>
          <cell r="K62">
            <v>4.5000225</v>
          </cell>
          <cell r="L62">
            <v>3213.1738818923532</v>
          </cell>
          <cell r="M62">
            <v>3213.4777252444446</v>
          </cell>
        </row>
        <row r="63">
          <cell r="E63">
            <v>-1.5</v>
          </cell>
          <cell r="G63">
            <v>-2.0470588235341227E-2</v>
          </cell>
          <cell r="I63">
            <v>-0.02</v>
          </cell>
          <cell r="J63">
            <v>1E-4</v>
          </cell>
          <cell r="K63">
            <v>4.5000074999999997</v>
          </cell>
          <cell r="N63">
            <v>3213.6277255444447</v>
          </cell>
        </row>
        <row r="64">
          <cell r="D64">
            <v>1.2</v>
          </cell>
          <cell r="E64">
            <v>0</v>
          </cell>
          <cell r="G64">
            <v>-2.0470588235341227E-2</v>
          </cell>
          <cell r="I64">
            <v>-0.02</v>
          </cell>
          <cell r="K64">
            <v>4.5</v>
          </cell>
          <cell r="O64">
            <v>3213.7027256944443</v>
          </cell>
          <cell r="P64" t="str">
            <v>CUNETA RECTANGULAR</v>
          </cell>
        </row>
        <row r="65">
          <cell r="B65">
            <v>39100</v>
          </cell>
          <cell r="C65" t="str">
            <v>TANGENTE</v>
          </cell>
          <cell r="D65">
            <v>0.06</v>
          </cell>
          <cell r="K65">
            <v>0</v>
          </cell>
          <cell r="L65">
            <v>3213.8660000000004</v>
          </cell>
          <cell r="M65">
            <v>3214.1545709325401</v>
          </cell>
          <cell r="N65">
            <v>3214.3045709325402</v>
          </cell>
          <cell r="O65">
            <v>3214.37957093254</v>
          </cell>
          <cell r="P65" t="str">
            <v>ZONA RURAL</v>
          </cell>
        </row>
        <row r="66">
          <cell r="D66">
            <v>0</v>
          </cell>
          <cell r="E66">
            <v>-0.11999999999999998</v>
          </cell>
          <cell r="F66">
            <v>-1.8507462686536757E-2</v>
          </cell>
          <cell r="H66">
            <v>-0.02</v>
          </cell>
          <cell r="J66">
            <v>1.5</v>
          </cell>
          <cell r="K66">
            <v>-4.3874999999998634</v>
          </cell>
          <cell r="L66">
            <v>3213.7847985074632</v>
          </cell>
          <cell r="M66">
            <v>3214.0668209325399</v>
          </cell>
          <cell r="P66" t="str">
            <v>CUNETA EXISTENTE</v>
          </cell>
        </row>
        <row r="67">
          <cell r="D67">
            <v>0.9</v>
          </cell>
          <cell r="E67">
            <v>0</v>
          </cell>
          <cell r="F67">
            <v>-1.8507462686536757E-2</v>
          </cell>
          <cell r="H67">
            <v>-0.02</v>
          </cell>
          <cell r="I67">
            <v>39037</v>
          </cell>
          <cell r="J67">
            <v>1.5</v>
          </cell>
          <cell r="K67">
            <v>-4.162499999999727</v>
          </cell>
          <cell r="M67">
            <v>4.5000225</v>
          </cell>
          <cell r="N67">
            <v>3214.22132093254</v>
          </cell>
          <cell r="O67">
            <v>-10000.000000023305</v>
          </cell>
          <cell r="P67">
            <v>67</v>
          </cell>
        </row>
        <row r="68">
          <cell r="D68">
            <v>0.75</v>
          </cell>
          <cell r="E68">
            <v>0</v>
          </cell>
          <cell r="F68">
            <v>-1.8507462686536757E-2</v>
          </cell>
          <cell r="H68">
            <v>-0.02</v>
          </cell>
          <cell r="I68">
            <v>39039</v>
          </cell>
          <cell r="J68">
            <v>0</v>
          </cell>
          <cell r="K68">
            <v>-4.05</v>
          </cell>
          <cell r="L68">
            <v>11999.802</v>
          </cell>
          <cell r="M68">
            <v>4.5001224999999998</v>
          </cell>
          <cell r="N68">
            <v>3209.5592852642858</v>
          </cell>
          <cell r="O68">
            <v>3214.2985709325399</v>
          </cell>
          <cell r="P68">
            <v>0</v>
          </cell>
        </row>
        <row r="69">
          <cell r="E69">
            <v>-0.02</v>
          </cell>
          <cell r="G69">
            <v>-3.2941176470611774E-2</v>
          </cell>
          <cell r="H69">
            <v>69</v>
          </cell>
          <cell r="I69">
            <v>-0.02</v>
          </cell>
          <cell r="J69">
            <v>1E-4</v>
          </cell>
          <cell r="K69">
            <v>4.5000225</v>
          </cell>
          <cell r="L69">
            <v>3213.7177639647061</v>
          </cell>
          <cell r="M69">
            <v>3214.0645704825401</v>
          </cell>
          <cell r="N69">
            <v>3210.3560000000002</v>
          </cell>
          <cell r="O69">
            <v>-9.1428571427059069E-3</v>
          </cell>
          <cell r="P69">
            <v>69</v>
          </cell>
        </row>
        <row r="70">
          <cell r="E70">
            <v>-1.8</v>
          </cell>
          <cell r="G70">
            <v>-3.2941176470611774E-2</v>
          </cell>
          <cell r="H70">
            <v>39041</v>
          </cell>
          <cell r="I70">
            <v>-0.02</v>
          </cell>
          <cell r="J70">
            <v>1E-4</v>
          </cell>
          <cell r="K70">
            <v>4.5000074999999997</v>
          </cell>
          <cell r="L70">
            <v>26447.662</v>
          </cell>
          <cell r="M70">
            <v>4.5</v>
          </cell>
          <cell r="N70">
            <v>3214.2145707825402</v>
          </cell>
          <cell r="O70">
            <v>3210.3879999999999</v>
          </cell>
          <cell r="P70">
            <v>70</v>
          </cell>
        </row>
        <row r="71">
          <cell r="D71">
            <v>1.2</v>
          </cell>
          <cell r="E71">
            <v>0</v>
          </cell>
          <cell r="G71">
            <v>-3.2941176470611774E-2</v>
          </cell>
          <cell r="I71">
            <v>-0.02</v>
          </cell>
          <cell r="J71">
            <v>3.5</v>
          </cell>
          <cell r="K71">
            <v>4.5</v>
          </cell>
          <cell r="L71">
            <v>23237.17</v>
          </cell>
          <cell r="M71">
            <v>-3.7374999999998635</v>
          </cell>
          <cell r="N71">
            <v>3210.6492857142857</v>
          </cell>
          <cell r="O71">
            <v>3214.2895709325398</v>
          </cell>
          <cell r="P71" t="str">
            <v>CUNETA RECTANGULAR</v>
          </cell>
        </row>
        <row r="72">
          <cell r="B72">
            <v>39110</v>
          </cell>
          <cell r="C72" t="str">
            <v>TANGENTE</v>
          </cell>
          <cell r="D72">
            <v>0.06</v>
          </cell>
          <cell r="H72">
            <v>39039</v>
          </cell>
          <cell r="I72">
            <v>39040</v>
          </cell>
          <cell r="J72">
            <v>3.5</v>
          </cell>
          <cell r="K72">
            <v>0</v>
          </cell>
          <cell r="L72">
            <v>3214.451</v>
          </cell>
          <cell r="M72">
            <v>3214.7427455357142</v>
          </cell>
          <cell r="N72">
            <v>3214.8927455357143</v>
          </cell>
          <cell r="O72">
            <v>3214.9677455357141</v>
          </cell>
          <cell r="P72" t="str">
            <v>ZONA RURAL</v>
          </cell>
        </row>
        <row r="73">
          <cell r="D73">
            <v>0</v>
          </cell>
          <cell r="E73">
            <v>-0.14000000000000001</v>
          </cell>
          <cell r="F73">
            <v>-1.4253731343322397E-2</v>
          </cell>
          <cell r="H73">
            <v>-0.02</v>
          </cell>
          <cell r="J73">
            <v>1.5</v>
          </cell>
          <cell r="K73">
            <v>-4.3374999999998636</v>
          </cell>
          <cell r="L73">
            <v>3214.3891744402986</v>
          </cell>
          <cell r="M73">
            <v>3214.6559955357143</v>
          </cell>
          <cell r="N73">
            <v>3210.346</v>
          </cell>
          <cell r="O73">
            <v>1.2727272727261152E-2</v>
          </cell>
          <cell r="P73" t="str">
            <v>CUNETA EXISTENTE</v>
          </cell>
        </row>
        <row r="74">
          <cell r="D74">
            <v>0.9</v>
          </cell>
          <cell r="E74">
            <v>0</v>
          </cell>
          <cell r="F74">
            <v>-1.4253731343322397E-2</v>
          </cell>
          <cell r="H74">
            <v>-0.02</v>
          </cell>
          <cell r="J74">
            <v>1.5</v>
          </cell>
          <cell r="K74">
            <v>-4.1124999999997272</v>
          </cell>
          <cell r="L74">
            <v>1405.6369999999999</v>
          </cell>
          <cell r="M74">
            <v>-4.3</v>
          </cell>
          <cell r="N74">
            <v>3214.8104955357144</v>
          </cell>
          <cell r="O74">
            <v>3210.3879999999999</v>
          </cell>
          <cell r="P74">
            <v>74</v>
          </cell>
        </row>
        <row r="75">
          <cell r="D75">
            <v>0.7</v>
          </cell>
          <cell r="E75">
            <v>0</v>
          </cell>
          <cell r="F75">
            <v>-1.4253731343322397E-2</v>
          </cell>
          <cell r="H75">
            <v>-0.02</v>
          </cell>
          <cell r="J75">
            <v>-3.3</v>
          </cell>
          <cell r="K75">
            <v>-4</v>
          </cell>
          <cell r="L75">
            <v>1405.6369999999999</v>
          </cell>
          <cell r="M75">
            <v>4.5000074999999997</v>
          </cell>
          <cell r="N75">
            <v>0</v>
          </cell>
          <cell r="O75">
            <v>3214.8877455357142</v>
          </cell>
          <cell r="P75">
            <v>0</v>
          </cell>
        </row>
        <row r="76">
          <cell r="E76">
            <v>-0.02</v>
          </cell>
          <cell r="G76">
            <v>-2.5470588235320439E-2</v>
          </cell>
          <cell r="I76">
            <v>-0.02</v>
          </cell>
          <cell r="J76">
            <v>1E-4</v>
          </cell>
          <cell r="K76">
            <v>4.5000225</v>
          </cell>
          <cell r="L76">
            <v>3214.3363817798527</v>
          </cell>
          <cell r="M76">
            <v>3214.6527450857143</v>
          </cell>
          <cell r="N76">
            <v>3210.3380000000002</v>
          </cell>
          <cell r="O76">
            <v>3210.3380000000002</v>
          </cell>
          <cell r="P76">
            <v>76</v>
          </cell>
        </row>
        <row r="77">
          <cell r="E77">
            <v>-2.1</v>
          </cell>
          <cell r="G77">
            <v>-2.5470588235320439E-2</v>
          </cell>
          <cell r="H77">
            <v>39040</v>
          </cell>
          <cell r="I77">
            <v>-0.02</v>
          </cell>
          <cell r="J77">
            <v>1E-4</v>
          </cell>
          <cell r="K77">
            <v>4.5000074999999997</v>
          </cell>
          <cell r="L77">
            <v>1.1850000000000001</v>
          </cell>
          <cell r="M77">
            <v>0.13984475966541723</v>
          </cell>
          <cell r="N77">
            <v>3214.8027453857144</v>
          </cell>
        </row>
        <row r="78">
          <cell r="D78">
            <v>1.2</v>
          </cell>
          <cell r="E78">
            <v>0</v>
          </cell>
          <cell r="G78">
            <v>-2.5470588235320439E-2</v>
          </cell>
          <cell r="I78">
            <v>-0.02</v>
          </cell>
          <cell r="K78">
            <v>4.5</v>
          </cell>
          <cell r="O78">
            <v>3214.877745535714</v>
          </cell>
          <cell r="P78" t="str">
            <v>CUNETA RECTANGULAR</v>
          </cell>
        </row>
        <row r="79">
          <cell r="B79">
            <v>39120</v>
          </cell>
          <cell r="C79" t="str">
            <v>TRANSICION</v>
          </cell>
          <cell r="D79">
            <v>-0.06</v>
          </cell>
          <cell r="K79">
            <v>0</v>
          </cell>
          <cell r="L79">
            <v>3215.0360000000001</v>
          </cell>
          <cell r="M79">
            <v>3215.3322495039683</v>
          </cell>
          <cell r="N79">
            <v>3215.4822495039684</v>
          </cell>
          <cell r="O79">
            <v>3215.5572495039683</v>
          </cell>
          <cell r="P79" t="str">
            <v>ZONA RURAL</v>
          </cell>
        </row>
        <row r="80">
          <cell r="B80">
            <v>39158.891000000003</v>
          </cell>
          <cell r="C80" t="str">
            <v>PC</v>
          </cell>
          <cell r="D80">
            <v>0.9</v>
          </cell>
          <cell r="E80">
            <v>1.4999999999999999E-2</v>
          </cell>
          <cell r="F80">
            <v>-1.0000000000108037E-2</v>
          </cell>
          <cell r="H80">
            <v>-0.02</v>
          </cell>
          <cell r="J80">
            <v>1.5</v>
          </cell>
          <cell r="K80">
            <v>-4.2874999999998629</v>
          </cell>
          <cell r="L80">
            <v>3214.9931249999995</v>
          </cell>
          <cell r="M80">
            <v>3215.2464995039682</v>
          </cell>
          <cell r="P80" t="str">
            <v>CUNETA EXISTENTE</v>
          </cell>
        </row>
        <row r="81">
          <cell r="B81">
            <v>40</v>
          </cell>
          <cell r="C81" t="str">
            <v>LT</v>
          </cell>
          <cell r="D81">
            <v>0</v>
          </cell>
          <cell r="E81">
            <v>-0.22500000000000001</v>
          </cell>
          <cell r="F81">
            <v>-1.0000000000108037E-2</v>
          </cell>
          <cell r="H81">
            <v>-0.02</v>
          </cell>
          <cell r="J81">
            <v>1.5</v>
          </cell>
          <cell r="K81">
            <v>-4.0624999999997264</v>
          </cell>
          <cell r="N81">
            <v>3215.4009995039683</v>
          </cell>
        </row>
        <row r="82">
          <cell r="B82">
            <v>39130</v>
          </cell>
          <cell r="C82" t="str">
            <v>TT</v>
          </cell>
          <cell r="D82">
            <v>0.65</v>
          </cell>
          <cell r="E82">
            <v>0</v>
          </cell>
          <cell r="F82">
            <v>-1.0000000000108037E-2</v>
          </cell>
          <cell r="H82">
            <v>-0.02</v>
          </cell>
          <cell r="K82">
            <v>-3.9499999999999997</v>
          </cell>
          <cell r="O82">
            <v>3215.4782495039681</v>
          </cell>
          <cell r="P82">
            <v>0</v>
          </cell>
        </row>
        <row r="83">
          <cell r="B83">
            <v>39170</v>
          </cell>
          <cell r="C83" t="str">
            <v>TC</v>
          </cell>
          <cell r="E83">
            <v>-1.4999999999999999E-2</v>
          </cell>
          <cell r="G83">
            <v>-1.8000000000029104E-2</v>
          </cell>
          <cell r="I83">
            <v>-1.4999999999999999E-2</v>
          </cell>
          <cell r="J83">
            <v>1E-4</v>
          </cell>
          <cell r="K83">
            <v>4.5000225</v>
          </cell>
          <cell r="L83">
            <v>3214.9549995950001</v>
          </cell>
          <cell r="M83">
            <v>3215.2647491664684</v>
          </cell>
          <cell r="N83">
            <v>3211.7249995500001</v>
          </cell>
          <cell r="O83">
            <v>-10000.000000023305</v>
          </cell>
          <cell r="P83">
            <v>83</v>
          </cell>
        </row>
        <row r="84">
          <cell r="B84">
            <v>0.9</v>
          </cell>
          <cell r="C84" t="str">
            <v>S/A (100%)</v>
          </cell>
          <cell r="E84">
            <v>0</v>
          </cell>
          <cell r="G84">
            <v>-1.8000000000029104E-2</v>
          </cell>
          <cell r="I84">
            <v>-1.4999999999999999E-2</v>
          </cell>
          <cell r="J84">
            <v>1E-4</v>
          </cell>
          <cell r="K84">
            <v>4.5000074999999997</v>
          </cell>
          <cell r="L84">
            <v>12646.367</v>
          </cell>
          <cell r="M84">
            <v>4.5001224999999998</v>
          </cell>
          <cell r="N84">
            <v>3215.4147493914684</v>
          </cell>
          <cell r="O84">
            <v>48211.949999654877</v>
          </cell>
          <cell r="P84">
            <v>84</v>
          </cell>
        </row>
        <row r="85">
          <cell r="B85">
            <v>-0.06</v>
          </cell>
          <cell r="C85" t="str">
            <v>P (100%)</v>
          </cell>
          <cell r="D85">
            <v>1.2</v>
          </cell>
          <cell r="E85">
            <v>0</v>
          </cell>
          <cell r="G85">
            <v>-1.8000000000029104E-2</v>
          </cell>
          <cell r="H85">
            <v>85</v>
          </cell>
          <cell r="I85">
            <v>-1.4999999999999999E-2</v>
          </cell>
          <cell r="J85">
            <v>4.5000225</v>
          </cell>
          <cell r="K85">
            <v>4.5</v>
          </cell>
          <cell r="L85">
            <v>27099.403999999999</v>
          </cell>
          <cell r="M85">
            <v>3.6</v>
          </cell>
          <cell r="N85">
            <v>3211.5159999999996</v>
          </cell>
          <cell r="O85">
            <v>3215.4897495039681</v>
          </cell>
          <cell r="P85" t="str">
            <v>CUNETA RECTANGULAR</v>
          </cell>
        </row>
        <row r="86">
          <cell r="B86">
            <v>39140</v>
          </cell>
          <cell r="C86" t="str">
            <v>TRANSICION</v>
          </cell>
          <cell r="D86">
            <v>-0.06</v>
          </cell>
          <cell r="H86">
            <v>39061</v>
          </cell>
          <cell r="I86">
            <v>39061</v>
          </cell>
          <cell r="J86">
            <v>4.5000447000195676</v>
          </cell>
          <cell r="K86">
            <v>0</v>
          </cell>
          <cell r="L86">
            <v>3216.1959999999999</v>
          </cell>
          <cell r="M86">
            <v>3216.5137500000001</v>
          </cell>
          <cell r="N86">
            <v>3216.6637500000002</v>
          </cell>
          <cell r="O86">
            <v>3216.73875</v>
          </cell>
          <cell r="P86" t="str">
            <v>ZONA RURAL</v>
          </cell>
        </row>
        <row r="87">
          <cell r="D87">
            <v>0.9</v>
          </cell>
          <cell r="E87">
            <v>-1.4999999999999999E-2</v>
          </cell>
          <cell r="F87">
            <v>-1.0833333333266637E-2</v>
          </cell>
          <cell r="H87">
            <v>-0.02</v>
          </cell>
          <cell r="I87">
            <v>39063</v>
          </cell>
          <cell r="J87">
            <v>1.5</v>
          </cell>
          <cell r="K87">
            <v>-4.5624999999998632</v>
          </cell>
          <cell r="L87">
            <v>3216.1465729166671</v>
          </cell>
          <cell r="M87">
            <v>3216.4225000000001</v>
          </cell>
          <cell r="N87">
            <v>3211.7362499999999</v>
          </cell>
          <cell r="O87">
            <v>0.66666666666666663</v>
          </cell>
          <cell r="P87" t="str">
            <v>CUNETA EXISTENTE</v>
          </cell>
        </row>
        <row r="88">
          <cell r="D88">
            <v>0</v>
          </cell>
          <cell r="E88">
            <v>0.22500000000000001</v>
          </cell>
          <cell r="F88">
            <v>-1.0833333333266637E-2</v>
          </cell>
          <cell r="H88">
            <v>-0.02</v>
          </cell>
          <cell r="I88">
            <v>39060</v>
          </cell>
          <cell r="J88">
            <v>1.5</v>
          </cell>
          <cell r="K88">
            <v>-4.3374999999997268</v>
          </cell>
          <cell r="L88">
            <v>24208.973000000002</v>
          </cell>
          <cell r="M88">
            <v>-5.4374999999998632</v>
          </cell>
          <cell r="N88">
            <v>3216.5770000000002</v>
          </cell>
          <cell r="O88">
            <v>3214.3612499999999</v>
          </cell>
          <cell r="P88">
            <v>88</v>
          </cell>
        </row>
        <row r="89">
          <cell r="D89">
            <v>0.7</v>
          </cell>
          <cell r="E89">
            <v>0.22500000000000001</v>
          </cell>
          <cell r="F89">
            <v>-1.0833333333266637E-2</v>
          </cell>
          <cell r="H89">
            <v>-0.02</v>
          </cell>
          <cell r="J89">
            <v>0</v>
          </cell>
          <cell r="K89">
            <v>-4.2249999999999996</v>
          </cell>
          <cell r="L89">
            <v>12646.882</v>
          </cell>
          <cell r="M89">
            <v>-3.35</v>
          </cell>
          <cell r="N89">
            <v>3211.4759999999997</v>
          </cell>
          <cell r="O89">
            <v>3216.65425</v>
          </cell>
          <cell r="P89">
            <v>0</v>
          </cell>
        </row>
        <row r="90">
          <cell r="E90">
            <v>1.4999999999999999E-2</v>
          </cell>
          <cell r="G90">
            <v>1.1714285714333528E-2</v>
          </cell>
          <cell r="I90">
            <v>1.4999999999999999E-2</v>
          </cell>
          <cell r="J90">
            <v>1E-4</v>
          </cell>
          <cell r="K90">
            <v>4.5000225</v>
          </cell>
          <cell r="L90">
            <v>3216.248714549286</v>
          </cell>
          <cell r="M90">
            <v>3216.5812503375</v>
          </cell>
          <cell r="N90">
            <v>3211.4485373134326</v>
          </cell>
          <cell r="O90">
            <v>3211.5679999999993</v>
          </cell>
          <cell r="P90">
            <v>90</v>
          </cell>
        </row>
        <row r="91">
          <cell r="E91">
            <v>0</v>
          </cell>
          <cell r="G91">
            <v>1.1714285714333528E-2</v>
          </cell>
          <cell r="I91">
            <v>1.4999999999999999E-2</v>
          </cell>
          <cell r="J91">
            <v>1E-4</v>
          </cell>
          <cell r="K91">
            <v>4.5000074999999997</v>
          </cell>
          <cell r="L91">
            <v>1887.7809999999999</v>
          </cell>
          <cell r="M91">
            <v>4.5000074999999997</v>
          </cell>
          <cell r="N91">
            <v>3216.7312501125002</v>
          </cell>
          <cell r="O91">
            <v>-713.66947721753797</v>
          </cell>
          <cell r="P91">
            <v>91</v>
          </cell>
        </row>
        <row r="92">
          <cell r="D92">
            <v>1.2</v>
          </cell>
          <cell r="E92">
            <v>0</v>
          </cell>
          <cell r="G92">
            <v>1.1714285714333528E-2</v>
          </cell>
          <cell r="I92">
            <v>1.4999999999999999E-2</v>
          </cell>
          <cell r="J92">
            <v>-4.3698883094650842</v>
          </cell>
          <cell r="K92">
            <v>4.5</v>
          </cell>
          <cell r="L92">
            <v>-1387.5519999999999</v>
          </cell>
          <cell r="M92">
            <v>0</v>
          </cell>
          <cell r="N92">
            <v>3211.518</v>
          </cell>
          <cell r="O92">
            <v>3216.8062500000001</v>
          </cell>
          <cell r="P92" t="str">
            <v>CUNETA RECTANGULAR</v>
          </cell>
        </row>
        <row r="93">
          <cell r="B93">
            <v>39160</v>
          </cell>
          <cell r="C93" t="str">
            <v>TRANSICION</v>
          </cell>
          <cell r="D93">
            <v>-0.06</v>
          </cell>
          <cell r="H93">
            <v>39060</v>
          </cell>
          <cell r="I93">
            <v>0</v>
          </cell>
          <cell r="J93">
            <v>-3.9374999999998632</v>
          </cell>
          <cell r="K93">
            <v>0</v>
          </cell>
          <cell r="L93">
            <v>3217.4259999999999</v>
          </cell>
          <cell r="M93">
            <v>3217.6954166666665</v>
          </cell>
          <cell r="N93">
            <v>3217.8454166666666</v>
          </cell>
          <cell r="O93">
            <v>3217.9204166666664</v>
          </cell>
          <cell r="P93" t="str">
            <v>ZONA RURAL</v>
          </cell>
        </row>
        <row r="94">
          <cell r="D94">
            <v>0.9</v>
          </cell>
          <cell r="E94">
            <v>-4.4999999999999998E-2</v>
          </cell>
          <cell r="F94">
            <v>-3.0952380952406936E-2</v>
          </cell>
          <cell r="H94">
            <v>-4.4999999999999998E-2</v>
          </cell>
          <cell r="J94">
            <v>1.5</v>
          </cell>
          <cell r="K94">
            <v>-5.0124999999998634</v>
          </cell>
          <cell r="L94">
            <v>3217.2708511904762</v>
          </cell>
          <cell r="M94">
            <v>3217.4698541666667</v>
          </cell>
          <cell r="P94" t="str">
            <v>CUNETA EXISTENTE</v>
          </cell>
        </row>
        <row r="95">
          <cell r="D95">
            <v>0</v>
          </cell>
          <cell r="E95">
            <v>0.67500000000000004</v>
          </cell>
          <cell r="F95">
            <v>-3.0952380952406936E-2</v>
          </cell>
          <cell r="H95">
            <v>-4.4999999999999998E-2</v>
          </cell>
          <cell r="J95">
            <v>1.5</v>
          </cell>
          <cell r="K95">
            <v>-4.787499999999727</v>
          </cell>
          <cell r="N95">
            <v>3217.6299791666665</v>
          </cell>
        </row>
        <row r="96">
          <cell r="D96">
            <v>0.7</v>
          </cell>
          <cell r="E96">
            <v>0.67500000000000004</v>
          </cell>
          <cell r="F96">
            <v>-3.0952380952406936E-2</v>
          </cell>
          <cell r="H96">
            <v>-4.4999999999999998E-2</v>
          </cell>
          <cell r="K96">
            <v>-4.6749999999999998</v>
          </cell>
          <cell r="O96">
            <v>3217.7100416666663</v>
          </cell>
          <cell r="P96">
            <v>0</v>
          </cell>
        </row>
        <row r="97">
          <cell r="E97">
            <v>4.4999999999999998E-2</v>
          </cell>
          <cell r="G97">
            <v>3.9285714285759762E-2</v>
          </cell>
          <cell r="I97">
            <v>4.4999999999999998E-2</v>
          </cell>
          <cell r="J97">
            <v>1E-4</v>
          </cell>
          <cell r="K97">
            <v>4.5000225</v>
          </cell>
          <cell r="L97">
            <v>3217.6027865982146</v>
          </cell>
          <cell r="M97">
            <v>3217.8979176791663</v>
          </cell>
        </row>
        <row r="98">
          <cell r="E98">
            <v>0</v>
          </cell>
          <cell r="G98">
            <v>3.9285714285759762E-2</v>
          </cell>
          <cell r="I98">
            <v>4.4999999999999998E-2</v>
          </cell>
          <cell r="J98">
            <v>1E-4</v>
          </cell>
          <cell r="K98">
            <v>4.5000074999999997</v>
          </cell>
          <cell r="N98">
            <v>3218.0479170041667</v>
          </cell>
        </row>
        <row r="99">
          <cell r="D99">
            <v>1.2</v>
          </cell>
          <cell r="E99">
            <v>0</v>
          </cell>
          <cell r="G99">
            <v>3.9285714285759762E-2</v>
          </cell>
          <cell r="I99">
            <v>4.4999999999999998E-2</v>
          </cell>
          <cell r="J99">
            <v>-4.1374999999998634</v>
          </cell>
          <cell r="K99">
            <v>4.5</v>
          </cell>
          <cell r="M99">
            <v>4.5000225</v>
          </cell>
          <cell r="N99">
            <v>3212.8922093714286</v>
          </cell>
          <cell r="O99">
            <v>3218.1229166666662</v>
          </cell>
          <cell r="P99" t="str">
            <v>CUNETA RECTANGULAR</v>
          </cell>
        </row>
        <row r="100">
          <cell r="B100">
            <v>39170</v>
          </cell>
          <cell r="C100" t="str">
            <v>C.N°132-I, R=70.00m</v>
          </cell>
          <cell r="D100">
            <v>-0.06</v>
          </cell>
          <cell r="I100">
            <v>39079</v>
          </cell>
          <cell r="J100">
            <v>0</v>
          </cell>
          <cell r="K100">
            <v>0</v>
          </cell>
          <cell r="L100">
            <v>3218.0260000000003</v>
          </cell>
          <cell r="M100">
            <v>3218.2862500000001</v>
          </cell>
          <cell r="N100">
            <v>3218.4362500000002</v>
          </cell>
          <cell r="O100">
            <v>3218.51125</v>
          </cell>
          <cell r="P100" t="str">
            <v>ZONA RURAL</v>
          </cell>
        </row>
        <row r="101">
          <cell r="D101">
            <v>0.9</v>
          </cell>
          <cell r="E101">
            <v>-0.06</v>
          </cell>
          <cell r="F101">
            <v>-5.5555555555555552E-2</v>
          </cell>
          <cell r="H101">
            <v>-0.06</v>
          </cell>
          <cell r="I101">
            <v>7</v>
          </cell>
          <cell r="J101">
            <v>1.5</v>
          </cell>
          <cell r="K101">
            <v>-5.3374999999998636</v>
          </cell>
          <cell r="L101">
            <v>3217.7294722222227</v>
          </cell>
          <cell r="M101">
            <v>3217.9659999999999</v>
          </cell>
          <cell r="N101">
            <v>3212.6879999999996</v>
          </cell>
          <cell r="O101">
            <v>-8.0000000002655725E-3</v>
          </cell>
          <cell r="P101" t="str">
            <v>CUNETA EXISTENTE</v>
          </cell>
        </row>
        <row r="102">
          <cell r="D102">
            <v>0</v>
          </cell>
          <cell r="E102">
            <v>0.9</v>
          </cell>
          <cell r="F102">
            <v>-5.5555555555555552E-2</v>
          </cell>
          <cell r="H102">
            <v>-0.06</v>
          </cell>
          <cell r="I102">
            <v>39081</v>
          </cell>
          <cell r="J102">
            <v>1.5</v>
          </cell>
          <cell r="K102">
            <v>-5.1124999999997272</v>
          </cell>
          <cell r="L102">
            <v>27751.901000000002</v>
          </cell>
          <cell r="M102">
            <v>4.5</v>
          </cell>
          <cell r="N102">
            <v>3218.1295</v>
          </cell>
          <cell r="O102">
            <v>3212.7160000000003</v>
          </cell>
          <cell r="P102">
            <v>102</v>
          </cell>
        </row>
        <row r="103">
          <cell r="D103">
            <v>0.8</v>
          </cell>
          <cell r="E103">
            <v>0.9</v>
          </cell>
          <cell r="F103">
            <v>-5.5555555555555552E-2</v>
          </cell>
          <cell r="H103">
            <v>-0.06</v>
          </cell>
          <cell r="I103">
            <v>39083</v>
          </cell>
          <cell r="J103">
            <v>3.5</v>
          </cell>
          <cell r="K103">
            <v>-5</v>
          </cell>
          <cell r="L103">
            <v>24539.077000000001</v>
          </cell>
          <cell r="M103">
            <v>-4.1374999999998634</v>
          </cell>
          <cell r="N103">
            <v>3212.8994598214285</v>
          </cell>
          <cell r="O103">
            <v>3218.2112499999998</v>
          </cell>
          <cell r="P103">
            <v>0</v>
          </cell>
        </row>
        <row r="104">
          <cell r="E104">
            <v>0.06</v>
          </cell>
          <cell r="G104">
            <v>4.7826086956379389E-2</v>
          </cell>
          <cell r="H104">
            <v>39079</v>
          </cell>
          <cell r="I104">
            <v>0.06</v>
          </cell>
          <cell r="J104">
            <v>1E-4</v>
          </cell>
          <cell r="K104">
            <v>4.5000225</v>
          </cell>
          <cell r="L104">
            <v>3218.2412184673908</v>
          </cell>
          <cell r="M104">
            <v>3218.5562513499999</v>
          </cell>
          <cell r="N104">
            <v>3211.8994598214285</v>
          </cell>
          <cell r="O104">
            <v>3215.6577931547617</v>
          </cell>
          <cell r="P104">
            <v>104</v>
          </cell>
        </row>
        <row r="105">
          <cell r="E105">
            <v>0</v>
          </cell>
          <cell r="G105">
            <v>4.7826086956379389E-2</v>
          </cell>
          <cell r="I105">
            <v>0.06</v>
          </cell>
          <cell r="J105">
            <v>1E-4</v>
          </cell>
          <cell r="K105">
            <v>4.5000074999999997</v>
          </cell>
          <cell r="L105">
            <v>13294.094999999999</v>
          </cell>
          <cell r="M105">
            <v>-3.4</v>
          </cell>
          <cell r="N105">
            <v>3218.7062504500004</v>
          </cell>
          <cell r="O105">
            <v>8.2352941176395654E-3</v>
          </cell>
          <cell r="P105">
            <v>105</v>
          </cell>
        </row>
        <row r="106">
          <cell r="D106">
            <v>1.2</v>
          </cell>
          <cell r="E106">
            <v>0</v>
          </cell>
          <cell r="G106">
            <v>4.7826086956379389E-2</v>
          </cell>
          <cell r="I106">
            <v>0.06</v>
          </cell>
          <cell r="J106">
            <v>-3.4</v>
          </cell>
          <cell r="K106">
            <v>4.5</v>
          </cell>
          <cell r="L106">
            <v>2370.3980000000001</v>
          </cell>
          <cell r="M106">
            <v>-4.4000000000000004</v>
          </cell>
          <cell r="N106">
            <v>3212.679764705882</v>
          </cell>
          <cell r="O106">
            <v>3218.78125</v>
          </cell>
          <cell r="P106" t="str">
            <v>CUNETA RECTANGULAR</v>
          </cell>
        </row>
        <row r="107">
          <cell r="B107">
            <v>39180</v>
          </cell>
          <cell r="C107" t="str">
            <v>C.N°132-I, R=70.00m</v>
          </cell>
          <cell r="D107">
            <v>-0.06</v>
          </cell>
          <cell r="J107">
            <v>-3.4</v>
          </cell>
          <cell r="K107">
            <v>0</v>
          </cell>
          <cell r="L107">
            <v>3218.6260000000002</v>
          </cell>
          <cell r="M107">
            <v>3218.8770833333333</v>
          </cell>
          <cell r="N107">
            <v>3219.0270833333334</v>
          </cell>
          <cell r="O107">
            <v>3219.1020833333332</v>
          </cell>
          <cell r="P107" t="str">
            <v>ZONA RURAL</v>
          </cell>
        </row>
        <row r="108">
          <cell r="D108">
            <v>0.9</v>
          </cell>
          <cell r="E108">
            <v>-7.4999999999999997E-2</v>
          </cell>
          <cell r="F108">
            <v>-5.8315789473693404E-2</v>
          </cell>
          <cell r="H108">
            <v>-0.06</v>
          </cell>
          <cell r="J108">
            <v>1.5</v>
          </cell>
          <cell r="K108">
            <v>-5.4374999999998641</v>
          </cell>
          <cell r="L108">
            <v>3218.3089078947369</v>
          </cell>
          <cell r="M108">
            <v>3218.5508333333332</v>
          </cell>
          <cell r="N108">
            <v>3212.6660000000002</v>
          </cell>
          <cell r="O108">
            <v>3212.6660000000002</v>
          </cell>
          <cell r="P108" t="str">
            <v>CUNETA EXISTENTE</v>
          </cell>
        </row>
        <row r="109">
          <cell r="D109">
            <v>0</v>
          </cell>
          <cell r="E109">
            <v>1.125</v>
          </cell>
          <cell r="F109">
            <v>-5.8315789473693404E-2</v>
          </cell>
          <cell r="H109">
            <v>-0.06</v>
          </cell>
          <cell r="I109">
            <v>0</v>
          </cell>
          <cell r="J109">
            <v>1.5</v>
          </cell>
          <cell r="K109">
            <v>-5.2124999999997277</v>
          </cell>
          <cell r="L109">
            <v>1.079</v>
          </cell>
          <cell r="M109">
            <v>0.12257569760542955</v>
          </cell>
          <cell r="N109">
            <v>3218.7143333333333</v>
          </cell>
        </row>
        <row r="110">
          <cell r="D110">
            <v>0.9</v>
          </cell>
          <cell r="E110">
            <v>0.9</v>
          </cell>
          <cell r="F110">
            <v>-5.8315789473693404E-2</v>
          </cell>
          <cell r="H110">
            <v>-0.06</v>
          </cell>
          <cell r="K110">
            <v>-5.1000000000000005</v>
          </cell>
          <cell r="O110">
            <v>3218.7960833333332</v>
          </cell>
          <cell r="P110">
            <v>0</v>
          </cell>
        </row>
        <row r="111">
          <cell r="E111">
            <v>0.06</v>
          </cell>
          <cell r="G111">
            <v>5.125000000001971E-2</v>
          </cell>
          <cell r="I111">
            <v>0.06</v>
          </cell>
          <cell r="J111">
            <v>1E-4</v>
          </cell>
          <cell r="K111">
            <v>4.5000225</v>
          </cell>
          <cell r="L111">
            <v>3218.8566261531255</v>
          </cell>
          <cell r="M111">
            <v>3219.1470846833331</v>
          </cell>
        </row>
        <row r="112">
          <cell r="E112">
            <v>0</v>
          </cell>
          <cell r="G112">
            <v>5.125000000001971E-2</v>
          </cell>
          <cell r="I112">
            <v>0.06</v>
          </cell>
          <cell r="J112">
            <v>1E-4</v>
          </cell>
          <cell r="K112">
            <v>4.5000074999999997</v>
          </cell>
          <cell r="N112">
            <v>3219.2970837833336</v>
          </cell>
        </row>
        <row r="113">
          <cell r="D113">
            <v>1.2</v>
          </cell>
          <cell r="E113">
            <v>0</v>
          </cell>
          <cell r="G113">
            <v>5.125000000001971E-2</v>
          </cell>
          <cell r="I113">
            <v>0.06</v>
          </cell>
          <cell r="K113">
            <v>4.5</v>
          </cell>
          <cell r="O113">
            <v>3219.3720833333332</v>
          </cell>
          <cell r="P113" t="str">
            <v>CUNETA RECTANGULAR</v>
          </cell>
        </row>
        <row r="114">
          <cell r="B114">
            <v>39190</v>
          </cell>
          <cell r="C114" t="str">
            <v>C.N°132-I, R=70.00m</v>
          </cell>
          <cell r="D114">
            <v>-0.06</v>
          </cell>
          <cell r="K114">
            <v>0</v>
          </cell>
          <cell r="L114">
            <v>3219.2159999999999</v>
          </cell>
          <cell r="M114">
            <v>3219.4679166666665</v>
          </cell>
          <cell r="N114">
            <v>3219.6179166666666</v>
          </cell>
          <cell r="O114">
            <v>3219.6929166666664</v>
          </cell>
          <cell r="P114" t="str">
            <v>ZONA RURAL</v>
          </cell>
        </row>
        <row r="115">
          <cell r="B115">
            <v>39202.724999999999</v>
          </cell>
          <cell r="C115" t="str">
            <v>PT</v>
          </cell>
          <cell r="D115">
            <v>0.9</v>
          </cell>
          <cell r="E115">
            <v>-0.06</v>
          </cell>
          <cell r="F115">
            <v>-5.0851063829794201E-2</v>
          </cell>
          <cell r="H115">
            <v>-0.06</v>
          </cell>
          <cell r="I115">
            <v>39097</v>
          </cell>
          <cell r="J115">
            <v>1.5</v>
          </cell>
          <cell r="K115">
            <v>-5.4374999999998641</v>
          </cell>
          <cell r="L115">
            <v>3218.9394973404255</v>
          </cell>
          <cell r="M115">
            <v>3219.1416666666664</v>
          </cell>
          <cell r="N115">
            <v>3214.0645704825401</v>
          </cell>
          <cell r="O115">
            <v>-10000.000000023305</v>
          </cell>
          <cell r="P115" t="str">
            <v>CUNETA EXISTENTE</v>
          </cell>
        </row>
        <row r="116">
          <cell r="B116">
            <v>40</v>
          </cell>
          <cell r="C116" t="str">
            <v>LT</v>
          </cell>
          <cell r="D116">
            <v>0</v>
          </cell>
          <cell r="E116">
            <v>0.9</v>
          </cell>
          <cell r="F116">
            <v>-5.0851063829794201E-2</v>
          </cell>
          <cell r="H116">
            <v>-0.06</v>
          </cell>
          <cell r="I116">
            <v>39099</v>
          </cell>
          <cell r="J116">
            <v>1.5</v>
          </cell>
          <cell r="K116">
            <v>-5.2124999999997277</v>
          </cell>
          <cell r="L116">
            <v>14101.911</v>
          </cell>
          <cell r="M116">
            <v>4.5001224999999998</v>
          </cell>
          <cell r="N116">
            <v>3219.3051666666665</v>
          </cell>
          <cell r="O116">
            <v>48214.289570587411</v>
          </cell>
          <cell r="P116">
            <v>116</v>
          </cell>
        </row>
        <row r="117">
          <cell r="B117">
            <v>39190</v>
          </cell>
          <cell r="C117" t="str">
            <v>TC</v>
          </cell>
          <cell r="D117">
            <v>0.9</v>
          </cell>
          <cell r="E117">
            <v>0.9</v>
          </cell>
          <cell r="F117">
            <v>-5.0851063829794201E-2</v>
          </cell>
          <cell r="H117">
            <v>-0.06</v>
          </cell>
          <cell r="I117">
            <v>9</v>
          </cell>
          <cell r="J117">
            <v>4.5000225</v>
          </cell>
          <cell r="K117">
            <v>-5.1000000000000005</v>
          </cell>
          <cell r="L117">
            <v>28565.475999999999</v>
          </cell>
          <cell r="M117">
            <v>3.4</v>
          </cell>
          <cell r="N117">
            <v>3213.8040000000001</v>
          </cell>
          <cell r="O117">
            <v>3219.3869166666664</v>
          </cell>
          <cell r="P117">
            <v>0</v>
          </cell>
        </row>
        <row r="118">
          <cell r="B118">
            <v>39230</v>
          </cell>
          <cell r="C118" t="str">
            <v>TT</v>
          </cell>
          <cell r="E118">
            <v>0.06</v>
          </cell>
          <cell r="G118">
            <v>6.5769230769162204E-2</v>
          </cell>
          <cell r="H118">
            <v>39101</v>
          </cell>
          <cell r="I118">
            <v>0.06</v>
          </cell>
          <cell r="J118">
            <v>1E-4</v>
          </cell>
          <cell r="K118">
            <v>4.5000225</v>
          </cell>
          <cell r="L118">
            <v>3219.5119630182689</v>
          </cell>
          <cell r="M118">
            <v>3219.7379180166663</v>
          </cell>
          <cell r="N118">
            <v>3213.7710588235295</v>
          </cell>
          <cell r="O118">
            <v>3213.9160000000002</v>
          </cell>
          <cell r="P118">
            <v>118</v>
          </cell>
        </row>
        <row r="119">
          <cell r="B119">
            <v>0.9</v>
          </cell>
          <cell r="C119" t="str">
            <v>S/A (100%)</v>
          </cell>
          <cell r="E119">
            <v>0</v>
          </cell>
          <cell r="G119">
            <v>6.5769230769162204E-2</v>
          </cell>
          <cell r="I119">
            <v>0.06</v>
          </cell>
          <cell r="J119">
            <v>1E-4</v>
          </cell>
          <cell r="K119">
            <v>4.5000074999999997</v>
          </cell>
          <cell r="L119">
            <v>25030.239000000001</v>
          </cell>
          <cell r="M119">
            <v>-4.3874999999998634</v>
          </cell>
          <cell r="N119">
            <v>3219.8879171166668</v>
          </cell>
          <cell r="O119">
            <v>0.66666666666666663</v>
          </cell>
          <cell r="P119">
            <v>119</v>
          </cell>
        </row>
        <row r="120">
          <cell r="B120">
            <v>-0.06</v>
          </cell>
          <cell r="C120" t="str">
            <v>P (100%)</v>
          </cell>
          <cell r="D120">
            <v>1.2</v>
          </cell>
          <cell r="E120">
            <v>0</v>
          </cell>
          <cell r="G120">
            <v>6.5769230769162204E-2</v>
          </cell>
          <cell r="H120">
            <v>39099</v>
          </cell>
          <cell r="I120">
            <v>0.06</v>
          </cell>
          <cell r="J120">
            <v>3.4</v>
          </cell>
          <cell r="K120">
            <v>4.5</v>
          </cell>
          <cell r="L120">
            <v>25030.239000000001</v>
          </cell>
          <cell r="M120">
            <v>-5.8874999999998634</v>
          </cell>
          <cell r="N120">
            <v>3213.0668209325399</v>
          </cell>
          <cell r="O120">
            <v>3219.9629166666664</v>
          </cell>
          <cell r="P120" t="str">
            <v>CUNETA RECTANGULAR</v>
          </cell>
        </row>
        <row r="121">
          <cell r="B121">
            <v>39200</v>
          </cell>
          <cell r="C121" t="str">
            <v>C.N°132-I, R=70.00m</v>
          </cell>
          <cell r="D121">
            <v>-0.06</v>
          </cell>
          <cell r="J121">
            <v>0</v>
          </cell>
          <cell r="K121">
            <v>0</v>
          </cell>
          <cell r="L121">
            <v>3219.8389999999999</v>
          </cell>
          <cell r="M121">
            <v>3220.0587500000001</v>
          </cell>
          <cell r="N121">
            <v>3220.2087500000002</v>
          </cell>
          <cell r="O121">
            <v>3220.2837500000001</v>
          </cell>
          <cell r="P121" t="str">
            <v>ZONA RURAL</v>
          </cell>
        </row>
        <row r="122">
          <cell r="D122">
            <v>0.9</v>
          </cell>
          <cell r="E122">
            <v>-4.4999999999999998E-2</v>
          </cell>
          <cell r="F122">
            <v>-3.7045454545457025E-2</v>
          </cell>
          <cell r="H122">
            <v>-4.4999999999999998E-2</v>
          </cell>
          <cell r="J122">
            <v>1.5</v>
          </cell>
          <cell r="K122">
            <v>-5.2124999999998636</v>
          </cell>
          <cell r="L122">
            <v>3219.6459005681818</v>
          </cell>
          <cell r="M122">
            <v>3219.8241875000003</v>
          </cell>
          <cell r="N122">
            <v>3213.8354925373137</v>
          </cell>
          <cell r="O122">
            <v>3213.9160000000002</v>
          </cell>
          <cell r="P122" t="str">
            <v>CUNETA EXISTENTE</v>
          </cell>
        </row>
        <row r="123">
          <cell r="D123">
            <v>0</v>
          </cell>
          <cell r="E123">
            <v>0.67500000000000004</v>
          </cell>
          <cell r="F123">
            <v>-3.7045454545457025E-2</v>
          </cell>
          <cell r="H123">
            <v>-4.4999999999999998E-2</v>
          </cell>
          <cell r="J123">
            <v>1.5</v>
          </cell>
          <cell r="K123">
            <v>-4.9874999999997272</v>
          </cell>
          <cell r="L123">
            <v>3335.5880000000002</v>
          </cell>
          <cell r="M123">
            <v>4.5000074999999997</v>
          </cell>
          <cell r="N123">
            <v>3219.9843125000002</v>
          </cell>
          <cell r="O123">
            <v>-714.19125412568769</v>
          </cell>
          <cell r="P123">
            <v>123</v>
          </cell>
        </row>
        <row r="124">
          <cell r="D124">
            <v>0.9</v>
          </cell>
          <cell r="E124">
            <v>0.67500000000000004</v>
          </cell>
          <cell r="F124">
            <v>-3.7045454545457025E-2</v>
          </cell>
          <cell r="H124">
            <v>-4.4999999999999998E-2</v>
          </cell>
          <cell r="J124">
            <v>-4.7454713497116208</v>
          </cell>
          <cell r="K124">
            <v>-4.875</v>
          </cell>
          <cell r="L124">
            <v>-1149.2349999999999</v>
          </cell>
          <cell r="M124">
            <v>0</v>
          </cell>
          <cell r="N124">
            <v>3213.8660000000004</v>
          </cell>
          <cell r="O124">
            <v>3220.0643749999999</v>
          </cell>
          <cell r="P124">
            <v>0</v>
          </cell>
        </row>
        <row r="125">
          <cell r="E125">
            <v>4.4999999999999998E-2</v>
          </cell>
          <cell r="G125">
            <v>3.7543859649112596E-2</v>
          </cell>
          <cell r="H125">
            <v>39100</v>
          </cell>
          <cell r="I125">
            <v>4.4999999999999998E-2</v>
          </cell>
          <cell r="J125">
            <v>1E-4</v>
          </cell>
          <cell r="K125">
            <v>4.5000225</v>
          </cell>
          <cell r="L125">
            <v>3220.0079482131578</v>
          </cell>
          <cell r="M125">
            <v>3220.2612510125</v>
          </cell>
          <cell r="N125" t="str">
            <v>&lt;=esp.prom.</v>
          </cell>
        </row>
        <row r="126">
          <cell r="E126">
            <v>0</v>
          </cell>
          <cell r="G126">
            <v>3.7543859649112596E-2</v>
          </cell>
          <cell r="I126">
            <v>4.4999999999999998E-2</v>
          </cell>
          <cell r="J126">
            <v>1E-4</v>
          </cell>
          <cell r="K126">
            <v>4.5000074999999997</v>
          </cell>
          <cell r="N126">
            <v>3220.4112503375004</v>
          </cell>
        </row>
        <row r="127">
          <cell r="D127">
            <v>1.2</v>
          </cell>
          <cell r="E127">
            <v>0</v>
          </cell>
          <cell r="G127">
            <v>3.7543859649112596E-2</v>
          </cell>
          <cell r="I127">
            <v>4.4999999999999998E-2</v>
          </cell>
          <cell r="K127">
            <v>4.5</v>
          </cell>
          <cell r="O127">
            <v>3220.4862499999999</v>
          </cell>
          <cell r="P127" t="str">
            <v>CUNETA RECTANGULAR</v>
          </cell>
        </row>
        <row r="128">
          <cell r="B128">
            <v>39220</v>
          </cell>
          <cell r="C128" t="str">
            <v>TRANSICION</v>
          </cell>
          <cell r="D128">
            <v>-0.06</v>
          </cell>
          <cell r="K128">
            <v>0</v>
          </cell>
          <cell r="L128">
            <v>3220.9690000000001</v>
          </cell>
          <cell r="M128">
            <v>3221.2404166666665</v>
          </cell>
          <cell r="N128">
            <v>3221.3904166666666</v>
          </cell>
          <cell r="O128">
            <v>3221.4654166666664</v>
          </cell>
          <cell r="P128" t="str">
            <v>ZONA RURAL</v>
          </cell>
        </row>
        <row r="129">
          <cell r="D129">
            <v>0.9</v>
          </cell>
          <cell r="E129">
            <v>-1.4999999999999999E-2</v>
          </cell>
          <cell r="F129">
            <v>-2.9189189189113479E-2</v>
          </cell>
          <cell r="H129">
            <v>-0.02</v>
          </cell>
          <cell r="J129">
            <v>1.5</v>
          </cell>
          <cell r="K129">
            <v>-3.8624999999998635</v>
          </cell>
          <cell r="L129">
            <v>3220.8562567567569</v>
          </cell>
          <cell r="M129">
            <v>3221.1631666666667</v>
          </cell>
          <cell r="P129" t="str">
            <v>CUNETA EXISTENTE</v>
          </cell>
        </row>
        <row r="130">
          <cell r="D130">
            <v>0</v>
          </cell>
          <cell r="E130">
            <v>0.22500000000000001</v>
          </cell>
          <cell r="F130">
            <v>-2.9189189189113479E-2</v>
          </cell>
          <cell r="H130">
            <v>-0.02</v>
          </cell>
          <cell r="J130">
            <v>1.5</v>
          </cell>
          <cell r="K130">
            <v>-3.6374999999997271</v>
          </cell>
          <cell r="N130">
            <v>3221.3176666666668</v>
          </cell>
        </row>
        <row r="131">
          <cell r="D131">
            <v>0</v>
          </cell>
          <cell r="E131">
            <v>0.22500000000000001</v>
          </cell>
          <cell r="F131">
            <v>-2.9189189189113479E-2</v>
          </cell>
          <cell r="H131">
            <v>-0.02</v>
          </cell>
          <cell r="I131">
            <v>39117</v>
          </cell>
          <cell r="J131">
            <v>-4.2874999999998629</v>
          </cell>
          <cell r="K131">
            <v>-3.5249999999999999</v>
          </cell>
          <cell r="M131">
            <v>4.5000225</v>
          </cell>
          <cell r="N131">
            <v>3215.2647491664684</v>
          </cell>
          <cell r="O131">
            <v>3221.3949166666666</v>
          </cell>
          <cell r="P131">
            <v>0</v>
          </cell>
        </row>
        <row r="132">
          <cell r="E132">
            <v>1.4999999999999999E-2</v>
          </cell>
          <cell r="G132">
            <v>1.5757575757616549E-2</v>
          </cell>
          <cell r="I132">
            <v>1.4999999999999999E-2</v>
          </cell>
          <cell r="J132">
            <v>1E-4</v>
          </cell>
          <cell r="K132">
            <v>4.5000225</v>
          </cell>
          <cell r="L132">
            <v>3221.0399094454547</v>
          </cell>
          <cell r="M132">
            <v>3221.3079170041665</v>
          </cell>
          <cell r="N132">
            <v>3214.2647491664684</v>
          </cell>
          <cell r="O132">
            <v>48215.489749271343</v>
          </cell>
          <cell r="P132">
            <v>132</v>
          </cell>
        </row>
        <row r="133">
          <cell r="E133">
            <v>0</v>
          </cell>
          <cell r="G133">
            <v>1.5757575757616549E-2</v>
          </cell>
          <cell r="H133">
            <v>133</v>
          </cell>
          <cell r="I133">
            <v>1.4999999999999999E-2</v>
          </cell>
          <cell r="J133">
            <v>1E-4</v>
          </cell>
          <cell r="K133">
            <v>4.5000074999999997</v>
          </cell>
          <cell r="L133">
            <v>28254.469000000001</v>
          </cell>
          <cell r="M133">
            <v>3.5</v>
          </cell>
          <cell r="N133">
            <v>3221.4579167791667</v>
          </cell>
          <cell r="O133">
            <v>-1.8000000000029104E-2</v>
          </cell>
          <cell r="P133">
            <v>133</v>
          </cell>
        </row>
        <row r="134">
          <cell r="D134">
            <v>1.2</v>
          </cell>
          <cell r="E134">
            <v>0</v>
          </cell>
          <cell r="G134">
            <v>1.5757575757616549E-2</v>
          </cell>
          <cell r="H134">
            <v>39121</v>
          </cell>
          <cell r="I134">
            <v>1.4999999999999999E-2</v>
          </cell>
          <cell r="J134">
            <v>4.5000484750039016</v>
          </cell>
          <cell r="K134">
            <v>4.5</v>
          </cell>
          <cell r="L134">
            <v>28254.553</v>
          </cell>
          <cell r="M134">
            <v>4.5</v>
          </cell>
          <cell r="N134">
            <v>3215.0049999999997</v>
          </cell>
          <cell r="O134">
            <v>3221.5329166666666</v>
          </cell>
          <cell r="P134" t="str">
            <v>CUNETA RECTANGULAR</v>
          </cell>
        </row>
        <row r="135">
          <cell r="B135">
            <v>39240</v>
          </cell>
          <cell r="C135" t="str">
            <v>TRANSICION</v>
          </cell>
          <cell r="D135">
            <v>-0.06</v>
          </cell>
          <cell r="I135">
            <v>39123</v>
          </cell>
          <cell r="J135">
            <v>3.5</v>
          </cell>
          <cell r="K135">
            <v>0</v>
          </cell>
          <cell r="L135">
            <v>3222.1189999999997</v>
          </cell>
          <cell r="M135">
            <v>3222.4220833333334</v>
          </cell>
          <cell r="N135">
            <v>3222.5720833333335</v>
          </cell>
          <cell r="O135">
            <v>3222.6470833333333</v>
          </cell>
          <cell r="P135" t="str">
            <v>ZONA RURAL</v>
          </cell>
        </row>
        <row r="136">
          <cell r="D136">
            <v>0.9</v>
          </cell>
          <cell r="E136">
            <v>1.4999999999999999E-2</v>
          </cell>
          <cell r="F136">
            <v>-1.7941176470632106E-2</v>
          </cell>
          <cell r="H136">
            <v>-0.02</v>
          </cell>
          <cell r="I136">
            <v>39120</v>
          </cell>
          <cell r="J136">
            <v>1.5</v>
          </cell>
          <cell r="K136">
            <v>-4.0874999999998636</v>
          </cell>
          <cell r="L136">
            <v>3222.045665441176</v>
          </cell>
          <cell r="M136">
            <v>3222.3403333333335</v>
          </cell>
          <cell r="N136">
            <v>3214.2464995039682</v>
          </cell>
          <cell r="O136">
            <v>3218.1048328373013</v>
          </cell>
          <cell r="P136" t="str">
            <v>CUNETA EXISTENTE</v>
          </cell>
        </row>
        <row r="137">
          <cell r="D137">
            <v>0</v>
          </cell>
          <cell r="E137">
            <v>-0.22500000000000001</v>
          </cell>
          <cell r="F137">
            <v>-1.7941176470632106E-2</v>
          </cell>
          <cell r="H137">
            <v>-0.02</v>
          </cell>
          <cell r="J137">
            <v>1.5</v>
          </cell>
          <cell r="K137">
            <v>-3.8624999999997272</v>
          </cell>
          <cell r="L137">
            <v>13786.166999999999</v>
          </cell>
          <cell r="M137">
            <v>-3.3</v>
          </cell>
          <cell r="N137">
            <v>3222.4948333333336</v>
          </cell>
          <cell r="O137">
            <v>1.0000000000218279E-2</v>
          </cell>
          <cell r="P137">
            <v>137</v>
          </cell>
        </row>
        <row r="138">
          <cell r="D138">
            <v>0.45</v>
          </cell>
          <cell r="E138">
            <v>0</v>
          </cell>
          <cell r="F138">
            <v>-1.7941176470632106E-2</v>
          </cell>
          <cell r="H138">
            <v>-0.02</v>
          </cell>
          <cell r="J138">
            <v>-3.3</v>
          </cell>
          <cell r="K138">
            <v>-3.75</v>
          </cell>
          <cell r="L138">
            <v>3175.9430000000002</v>
          </cell>
          <cell r="M138">
            <v>-4.3</v>
          </cell>
          <cell r="N138">
            <v>3215.0429999999992</v>
          </cell>
          <cell r="O138">
            <v>3222.5720833333335</v>
          </cell>
          <cell r="P138">
            <v>0</v>
          </cell>
        </row>
        <row r="139">
          <cell r="E139">
            <v>-1.4999999999999999E-2</v>
          </cell>
          <cell r="G139">
            <v>-2.7777777770804986E-4</v>
          </cell>
          <cell r="I139">
            <v>-1.4999999999999999E-2</v>
          </cell>
          <cell r="J139">
            <v>1E-4</v>
          </cell>
          <cell r="K139">
            <v>4.5000225</v>
          </cell>
          <cell r="L139">
            <v>3222.1177499937498</v>
          </cell>
          <cell r="M139">
            <v>3222.3545829958334</v>
          </cell>
          <cell r="N139">
            <v>0</v>
          </cell>
          <cell r="O139">
            <v>-714.45125369235507</v>
          </cell>
          <cell r="P139">
            <v>139</v>
          </cell>
        </row>
        <row r="140">
          <cell r="E140">
            <v>0</v>
          </cell>
          <cell r="G140">
            <v>-2.7777777770804986E-4</v>
          </cell>
          <cell r="I140">
            <v>-1.4999999999999999E-2</v>
          </cell>
          <cell r="J140">
            <v>1E-4</v>
          </cell>
          <cell r="K140">
            <v>4.5000074999999997</v>
          </cell>
          <cell r="L140">
            <v>-994.63900000000001</v>
          </cell>
          <cell r="M140">
            <v>0</v>
          </cell>
          <cell r="N140">
            <v>3222.5045832208334</v>
          </cell>
          <cell r="O140">
            <v>3215.0360000000001</v>
          </cell>
          <cell r="P140">
            <v>140</v>
          </cell>
        </row>
        <row r="141">
          <cell r="D141">
            <v>1.2</v>
          </cell>
          <cell r="E141">
            <v>0</v>
          </cell>
          <cell r="G141">
            <v>-2.7777777770804986E-4</v>
          </cell>
          <cell r="H141">
            <v>39120</v>
          </cell>
          <cell r="I141">
            <v>-1.4999999999999999E-2</v>
          </cell>
          <cell r="J141">
            <v>-4.2874999999998629</v>
          </cell>
          <cell r="K141">
            <v>4.5</v>
          </cell>
          <cell r="L141">
            <v>1.115</v>
          </cell>
          <cell r="M141">
            <v>0.12468703594895987</v>
          </cell>
          <cell r="N141" t="str">
            <v>&lt;=esp.prom.</v>
          </cell>
          <cell r="O141">
            <v>3222.5795833333332</v>
          </cell>
          <cell r="P141" t="str">
            <v>CUNETA RECTANGULAR</v>
          </cell>
        </row>
        <row r="142">
          <cell r="B142">
            <v>39260</v>
          </cell>
          <cell r="C142" t="str">
            <v>TANGENTE</v>
          </cell>
          <cell r="D142">
            <v>-0.06</v>
          </cell>
          <cell r="K142">
            <v>0</v>
          </cell>
          <cell r="L142">
            <v>3223.288</v>
          </cell>
          <cell r="M142">
            <v>3223.6037500000002</v>
          </cell>
          <cell r="N142">
            <v>3223.7537500000003</v>
          </cell>
          <cell r="O142">
            <v>3223.8287500000001</v>
          </cell>
          <cell r="P142" t="str">
            <v>ZONA RURAL</v>
          </cell>
        </row>
        <row r="143">
          <cell r="D143">
            <v>0.9</v>
          </cell>
          <cell r="E143">
            <v>4.4999999999999998E-2</v>
          </cell>
          <cell r="F143">
            <v>-1.7777777777790483E-2</v>
          </cell>
          <cell r="H143">
            <v>-0.02</v>
          </cell>
          <cell r="J143">
            <v>1.5</v>
          </cell>
          <cell r="K143">
            <v>-4.7374999999998639</v>
          </cell>
          <cell r="L143">
            <v>3223.2037777777778</v>
          </cell>
          <cell r="M143">
            <v>3223.509</v>
          </cell>
          <cell r="P143" t="str">
            <v>CUNETA EXISTENTE</v>
          </cell>
        </row>
        <row r="144">
          <cell r="D144">
            <v>0</v>
          </cell>
          <cell r="E144">
            <v>-0.67500000000000004</v>
          </cell>
          <cell r="F144">
            <v>-1.7777777777790483E-2</v>
          </cell>
          <cell r="H144">
            <v>-0.02</v>
          </cell>
          <cell r="J144">
            <v>1.5</v>
          </cell>
          <cell r="K144">
            <v>-4.5124999999997275</v>
          </cell>
          <cell r="N144">
            <v>3223.6635000000001</v>
          </cell>
        </row>
        <row r="145">
          <cell r="D145">
            <v>1.1000000000000001</v>
          </cell>
          <cell r="E145">
            <v>0</v>
          </cell>
          <cell r="F145">
            <v>-1.7777777777790483E-2</v>
          </cell>
          <cell r="H145">
            <v>-0.02</v>
          </cell>
          <cell r="K145">
            <v>-4.4000000000000004</v>
          </cell>
          <cell r="O145">
            <v>3223.7407499999999</v>
          </cell>
          <cell r="P145">
            <v>0</v>
          </cell>
        </row>
        <row r="146">
          <cell r="E146">
            <v>-0.02</v>
          </cell>
          <cell r="G146">
            <v>-9.863013698646084E-3</v>
          </cell>
          <cell r="I146">
            <v>-0.02</v>
          </cell>
          <cell r="J146">
            <v>1E-4</v>
          </cell>
          <cell r="K146">
            <v>4.5000225</v>
          </cell>
          <cell r="L146">
            <v>3223.2436162164381</v>
          </cell>
          <cell r="M146">
            <v>3223.5137495500003</v>
          </cell>
        </row>
        <row r="147">
          <cell r="E147">
            <v>0</v>
          </cell>
          <cell r="G147">
            <v>-9.863013698646084E-3</v>
          </cell>
          <cell r="I147">
            <v>-0.02</v>
          </cell>
          <cell r="J147">
            <v>1E-4</v>
          </cell>
          <cell r="K147">
            <v>4.5000074999999997</v>
          </cell>
          <cell r="M147">
            <v>4.5000225</v>
          </cell>
          <cell r="N147">
            <v>3223.6637498500004</v>
          </cell>
          <cell r="O147">
            <v>-10000.000000023305</v>
          </cell>
          <cell r="P147">
            <v>147</v>
          </cell>
        </row>
        <row r="148">
          <cell r="D148">
            <v>1.2</v>
          </cell>
          <cell r="E148">
            <v>0</v>
          </cell>
          <cell r="G148">
            <v>-9.863013698646084E-3</v>
          </cell>
          <cell r="I148">
            <v>-0.02</v>
          </cell>
          <cell r="J148">
            <v>0</v>
          </cell>
          <cell r="K148">
            <v>4.5</v>
          </cell>
          <cell r="L148">
            <v>14675.136</v>
          </cell>
          <cell r="M148">
            <v>4.5001224999999998</v>
          </cell>
          <cell r="N148">
            <v>3215.5812503375</v>
          </cell>
          <cell r="O148">
            <v>3223.73875</v>
          </cell>
          <cell r="P148" t="str">
            <v>CUNETA RECTANGULAR</v>
          </cell>
        </row>
        <row r="149">
          <cell r="B149">
            <v>39280</v>
          </cell>
          <cell r="C149" t="str">
            <v>TANGENTE</v>
          </cell>
          <cell r="D149">
            <v>-0.06</v>
          </cell>
          <cell r="H149">
            <v>149</v>
          </cell>
          <cell r="I149">
            <v>12</v>
          </cell>
          <cell r="J149">
            <v>4.5000225</v>
          </cell>
          <cell r="K149">
            <v>0</v>
          </cell>
          <cell r="L149">
            <v>3224.5529999999999</v>
          </cell>
          <cell r="M149">
            <v>3224.7854166666666</v>
          </cell>
          <cell r="N149">
            <v>3224.9354166666667</v>
          </cell>
          <cell r="O149">
            <v>3225.0104166666665</v>
          </cell>
          <cell r="P149" t="str">
            <v>ZONA RURAL</v>
          </cell>
        </row>
        <row r="150">
          <cell r="D150">
            <v>0.9</v>
          </cell>
          <cell r="E150">
            <v>7.4999999999999997E-2</v>
          </cell>
          <cell r="F150">
            <v>-2.0312500000017053E-2</v>
          </cell>
          <cell r="H150">
            <v>-0.02</v>
          </cell>
          <cell r="I150">
            <v>39141</v>
          </cell>
          <cell r="J150">
            <v>1.5</v>
          </cell>
          <cell r="K150">
            <v>-4.8374999999998636</v>
          </cell>
          <cell r="L150">
            <v>3224.4547382812498</v>
          </cell>
          <cell r="M150">
            <v>3224.6886666666664</v>
          </cell>
          <cell r="N150">
            <v>3216.2987142857141</v>
          </cell>
          <cell r="O150">
            <v>3216.2459999999996</v>
          </cell>
          <cell r="P150">
            <v>150</v>
          </cell>
        </row>
        <row r="151">
          <cell r="D151">
            <v>0</v>
          </cell>
          <cell r="E151">
            <v>-1.125</v>
          </cell>
          <cell r="F151">
            <v>-2.0312500000017053E-2</v>
          </cell>
          <cell r="H151">
            <v>-0.02</v>
          </cell>
          <cell r="I151">
            <v>39143</v>
          </cell>
          <cell r="J151">
            <v>1.5</v>
          </cell>
          <cell r="K151">
            <v>-4.6124999999997272</v>
          </cell>
          <cell r="L151">
            <v>25933.307000000001</v>
          </cell>
          <cell r="M151">
            <v>-4.5624999999998632</v>
          </cell>
          <cell r="N151">
            <v>3224.8431666666665</v>
          </cell>
          <cell r="O151">
            <v>0.66666666666666663</v>
          </cell>
          <cell r="P151">
            <v>151</v>
          </cell>
        </row>
        <row r="152">
          <cell r="D152">
            <v>1.2</v>
          </cell>
          <cell r="E152">
            <v>0</v>
          </cell>
          <cell r="F152">
            <v>-2.0312500000017053E-2</v>
          </cell>
          <cell r="H152">
            <v>-0.02</v>
          </cell>
          <cell r="I152">
            <v>39140</v>
          </cell>
          <cell r="J152">
            <v>3.5</v>
          </cell>
          <cell r="K152">
            <v>-4.5</v>
          </cell>
          <cell r="L152">
            <v>25933.307000000001</v>
          </cell>
          <cell r="M152">
            <v>-6.0624999999998632</v>
          </cell>
          <cell r="N152">
            <v>3215.4225000000001</v>
          </cell>
          <cell r="O152">
            <v>3224.9204166666664</v>
          </cell>
          <cell r="P152">
            <v>0</v>
          </cell>
        </row>
        <row r="153">
          <cell r="E153">
            <v>-0.02</v>
          </cell>
          <cell r="G153">
            <v>-1.1842105263177043E-2</v>
          </cell>
          <cell r="I153">
            <v>-0.02</v>
          </cell>
          <cell r="J153">
            <v>1E-4</v>
          </cell>
          <cell r="K153">
            <v>4.5000225</v>
          </cell>
          <cell r="L153">
            <v>3224.4997102598682</v>
          </cell>
          <cell r="M153">
            <v>3224.6954162166667</v>
          </cell>
          <cell r="N153">
            <v>3216.2069999999999</v>
          </cell>
          <cell r="O153">
            <v>1.0833333333266642E-2</v>
          </cell>
          <cell r="P153">
            <v>153</v>
          </cell>
        </row>
        <row r="154">
          <cell r="E154">
            <v>0</v>
          </cell>
          <cell r="G154">
            <v>-1.1842105263177043E-2</v>
          </cell>
          <cell r="I154">
            <v>-0.02</v>
          </cell>
          <cell r="J154">
            <v>1E-4</v>
          </cell>
          <cell r="K154">
            <v>4.5000074999999997</v>
          </cell>
          <cell r="L154">
            <v>3096.8939999999998</v>
          </cell>
          <cell r="M154">
            <v>-4.5999999999999996</v>
          </cell>
          <cell r="N154">
            <v>3224.8454165166668</v>
          </cell>
          <cell r="O154">
            <v>3216.2459999999996</v>
          </cell>
          <cell r="P154">
            <v>154</v>
          </cell>
        </row>
        <row r="155">
          <cell r="D155">
            <v>1.2</v>
          </cell>
          <cell r="E155">
            <v>0</v>
          </cell>
          <cell r="G155">
            <v>-1.1842105263177043E-2</v>
          </cell>
          <cell r="I155">
            <v>-0.02</v>
          </cell>
          <cell r="J155">
            <v>-3.6</v>
          </cell>
          <cell r="K155">
            <v>4.5</v>
          </cell>
          <cell r="L155">
            <v>3096.8939999999998</v>
          </cell>
          <cell r="M155">
            <v>4.5000074999999997</v>
          </cell>
          <cell r="N155">
            <v>0</v>
          </cell>
          <cell r="O155">
            <v>3224.9204166666664</v>
          </cell>
          <cell r="P155" t="str">
            <v>CUNETA RECTANGULAR</v>
          </cell>
        </row>
        <row r="156">
          <cell r="B156">
            <v>39300</v>
          </cell>
          <cell r="C156" t="str">
            <v>TANGENTE</v>
          </cell>
          <cell r="D156">
            <v>-0.06</v>
          </cell>
          <cell r="J156">
            <v>-4.9069885641677393</v>
          </cell>
          <cell r="K156">
            <v>0</v>
          </cell>
          <cell r="L156">
            <v>3225.6880000000001</v>
          </cell>
          <cell r="M156">
            <v>3225.9670833333334</v>
          </cell>
          <cell r="N156">
            <v>3226.1170833333335</v>
          </cell>
          <cell r="O156">
            <v>3226.1920833333334</v>
          </cell>
          <cell r="P156" t="str">
            <v>ZONA RURAL</v>
          </cell>
        </row>
        <row r="157">
          <cell r="D157">
            <v>0.9</v>
          </cell>
          <cell r="E157">
            <v>0.10500000000000001</v>
          </cell>
          <cell r="F157">
            <v>-9.9999999990056198E-4</v>
          </cell>
          <cell r="H157">
            <v>-0.02</v>
          </cell>
          <cell r="I157">
            <v>0</v>
          </cell>
          <cell r="J157">
            <v>1.5</v>
          </cell>
          <cell r="K157">
            <v>-4.8374999999998636</v>
          </cell>
          <cell r="L157">
            <v>3225.6831625000004</v>
          </cell>
          <cell r="M157">
            <v>3225.8703333333333</v>
          </cell>
          <cell r="N157" t="str">
            <v>&lt;=esp.prom.</v>
          </cell>
          <cell r="P157">
            <v>0</v>
          </cell>
        </row>
        <row r="158">
          <cell r="D158">
            <v>0</v>
          </cell>
          <cell r="E158">
            <v>-1.575</v>
          </cell>
          <cell r="F158">
            <v>-9.9999999990056198E-4</v>
          </cell>
          <cell r="H158">
            <v>-0.02</v>
          </cell>
          <cell r="J158">
            <v>1.5</v>
          </cell>
          <cell r="K158">
            <v>-4.6124999999997272</v>
          </cell>
          <cell r="N158">
            <v>3226.0248333333334</v>
          </cell>
        </row>
        <row r="159">
          <cell r="D159">
            <v>1.2</v>
          </cell>
          <cell r="E159">
            <v>0</v>
          </cell>
          <cell r="F159">
            <v>-9.9999999990056198E-4</v>
          </cell>
          <cell r="H159">
            <v>-0.02</v>
          </cell>
          <cell r="K159">
            <v>-4.5</v>
          </cell>
          <cell r="O159">
            <v>3226.1020833333332</v>
          </cell>
          <cell r="P159">
            <v>0</v>
          </cell>
        </row>
        <row r="160">
          <cell r="E160">
            <v>-0.02</v>
          </cell>
          <cell r="G160">
            <v>-1.8717948717914205E-2</v>
          </cell>
          <cell r="I160">
            <v>-0.02</v>
          </cell>
          <cell r="J160">
            <v>1E-4</v>
          </cell>
          <cell r="K160">
            <v>4.5000225</v>
          </cell>
          <cell r="L160">
            <v>3225.6037688096158</v>
          </cell>
          <cell r="M160">
            <v>3225.8770828833335</v>
          </cell>
        </row>
        <row r="161">
          <cell r="E161">
            <v>0</v>
          </cell>
          <cell r="G161">
            <v>-1.8717948717914205E-2</v>
          </cell>
          <cell r="I161">
            <v>-0.02</v>
          </cell>
          <cell r="J161">
            <v>1E-4</v>
          </cell>
          <cell r="K161">
            <v>4.5000074999999997</v>
          </cell>
          <cell r="N161">
            <v>3226.0270831833336</v>
          </cell>
        </row>
        <row r="162">
          <cell r="D162">
            <v>1.2</v>
          </cell>
          <cell r="E162">
            <v>0</v>
          </cell>
          <cell r="G162">
            <v>-1.8717948717914205E-2</v>
          </cell>
          <cell r="I162">
            <v>-0.02</v>
          </cell>
          <cell r="K162">
            <v>4.5</v>
          </cell>
          <cell r="O162">
            <v>3226.1020833333332</v>
          </cell>
          <cell r="P162" t="str">
            <v>CUNETA RECTANGULAR</v>
          </cell>
        </row>
        <row r="163">
          <cell r="B163">
            <v>39300.000001</v>
          </cell>
          <cell r="C163" t="str">
            <v>TANGENTE</v>
          </cell>
          <cell r="D163">
            <v>-0.06</v>
          </cell>
          <cell r="I163">
            <v>39157</v>
          </cell>
          <cell r="J163">
            <v>-5.0124999999998634</v>
          </cell>
          <cell r="K163">
            <v>0</v>
          </cell>
          <cell r="L163">
            <v>3225.717083392417</v>
          </cell>
          <cell r="M163">
            <v>3225.9170833924168</v>
          </cell>
          <cell r="N163">
            <v>3226.1170833924166</v>
          </cell>
          <cell r="O163">
            <v>3226.1920833924164</v>
          </cell>
          <cell r="P163" t="str">
            <v>ZONA DE VARIANTE</v>
          </cell>
        </row>
        <row r="164">
          <cell r="F164">
            <v>-9.9999999990056198E-4</v>
          </cell>
          <cell r="H164">
            <v>-0.02</v>
          </cell>
          <cell r="I164">
            <v>39159</v>
          </cell>
          <cell r="J164">
            <v>1.5</v>
          </cell>
          <cell r="K164">
            <v>-5.2124999999991815</v>
          </cell>
          <cell r="L164">
            <v>3225.6128333924171</v>
          </cell>
          <cell r="M164">
            <v>4.5001224999999998</v>
          </cell>
          <cell r="N164">
            <v>3216.8979176791663</v>
          </cell>
          <cell r="O164">
            <v>48218.122917784043</v>
          </cell>
          <cell r="P164">
            <v>164</v>
          </cell>
        </row>
        <row r="165">
          <cell r="D165">
            <v>0.9</v>
          </cell>
          <cell r="E165">
            <v>0.10500000150000051</v>
          </cell>
          <cell r="F165">
            <v>-9.9999999990056198E-4</v>
          </cell>
          <cell r="H165">
            <v>-0.02</v>
          </cell>
          <cell r="I165">
            <v>13</v>
          </cell>
          <cell r="J165">
            <v>1.5</v>
          </cell>
          <cell r="K165">
            <v>-4.9124999999994543</v>
          </cell>
          <cell r="L165">
            <v>30608.29</v>
          </cell>
          <cell r="M165">
            <v>3225.8188333924168</v>
          </cell>
          <cell r="N165">
            <v>3217.5859999999998</v>
          </cell>
          <cell r="O165">
            <v>3.9285714285597351E-2</v>
          </cell>
          <cell r="P165">
            <v>0</v>
          </cell>
        </row>
        <row r="166">
          <cell r="D166">
            <v>0</v>
          </cell>
          <cell r="E166">
            <v>-1.5750000225000078</v>
          </cell>
          <cell r="F166">
            <v>-9.9999999990056198E-4</v>
          </cell>
          <cell r="H166">
            <v>-0.02</v>
          </cell>
          <cell r="I166">
            <v>39161</v>
          </cell>
          <cell r="J166">
            <v>1.5</v>
          </cell>
          <cell r="K166">
            <v>-4.6124999999997272</v>
          </cell>
          <cell r="L166">
            <v>30608.368999999999</v>
          </cell>
          <cell r="M166">
            <v>3.8</v>
          </cell>
          <cell r="N166">
            <v>3226.0248333924164</v>
          </cell>
          <cell r="O166">
            <v>3217.4760000000001</v>
          </cell>
          <cell r="P166">
            <v>166</v>
          </cell>
        </row>
        <row r="167">
          <cell r="D167">
            <v>1.2</v>
          </cell>
          <cell r="E167">
            <v>0</v>
          </cell>
          <cell r="F167">
            <v>-9.9999999990056198E-4</v>
          </cell>
          <cell r="H167">
            <v>-0.02</v>
          </cell>
          <cell r="I167">
            <v>39163</v>
          </cell>
          <cell r="J167">
            <v>2.8</v>
          </cell>
          <cell r="K167">
            <v>-4.5</v>
          </cell>
          <cell r="L167">
            <v>25138.264999999999</v>
          </cell>
          <cell r="M167">
            <v>-5.0124999999998634</v>
          </cell>
          <cell r="N167">
            <v>3217.4698541666667</v>
          </cell>
          <cell r="O167">
            <v>3226.1020833924163</v>
          </cell>
          <cell r="P167">
            <v>0</v>
          </cell>
        </row>
        <row r="168">
          <cell r="G168">
            <v>-1.8717948717914205E-2</v>
          </cell>
          <cell r="H168">
            <v>39159</v>
          </cell>
          <cell r="I168">
            <v>-0.02</v>
          </cell>
          <cell r="J168">
            <v>1E-4</v>
          </cell>
          <cell r="K168">
            <v>4.5000475</v>
          </cell>
          <cell r="L168">
            <v>3225.6270824424168</v>
          </cell>
          <cell r="M168">
            <v>-6.5124999999998634</v>
          </cell>
          <cell r="N168">
            <v>3216.4698541666667</v>
          </cell>
          <cell r="O168">
            <v>3220.8115208333334</v>
          </cell>
          <cell r="P168">
            <v>168</v>
          </cell>
        </row>
        <row r="169">
          <cell r="E169">
            <v>-0.02</v>
          </cell>
          <cell r="G169">
            <v>-1.8717948717914205E-2</v>
          </cell>
          <cell r="I169">
            <v>-0.02</v>
          </cell>
          <cell r="J169">
            <v>1E-4</v>
          </cell>
          <cell r="K169">
            <v>4.5000274999999998</v>
          </cell>
          <cell r="L169">
            <v>16128.758</v>
          </cell>
          <cell r="M169">
            <v>3225.827082842417</v>
          </cell>
          <cell r="N169">
            <v>3217.3459999999995</v>
          </cell>
          <cell r="O169">
            <v>3.0952380952385283E-2</v>
          </cell>
          <cell r="P169">
            <v>169</v>
          </cell>
        </row>
        <row r="170">
          <cell r="E170">
            <v>0</v>
          </cell>
          <cell r="G170">
            <v>-1.8717948717914205E-2</v>
          </cell>
          <cell r="I170">
            <v>-0.02</v>
          </cell>
          <cell r="J170">
            <v>1E-4</v>
          </cell>
          <cell r="K170">
            <v>4.5000074999999997</v>
          </cell>
          <cell r="L170">
            <v>2615.002</v>
          </cell>
          <cell r="M170">
            <v>-5.2</v>
          </cell>
          <cell r="N170">
            <v>3226.0270832424167</v>
          </cell>
          <cell r="O170">
            <v>3217.4759999999997</v>
          </cell>
          <cell r="P170">
            <v>170</v>
          </cell>
        </row>
        <row r="171">
          <cell r="D171">
            <v>1.2</v>
          </cell>
          <cell r="E171">
            <v>0</v>
          </cell>
          <cell r="G171">
            <v>-1.8717948717914205E-2</v>
          </cell>
          <cell r="I171">
            <v>-0.02</v>
          </cell>
          <cell r="J171">
            <v>-4.2</v>
          </cell>
          <cell r="K171">
            <v>4.5</v>
          </cell>
          <cell r="L171">
            <v>2615.002</v>
          </cell>
          <cell r="M171">
            <v>4.5000074999999997</v>
          </cell>
          <cell r="N171">
            <v>0</v>
          </cell>
          <cell r="O171">
            <v>3226.1020833924163</v>
          </cell>
          <cell r="P171" t="str">
            <v>CUNETA RECTANGULAR</v>
          </cell>
        </row>
        <row r="172">
          <cell r="B172">
            <v>39320</v>
          </cell>
          <cell r="C172" t="str">
            <v>TRANSICION</v>
          </cell>
          <cell r="D172">
            <v>0.02</v>
          </cell>
          <cell r="J172">
            <v>-5.2468867041204676</v>
          </cell>
          <cell r="K172">
            <v>0</v>
          </cell>
          <cell r="L172">
            <v>3226.8987500000003</v>
          </cell>
          <cell r="M172">
            <v>3227.0987500000001</v>
          </cell>
          <cell r="N172">
            <v>3227.2987499999999</v>
          </cell>
          <cell r="O172">
            <v>3227.3737499999997</v>
          </cell>
          <cell r="P172" t="str">
            <v>ZONA DE VARIANTE</v>
          </cell>
        </row>
        <row r="173">
          <cell r="F173">
            <v>-9.8360655742833888E-4</v>
          </cell>
          <cell r="H173">
            <v>0</v>
          </cell>
          <cell r="I173">
            <v>0</v>
          </cell>
          <cell r="J173">
            <v>1.5</v>
          </cell>
          <cell r="K173">
            <v>-5.2124999999991815</v>
          </cell>
          <cell r="L173">
            <v>3226.8987500000003</v>
          </cell>
          <cell r="M173">
            <v>9.7199005978931774E-2</v>
          </cell>
          <cell r="N173" t="str">
            <v>&lt;=esp.prom.</v>
          </cell>
        </row>
        <row r="174">
          <cell r="B174">
            <v>39339.915000000001</v>
          </cell>
          <cell r="C174" t="str">
            <v>PC</v>
          </cell>
          <cell r="D174">
            <v>0</v>
          </cell>
          <cell r="E174">
            <v>0</v>
          </cell>
          <cell r="F174">
            <v>-9.8360655742833888E-4</v>
          </cell>
          <cell r="H174">
            <v>0</v>
          </cell>
          <cell r="J174">
            <v>1.5</v>
          </cell>
          <cell r="K174">
            <v>-4.9124999999994543</v>
          </cell>
          <cell r="M174">
            <v>3227.0987500000001</v>
          </cell>
          <cell r="P174">
            <v>0</v>
          </cell>
        </row>
        <row r="175">
          <cell r="B175">
            <v>20</v>
          </cell>
          <cell r="C175" t="str">
            <v>LT</v>
          </cell>
          <cell r="D175">
            <v>0.3</v>
          </cell>
          <cell r="E175">
            <v>0</v>
          </cell>
          <cell r="F175">
            <v>-9.8360655742833888E-4</v>
          </cell>
          <cell r="H175">
            <v>0</v>
          </cell>
          <cell r="J175">
            <v>1.5</v>
          </cell>
          <cell r="K175">
            <v>-4.6124999999997272</v>
          </cell>
          <cell r="N175">
            <v>3227.2987499999999</v>
          </cell>
        </row>
        <row r="176">
          <cell r="B176">
            <v>39320</v>
          </cell>
          <cell r="C176" t="str">
            <v>TT</v>
          </cell>
          <cell r="D176">
            <v>1.2</v>
          </cell>
          <cell r="E176">
            <v>0</v>
          </cell>
          <cell r="F176">
            <v>-9.8360655742833888E-4</v>
          </cell>
          <cell r="H176">
            <v>0</v>
          </cell>
          <cell r="K176">
            <v>-4.5</v>
          </cell>
          <cell r="O176">
            <v>3227.3737499999997</v>
          </cell>
          <cell r="P176">
            <v>0</v>
          </cell>
        </row>
        <row r="177">
          <cell r="G177">
            <v>-1.5750000000025466E-2</v>
          </cell>
          <cell r="I177">
            <v>-0.02</v>
          </cell>
          <cell r="J177">
            <v>1E-4</v>
          </cell>
          <cell r="K177">
            <v>4.5000475</v>
          </cell>
          <cell r="L177">
            <v>3226.8087490500002</v>
          </cell>
        </row>
        <row r="178">
          <cell r="B178">
            <v>39340</v>
          </cell>
          <cell r="C178" t="str">
            <v>TC</v>
          </cell>
          <cell r="E178">
            <v>-0.02</v>
          </cell>
          <cell r="G178">
            <v>-1.5750000000025466E-2</v>
          </cell>
          <cell r="I178">
            <v>-0.02</v>
          </cell>
          <cell r="J178">
            <v>1E-4</v>
          </cell>
          <cell r="K178">
            <v>4.5000274999999998</v>
          </cell>
          <cell r="M178">
            <v>3227.0087494500003</v>
          </cell>
        </row>
        <row r="179">
          <cell r="B179">
            <v>0.3</v>
          </cell>
          <cell r="C179" t="str">
            <v>S/A (100%)</v>
          </cell>
          <cell r="E179">
            <v>0</v>
          </cell>
          <cell r="G179">
            <v>-1.5750000000025466E-2</v>
          </cell>
          <cell r="I179">
            <v>-0.02</v>
          </cell>
          <cell r="J179">
            <v>1E-4</v>
          </cell>
          <cell r="K179">
            <v>4.5000074999999997</v>
          </cell>
          <cell r="M179">
            <v>4.5000225</v>
          </cell>
          <cell r="N179">
            <v>3227.20874985</v>
          </cell>
          <cell r="O179">
            <v>-10000.000000023305</v>
          </cell>
          <cell r="P179">
            <v>179</v>
          </cell>
        </row>
        <row r="180">
          <cell r="B180">
            <v>0.02</v>
          </cell>
          <cell r="C180" t="str">
            <v>P (100%)</v>
          </cell>
          <cell r="D180">
            <v>1.2</v>
          </cell>
          <cell r="E180">
            <v>0</v>
          </cell>
          <cell r="G180">
            <v>-1.5750000000025466E-2</v>
          </cell>
          <cell r="I180">
            <v>-0.02</v>
          </cell>
          <cell r="J180">
            <v>0</v>
          </cell>
          <cell r="K180">
            <v>4.5</v>
          </cell>
          <cell r="L180">
            <v>17176.748</v>
          </cell>
          <cell r="M180">
            <v>4.5001224999999998</v>
          </cell>
          <cell r="N180">
            <v>3217.5562513499999</v>
          </cell>
          <cell r="O180">
            <v>3227.2837499999996</v>
          </cell>
          <cell r="P180" t="str">
            <v>CUNETA RECTANGULAR</v>
          </cell>
        </row>
        <row r="181">
          <cell r="B181">
            <v>39340</v>
          </cell>
          <cell r="C181" t="str">
            <v>C.N°133-D, R=1650.00m</v>
          </cell>
          <cell r="D181">
            <v>0.02</v>
          </cell>
          <cell r="H181">
            <v>181</v>
          </cell>
          <cell r="I181">
            <v>14</v>
          </cell>
          <cell r="J181">
            <v>4.5000225</v>
          </cell>
          <cell r="K181">
            <v>0</v>
          </cell>
          <cell r="L181">
            <v>3228.0804166666671</v>
          </cell>
          <cell r="M181">
            <v>3228.280416666667</v>
          </cell>
          <cell r="N181">
            <v>3228.4804166666668</v>
          </cell>
          <cell r="O181">
            <v>3228.5554166666666</v>
          </cell>
          <cell r="P181" t="str">
            <v>ZONA DE VARIANTE</v>
          </cell>
        </row>
        <row r="182">
          <cell r="F182">
            <v>-1.789473684208101E-2</v>
          </cell>
          <cell r="H182">
            <v>0.02</v>
          </cell>
          <cell r="I182">
            <v>39171</v>
          </cell>
          <cell r="J182">
            <v>1.5</v>
          </cell>
          <cell r="K182">
            <v>-5.2124999999991815</v>
          </cell>
          <cell r="L182">
            <v>3228.184666666667</v>
          </cell>
          <cell r="M182">
            <v>3.3</v>
          </cell>
          <cell r="N182">
            <v>3218.233826086956</v>
          </cell>
          <cell r="O182">
            <v>3218.076</v>
          </cell>
          <cell r="P182">
            <v>182</v>
          </cell>
        </row>
        <row r="183">
          <cell r="D183">
            <v>0</v>
          </cell>
          <cell r="E183">
            <v>0.02</v>
          </cell>
          <cell r="F183">
            <v>-1.789473684208101E-2</v>
          </cell>
          <cell r="H183">
            <v>0.02</v>
          </cell>
          <cell r="I183">
            <v>39173</v>
          </cell>
          <cell r="J183">
            <v>1.5</v>
          </cell>
          <cell r="K183">
            <v>-4.9124999999994543</v>
          </cell>
          <cell r="L183">
            <v>24579.518</v>
          </cell>
          <cell r="M183">
            <v>3228.378666666667</v>
          </cell>
          <cell r="N183">
            <v>3217.9659999999999</v>
          </cell>
          <cell r="O183">
            <v>0.66666666666666663</v>
          </cell>
          <cell r="P183">
            <v>0</v>
          </cell>
        </row>
        <row r="184">
          <cell r="D184">
            <v>0.3</v>
          </cell>
          <cell r="E184">
            <v>0</v>
          </cell>
          <cell r="F184">
            <v>-1.789473684208101E-2</v>
          </cell>
          <cell r="H184">
            <v>0.02</v>
          </cell>
          <cell r="I184">
            <v>39170</v>
          </cell>
          <cell r="J184">
            <v>1.5</v>
          </cell>
          <cell r="K184">
            <v>-4.6124999999997272</v>
          </cell>
          <cell r="L184">
            <v>24579.518</v>
          </cell>
          <cell r="M184">
            <v>-6.8374999999998636</v>
          </cell>
          <cell r="N184">
            <v>3228.5726666666669</v>
          </cell>
          <cell r="O184">
            <v>3221.5243333333333</v>
          </cell>
          <cell r="P184">
            <v>184</v>
          </cell>
        </row>
        <row r="185">
          <cell r="D185">
            <v>1.2</v>
          </cell>
          <cell r="E185">
            <v>0</v>
          </cell>
          <cell r="F185">
            <v>-1.789473684208101E-2</v>
          </cell>
          <cell r="H185">
            <v>0.02</v>
          </cell>
          <cell r="J185">
            <v>0</v>
          </cell>
          <cell r="K185">
            <v>-4.5</v>
          </cell>
          <cell r="L185">
            <v>17177.472000000002</v>
          </cell>
          <cell r="M185">
            <v>-4.5</v>
          </cell>
          <cell r="N185">
            <v>3217.826</v>
          </cell>
          <cell r="O185">
            <v>3228.6454166666667</v>
          </cell>
          <cell r="P185">
            <v>0</v>
          </cell>
        </row>
        <row r="186">
          <cell r="G186">
            <v>-1.0250000000041837E-2</v>
          </cell>
          <cell r="I186">
            <v>-0.02</v>
          </cell>
          <cell r="J186">
            <v>1E-4</v>
          </cell>
          <cell r="K186">
            <v>4.8000474999999998</v>
          </cell>
          <cell r="L186">
            <v>3227.9844157166672</v>
          </cell>
          <cell r="M186">
            <v>-5.5</v>
          </cell>
          <cell r="N186">
            <v>3217.7704444444444</v>
          </cell>
          <cell r="O186">
            <v>3218.0760000000005</v>
          </cell>
          <cell r="P186">
            <v>186</v>
          </cell>
        </row>
        <row r="187">
          <cell r="E187">
            <v>-0.02</v>
          </cell>
          <cell r="G187">
            <v>-1.0250000000041837E-2</v>
          </cell>
          <cell r="I187">
            <v>-0.02</v>
          </cell>
          <cell r="J187">
            <v>1E-4</v>
          </cell>
          <cell r="K187">
            <v>4.8000274999999997</v>
          </cell>
          <cell r="L187">
            <v>2696.018</v>
          </cell>
          <cell r="M187">
            <v>3228.1844161166669</v>
          </cell>
          <cell r="N187">
            <v>0</v>
          </cell>
          <cell r="O187">
            <v>-715.11569702939391</v>
          </cell>
          <cell r="P187">
            <v>187</v>
          </cell>
        </row>
        <row r="188">
          <cell r="E188">
            <v>0.3</v>
          </cell>
          <cell r="G188">
            <v>-1.0250000000041837E-2</v>
          </cell>
          <cell r="I188">
            <v>-0.02</v>
          </cell>
          <cell r="J188">
            <v>1E-4</v>
          </cell>
          <cell r="K188">
            <v>4.8000074999999995</v>
          </cell>
          <cell r="L188">
            <v>-981.04300000000001</v>
          </cell>
          <cell r="M188">
            <v>0</v>
          </cell>
          <cell r="N188">
            <v>3228.384416516667</v>
          </cell>
          <cell r="O188">
            <v>3218.0260000000003</v>
          </cell>
          <cell r="P188">
            <v>188</v>
          </cell>
        </row>
        <row r="189">
          <cell r="D189">
            <v>1.2</v>
          </cell>
          <cell r="E189">
            <v>0.3</v>
          </cell>
          <cell r="G189">
            <v>-1.0250000000041837E-2</v>
          </cell>
          <cell r="H189">
            <v>39170</v>
          </cell>
          <cell r="I189">
            <v>-0.02</v>
          </cell>
          <cell r="J189">
            <v>-5.3374999999998636</v>
          </cell>
          <cell r="K189">
            <v>4.8</v>
          </cell>
          <cell r="L189">
            <v>1.137</v>
          </cell>
          <cell r="M189">
            <v>0.11381211189615219</v>
          </cell>
          <cell r="N189" t="str">
            <v>&lt;=esp.prom.</v>
          </cell>
          <cell r="O189">
            <v>3228.4594166666666</v>
          </cell>
          <cell r="P189" t="str">
            <v>CUNETA RECTANGULAR</v>
          </cell>
        </row>
        <row r="190">
          <cell r="B190">
            <v>39350</v>
          </cell>
          <cell r="C190" t="str">
            <v>C.N°133-D, R=1650.00m</v>
          </cell>
          <cell r="D190">
            <v>0.02</v>
          </cell>
          <cell r="K190">
            <v>0</v>
          </cell>
          <cell r="L190">
            <v>3228.6712500000003</v>
          </cell>
          <cell r="M190">
            <v>3228.8712500000001</v>
          </cell>
          <cell r="N190">
            <v>3229.07125</v>
          </cell>
          <cell r="O190">
            <v>3229.1462499999998</v>
          </cell>
          <cell r="P190" t="str">
            <v>ZONA DE VARIANTE</v>
          </cell>
        </row>
        <row r="191">
          <cell r="F191">
            <v>-2.9999999999996238E-2</v>
          </cell>
          <cell r="H191">
            <v>0.02</v>
          </cell>
          <cell r="J191">
            <v>1.5</v>
          </cell>
          <cell r="K191">
            <v>-5.2124999999991815</v>
          </cell>
          <cell r="L191">
            <v>3228.7755000000002</v>
          </cell>
        </row>
        <row r="192">
          <cell r="D192">
            <v>0</v>
          </cell>
          <cell r="E192">
            <v>0.03</v>
          </cell>
          <cell r="F192">
            <v>-2.9999999999996238E-2</v>
          </cell>
          <cell r="H192">
            <v>0.02</v>
          </cell>
          <cell r="J192">
            <v>1.5</v>
          </cell>
          <cell r="K192">
            <v>-4.9124999999994543</v>
          </cell>
          <cell r="M192">
            <v>3228.9695000000002</v>
          </cell>
          <cell r="P192">
            <v>0</v>
          </cell>
        </row>
        <row r="193">
          <cell r="D193">
            <v>0.3</v>
          </cell>
          <cell r="E193">
            <v>0</v>
          </cell>
          <cell r="F193">
            <v>-2.9999999999996238E-2</v>
          </cell>
          <cell r="H193">
            <v>0.02</v>
          </cell>
          <cell r="J193">
            <v>1.5</v>
          </cell>
          <cell r="K193">
            <v>-4.6124999999997272</v>
          </cell>
          <cell r="N193">
            <v>3229.1635000000001</v>
          </cell>
        </row>
        <row r="194">
          <cell r="D194">
            <v>1.2</v>
          </cell>
          <cell r="E194">
            <v>0</v>
          </cell>
          <cell r="F194">
            <v>-2.9999999999996238E-2</v>
          </cell>
          <cell r="H194">
            <v>0.02</v>
          </cell>
          <cell r="K194">
            <v>-4.5</v>
          </cell>
          <cell r="O194">
            <v>3229.2362499999999</v>
          </cell>
          <cell r="P194">
            <v>0</v>
          </cell>
        </row>
        <row r="195">
          <cell r="G195">
            <v>-2.8536585365788888E-2</v>
          </cell>
          <cell r="I195">
            <v>-0.02</v>
          </cell>
          <cell r="J195">
            <v>1E-4</v>
          </cell>
          <cell r="K195">
            <v>4.8000474999999998</v>
          </cell>
          <cell r="L195">
            <v>3228.5752490500004</v>
          </cell>
          <cell r="M195">
            <v>4.5000225</v>
          </cell>
          <cell r="N195">
            <v>3219.1470846833331</v>
          </cell>
          <cell r="O195">
            <v>-10000.000000023305</v>
          </cell>
          <cell r="P195">
            <v>195</v>
          </cell>
        </row>
        <row r="196">
          <cell r="E196">
            <v>-0.02</v>
          </cell>
          <cell r="G196">
            <v>-2.8536585365788888E-2</v>
          </cell>
          <cell r="I196">
            <v>-0.02</v>
          </cell>
          <cell r="J196">
            <v>1E-4</v>
          </cell>
          <cell r="K196">
            <v>4.8000274999999997</v>
          </cell>
          <cell r="L196">
            <v>17501.757000000001</v>
          </cell>
          <cell r="M196">
            <v>3228.77524945</v>
          </cell>
          <cell r="N196">
            <v>3218.1470846833331</v>
          </cell>
          <cell r="O196">
            <v>48219.372084788207</v>
          </cell>
          <cell r="P196">
            <v>196</v>
          </cell>
        </row>
        <row r="197">
          <cell r="E197">
            <v>0.45</v>
          </cell>
          <cell r="G197">
            <v>-2.8536585365788888E-2</v>
          </cell>
          <cell r="H197">
            <v>197</v>
          </cell>
          <cell r="I197">
            <v>-0.02</v>
          </cell>
          <cell r="J197">
            <v>1E-4</v>
          </cell>
          <cell r="K197">
            <v>4.8000074999999995</v>
          </cell>
          <cell r="L197">
            <v>31987.383999999998</v>
          </cell>
          <cell r="M197">
            <v>2.4</v>
          </cell>
          <cell r="N197">
            <v>3228.9752498500002</v>
          </cell>
          <cell r="O197">
            <v>5.124999999998181E-2</v>
          </cell>
          <cell r="P197">
            <v>197</v>
          </cell>
        </row>
        <row r="198">
          <cell r="D198">
            <v>1.2</v>
          </cell>
          <cell r="E198">
            <v>0.3</v>
          </cell>
          <cell r="G198">
            <v>-2.8536585365788888E-2</v>
          </cell>
          <cell r="H198">
            <v>39181</v>
          </cell>
          <cell r="I198">
            <v>-0.02</v>
          </cell>
          <cell r="J198">
            <v>4.500046545729786</v>
          </cell>
          <cell r="K198">
            <v>4.8</v>
          </cell>
          <cell r="L198">
            <v>31987.460999999999</v>
          </cell>
          <cell r="M198">
            <v>3.4</v>
          </cell>
          <cell r="N198">
            <v>3218.85025</v>
          </cell>
          <cell r="O198">
            <v>3229.0502499999998</v>
          </cell>
          <cell r="P198" t="str">
            <v>CUNETA RECTANGULAR</v>
          </cell>
        </row>
        <row r="199">
          <cell r="B199">
            <v>39360</v>
          </cell>
          <cell r="C199" t="str">
            <v>C.N°133-D, R=1650.00m</v>
          </cell>
          <cell r="D199">
            <v>0.02</v>
          </cell>
          <cell r="I199">
            <v>39183</v>
          </cell>
          <cell r="J199">
            <v>2.4</v>
          </cell>
          <cell r="K199">
            <v>0</v>
          </cell>
          <cell r="L199">
            <v>3229.262083333334</v>
          </cell>
          <cell r="M199">
            <v>3229.4620833333338</v>
          </cell>
          <cell r="N199">
            <v>3229.6620833333336</v>
          </cell>
          <cell r="O199">
            <v>3229.7370833333334</v>
          </cell>
          <cell r="P199" t="str">
            <v>ZONA DE VARIANTE</v>
          </cell>
        </row>
        <row r="200">
          <cell r="F200">
            <v>-1.8596491228029328E-2</v>
          </cell>
          <cell r="H200">
            <v>0.02</v>
          </cell>
          <cell r="I200">
            <v>39180</v>
          </cell>
          <cell r="J200">
            <v>1.5</v>
          </cell>
          <cell r="K200">
            <v>-5.2124999999991815</v>
          </cell>
          <cell r="L200">
            <v>3229.3663333333338</v>
          </cell>
          <cell r="M200">
            <v>-6.9374999999998641</v>
          </cell>
          <cell r="N200">
            <v>3217.5508333333332</v>
          </cell>
          <cell r="O200">
            <v>3222.1758333333332</v>
          </cell>
          <cell r="P200">
            <v>200</v>
          </cell>
        </row>
        <row r="201">
          <cell r="D201">
            <v>0</v>
          </cell>
          <cell r="E201">
            <v>0.04</v>
          </cell>
          <cell r="F201">
            <v>-1.8596491228029328E-2</v>
          </cell>
          <cell r="H201">
            <v>0.02</v>
          </cell>
          <cell r="J201">
            <v>1.5</v>
          </cell>
          <cell r="K201">
            <v>-4.9124999999994543</v>
          </cell>
          <cell r="L201">
            <v>17502.39</v>
          </cell>
          <cell r="M201">
            <v>3229.5603333333338</v>
          </cell>
          <cell r="N201">
            <v>3218.3989999999999</v>
          </cell>
          <cell r="O201">
            <v>5.8315789473908808E-2</v>
          </cell>
          <cell r="P201">
            <v>0</v>
          </cell>
        </row>
        <row r="202">
          <cell r="D202">
            <v>0.3</v>
          </cell>
          <cell r="E202">
            <v>0</v>
          </cell>
          <cell r="F202">
            <v>-1.8596491228029328E-2</v>
          </cell>
          <cell r="H202">
            <v>0.02</v>
          </cell>
          <cell r="J202">
            <v>1.5</v>
          </cell>
          <cell r="K202">
            <v>-4.6124999999997272</v>
          </cell>
          <cell r="L202">
            <v>2213.6239999999998</v>
          </cell>
          <cell r="M202">
            <v>-5.75</v>
          </cell>
          <cell r="N202">
            <v>3229.7543333333338</v>
          </cell>
          <cell r="O202">
            <v>3218.6760000000008</v>
          </cell>
          <cell r="P202">
            <v>202</v>
          </cell>
        </row>
        <row r="203">
          <cell r="D203">
            <v>1.2</v>
          </cell>
          <cell r="E203">
            <v>0</v>
          </cell>
          <cell r="F203">
            <v>-1.8596491228029328E-2</v>
          </cell>
          <cell r="H203">
            <v>0.02</v>
          </cell>
          <cell r="J203">
            <v>-4.75</v>
          </cell>
          <cell r="K203">
            <v>-4.5</v>
          </cell>
          <cell r="L203">
            <v>2213.6239999999998</v>
          </cell>
          <cell r="M203">
            <v>4.5000074999999997</v>
          </cell>
          <cell r="N203">
            <v>0</v>
          </cell>
          <cell r="O203">
            <v>3229.8270833333336</v>
          </cell>
          <cell r="P203">
            <v>0</v>
          </cell>
        </row>
        <row r="204">
          <cell r="G204">
            <v>-1.7260273972630649E-2</v>
          </cell>
          <cell r="I204">
            <v>-0.02</v>
          </cell>
          <cell r="J204">
            <v>2</v>
          </cell>
          <cell r="K204">
            <v>5.7499999999989084</v>
          </cell>
          <cell r="L204">
            <v>3229.1470833333342</v>
          </cell>
          <cell r="M204">
            <v>0</v>
          </cell>
          <cell r="N204">
            <v>3218.6260000000002</v>
          </cell>
          <cell r="O204">
            <v>3218.6260000000002</v>
          </cell>
          <cell r="P204">
            <v>204</v>
          </cell>
        </row>
        <row r="205">
          <cell r="E205">
            <v>-0.02</v>
          </cell>
          <cell r="G205">
            <v>-1.7260273972630649E-2</v>
          </cell>
          <cell r="H205">
            <v>39180</v>
          </cell>
          <cell r="I205">
            <v>-0.02</v>
          </cell>
          <cell r="J205">
            <v>2</v>
          </cell>
          <cell r="K205">
            <v>5.3499999999992722</v>
          </cell>
          <cell r="L205">
            <v>1.0189999999999999</v>
          </cell>
          <cell r="M205">
            <v>3229.3550833333338</v>
          </cell>
          <cell r="N205" t="str">
            <v>&lt;=esp.prom.</v>
          </cell>
        </row>
        <row r="206">
          <cell r="E206">
            <v>0.6</v>
          </cell>
          <cell r="G206">
            <v>-1.7260273972630649E-2</v>
          </cell>
          <cell r="I206">
            <v>-0.02</v>
          </cell>
          <cell r="J206">
            <v>2</v>
          </cell>
          <cell r="K206">
            <v>4.949999999999636</v>
          </cell>
          <cell r="N206">
            <v>3229.5630833333335</v>
          </cell>
        </row>
        <row r="207">
          <cell r="D207">
            <v>1.2</v>
          </cell>
          <cell r="E207">
            <v>0.3</v>
          </cell>
          <cell r="G207">
            <v>-1.7260273972630649E-2</v>
          </cell>
          <cell r="I207">
            <v>-0.02</v>
          </cell>
          <cell r="K207">
            <v>4.8</v>
          </cell>
          <cell r="O207">
            <v>3229.6410833333334</v>
          </cell>
          <cell r="P207" t="str">
            <v>CUNETA TRIANGULAR</v>
          </cell>
        </row>
        <row r="208">
          <cell r="B208">
            <v>39370</v>
          </cell>
          <cell r="C208" t="str">
            <v>C.N°133-D, R=1650.00m</v>
          </cell>
          <cell r="D208">
            <v>0.02</v>
          </cell>
          <cell r="K208">
            <v>0</v>
          </cell>
          <cell r="L208">
            <v>3229.8529166666672</v>
          </cell>
          <cell r="M208">
            <v>3230.052916666667</v>
          </cell>
          <cell r="N208">
            <v>3230.2529166666668</v>
          </cell>
          <cell r="O208">
            <v>3230.3279166666666</v>
          </cell>
          <cell r="P208" t="str">
            <v>ZONA DE VARIANTE</v>
          </cell>
        </row>
        <row r="209">
          <cell r="F209">
            <v>4.0357142857244205E-2</v>
          </cell>
          <cell r="H209">
            <v>0.02</v>
          </cell>
          <cell r="J209">
            <v>1.5</v>
          </cell>
          <cell r="K209">
            <v>-5.2124999999991815</v>
          </cell>
          <cell r="L209">
            <v>3229.957166666667</v>
          </cell>
        </row>
        <row r="210">
          <cell r="D210">
            <v>0</v>
          </cell>
          <cell r="E210">
            <v>0.05</v>
          </cell>
          <cell r="F210">
            <v>4.0357142857244205E-2</v>
          </cell>
          <cell r="H210">
            <v>0.02</v>
          </cell>
          <cell r="J210">
            <v>1.5</v>
          </cell>
          <cell r="K210">
            <v>-4.9124999999994543</v>
          </cell>
          <cell r="M210">
            <v>3230.151166666667</v>
          </cell>
          <cell r="P210">
            <v>0</v>
          </cell>
        </row>
        <row r="211">
          <cell r="D211">
            <v>0.3</v>
          </cell>
          <cell r="E211">
            <v>0</v>
          </cell>
          <cell r="F211">
            <v>4.0357142857244205E-2</v>
          </cell>
          <cell r="H211">
            <v>0.02</v>
          </cell>
          <cell r="I211">
            <v>39187</v>
          </cell>
          <cell r="J211">
            <v>1.5</v>
          </cell>
          <cell r="K211">
            <v>-4.6124999999997272</v>
          </cell>
          <cell r="M211">
            <v>4.5000225</v>
          </cell>
          <cell r="N211">
            <v>3230.345166666667</v>
          </cell>
          <cell r="O211">
            <v>-10000.000000023305</v>
          </cell>
          <cell r="P211">
            <v>211</v>
          </cell>
        </row>
        <row r="212">
          <cell r="D212">
            <v>1.2</v>
          </cell>
          <cell r="E212">
            <v>0</v>
          </cell>
          <cell r="F212">
            <v>4.0357142857244205E-2</v>
          </cell>
          <cell r="H212">
            <v>0.02</v>
          </cell>
          <cell r="I212">
            <v>39189</v>
          </cell>
          <cell r="J212">
            <v>0</v>
          </cell>
          <cell r="K212">
            <v>-4.5</v>
          </cell>
          <cell r="L212">
            <v>17504.97</v>
          </cell>
          <cell r="M212">
            <v>4.5001224999999998</v>
          </cell>
          <cell r="N212">
            <v>3218.7379180166663</v>
          </cell>
          <cell r="O212">
            <v>3230.4179166666668</v>
          </cell>
          <cell r="P212">
            <v>0</v>
          </cell>
        </row>
        <row r="213">
          <cell r="G213">
            <v>-4.3170731707238993E-2</v>
          </cell>
          <cell r="H213">
            <v>213</v>
          </cell>
          <cell r="I213">
            <v>-0.02</v>
          </cell>
          <cell r="J213">
            <v>2</v>
          </cell>
          <cell r="K213">
            <v>5.7499999999989084</v>
          </cell>
          <cell r="L213">
            <v>3229.7379166666674</v>
          </cell>
          <cell r="M213">
            <v>2.6</v>
          </cell>
          <cell r="N213">
            <v>3219.4369999999994</v>
          </cell>
          <cell r="O213">
            <v>6.5769230769092246E-2</v>
          </cell>
          <cell r="P213">
            <v>213</v>
          </cell>
        </row>
        <row r="214">
          <cell r="E214">
            <v>-0.02</v>
          </cell>
          <cell r="G214">
            <v>-4.3170731707238993E-2</v>
          </cell>
          <cell r="H214">
            <v>39191</v>
          </cell>
          <cell r="I214">
            <v>-0.02</v>
          </cell>
          <cell r="J214">
            <v>2</v>
          </cell>
          <cell r="K214">
            <v>5.3499999999992722</v>
          </cell>
          <cell r="L214">
            <v>31993.312999999998</v>
          </cell>
          <cell r="M214">
            <v>3229.945916666667</v>
          </cell>
          <cell r="N214">
            <v>3219.5027692307685</v>
          </cell>
          <cell r="O214">
            <v>3219.2659999999996</v>
          </cell>
          <cell r="P214">
            <v>214</v>
          </cell>
        </row>
        <row r="215">
          <cell r="E215">
            <v>0.75</v>
          </cell>
          <cell r="G215">
            <v>-4.3170731707238993E-2</v>
          </cell>
          <cell r="I215">
            <v>-0.02</v>
          </cell>
          <cell r="J215">
            <v>2</v>
          </cell>
          <cell r="K215">
            <v>4.949999999999636</v>
          </cell>
          <cell r="L215">
            <v>25876.134999999998</v>
          </cell>
          <cell r="M215">
            <v>-5.4374999999998641</v>
          </cell>
          <cell r="N215">
            <v>3230.1539166666666</v>
          </cell>
          <cell r="O215">
            <v>0.66666666666666663</v>
          </cell>
          <cell r="P215">
            <v>215</v>
          </cell>
        </row>
        <row r="216">
          <cell r="D216">
            <v>1.2</v>
          </cell>
          <cell r="E216">
            <v>0.3</v>
          </cell>
          <cell r="G216">
            <v>-4.3170731707238993E-2</v>
          </cell>
          <cell r="H216">
            <v>39189</v>
          </cell>
          <cell r="I216">
            <v>-0.02</v>
          </cell>
          <cell r="J216">
            <v>2.6</v>
          </cell>
          <cell r="K216">
            <v>4.8</v>
          </cell>
          <cell r="L216">
            <v>25876.134999999998</v>
          </cell>
          <cell r="M216">
            <v>-6.9374999999998641</v>
          </cell>
          <cell r="N216">
            <v>3218.1416666666664</v>
          </cell>
          <cell r="O216">
            <v>3230.2319166666666</v>
          </cell>
          <cell r="P216" t="str">
            <v>CUNETA TRIANGULAR</v>
          </cell>
        </row>
        <row r="217">
          <cell r="B217">
            <v>39380</v>
          </cell>
          <cell r="C217" t="str">
            <v>C.N°133-D, R=1650.00m</v>
          </cell>
          <cell r="D217">
            <v>0.02</v>
          </cell>
          <cell r="J217">
            <v>0</v>
          </cell>
          <cell r="K217">
            <v>0</v>
          </cell>
          <cell r="L217">
            <v>3230.4437500000004</v>
          </cell>
          <cell r="M217">
            <v>3230.6437500000002</v>
          </cell>
          <cell r="N217">
            <v>3230.84375</v>
          </cell>
          <cell r="O217">
            <v>3230.9187499999998</v>
          </cell>
          <cell r="P217" t="str">
            <v>ZONA DE VARIANTE</v>
          </cell>
        </row>
        <row r="218">
          <cell r="F218">
            <v>2.1034482758672125E-2</v>
          </cell>
          <cell r="H218">
            <v>0.02</v>
          </cell>
          <cell r="J218">
            <v>1.5</v>
          </cell>
          <cell r="K218">
            <v>-5.2124999999991815</v>
          </cell>
          <cell r="L218">
            <v>3230.5480000000002</v>
          </cell>
          <cell r="M218">
            <v>-5.7</v>
          </cell>
          <cell r="N218">
            <v>3218.9761489361699</v>
          </cell>
          <cell r="O218">
            <v>3219.2659999999992</v>
          </cell>
          <cell r="P218">
            <v>218</v>
          </cell>
        </row>
        <row r="219">
          <cell r="D219">
            <v>0</v>
          </cell>
          <cell r="E219">
            <v>0.06</v>
          </cell>
          <cell r="F219">
            <v>2.1034482758672125E-2</v>
          </cell>
          <cell r="H219">
            <v>0.02</v>
          </cell>
          <cell r="J219">
            <v>1.5</v>
          </cell>
          <cell r="K219">
            <v>-4.9124999999994543</v>
          </cell>
          <cell r="L219">
            <v>2374.7370000000001</v>
          </cell>
          <cell r="M219">
            <v>3230.7420000000002</v>
          </cell>
          <cell r="N219">
            <v>0</v>
          </cell>
          <cell r="O219">
            <v>-715.38014103309831</v>
          </cell>
          <cell r="P219">
            <v>0</v>
          </cell>
        </row>
        <row r="220">
          <cell r="D220">
            <v>0.3</v>
          </cell>
          <cell r="E220">
            <v>0</v>
          </cell>
          <cell r="F220">
            <v>2.1034482758672125E-2</v>
          </cell>
          <cell r="H220">
            <v>0.02</v>
          </cell>
          <cell r="J220">
            <v>1.5</v>
          </cell>
          <cell r="K220">
            <v>-4.6124999999997272</v>
          </cell>
          <cell r="L220">
            <v>-794.69899999999996</v>
          </cell>
          <cell r="M220">
            <v>0</v>
          </cell>
          <cell r="N220">
            <v>3230.9360000000001</v>
          </cell>
          <cell r="O220">
            <v>3219.2159999999999</v>
          </cell>
          <cell r="P220">
            <v>220</v>
          </cell>
        </row>
        <row r="221">
          <cell r="D221">
            <v>1.2</v>
          </cell>
          <cell r="E221">
            <v>0</v>
          </cell>
          <cell r="F221">
            <v>2.1034482758672125E-2</v>
          </cell>
          <cell r="H221">
            <v>0.02</v>
          </cell>
          <cell r="I221">
            <v>0</v>
          </cell>
          <cell r="J221">
            <v>-5.4374999999998641</v>
          </cell>
          <cell r="K221">
            <v>-4.5</v>
          </cell>
          <cell r="L221">
            <v>0.73699999999999999</v>
          </cell>
          <cell r="M221">
            <v>7.3252556203732444E-2</v>
          </cell>
          <cell r="N221" t="str">
            <v>&lt;=esp.prom.</v>
          </cell>
          <cell r="O221">
            <v>3231.00875</v>
          </cell>
          <cell r="P221">
            <v>0</v>
          </cell>
        </row>
        <row r="222">
          <cell r="G222">
            <v>-2.9024390243826134E-2</v>
          </cell>
          <cell r="I222">
            <v>-0.02</v>
          </cell>
          <cell r="J222">
            <v>2</v>
          </cell>
          <cell r="K222">
            <v>5.7499999999989084</v>
          </cell>
          <cell r="L222">
            <v>3230.3287500000006</v>
          </cell>
        </row>
        <row r="223">
          <cell r="E223">
            <v>-0.02</v>
          </cell>
          <cell r="G223">
            <v>-2.9024390243826134E-2</v>
          </cell>
          <cell r="I223">
            <v>-0.02</v>
          </cell>
          <cell r="J223">
            <v>2</v>
          </cell>
          <cell r="K223">
            <v>5.3499999999992722</v>
          </cell>
          <cell r="M223">
            <v>3230.5367500000002</v>
          </cell>
        </row>
        <row r="224">
          <cell r="E224">
            <v>0.9</v>
          </cell>
          <cell r="G224">
            <v>-2.9024390243826134E-2</v>
          </cell>
          <cell r="I224">
            <v>-0.02</v>
          </cell>
          <cell r="J224">
            <v>2</v>
          </cell>
          <cell r="K224">
            <v>4.949999999999636</v>
          </cell>
          <cell r="N224">
            <v>3230.7447499999998</v>
          </cell>
        </row>
        <row r="225">
          <cell r="D225">
            <v>1.2</v>
          </cell>
          <cell r="E225">
            <v>0.3</v>
          </cell>
          <cell r="G225">
            <v>-2.9024390243826134E-2</v>
          </cell>
          <cell r="I225">
            <v>-0.02</v>
          </cell>
          <cell r="K225">
            <v>4.8</v>
          </cell>
          <cell r="O225">
            <v>3230.8227499999998</v>
          </cell>
          <cell r="P225" t="str">
            <v>CUNETA TRIANGULAR</v>
          </cell>
        </row>
        <row r="226">
          <cell r="B226">
            <v>39390</v>
          </cell>
          <cell r="C226" t="str">
            <v>C.N°133-D, R=1650.00m</v>
          </cell>
          <cell r="D226">
            <v>0.02</v>
          </cell>
          <cell r="K226">
            <v>0</v>
          </cell>
          <cell r="L226">
            <v>3231.026646464647</v>
          </cell>
          <cell r="M226">
            <v>3231.2266464646468</v>
          </cell>
          <cell r="N226">
            <v>3231.4266464646466</v>
          </cell>
          <cell r="O226">
            <v>3231.5016464646465</v>
          </cell>
          <cell r="P226" t="str">
            <v>ZONA DE VARIANTE</v>
          </cell>
        </row>
        <row r="227">
          <cell r="F227">
            <v>3.5000000000006061E-2</v>
          </cell>
          <cell r="H227">
            <v>0.02</v>
          </cell>
          <cell r="I227">
            <v>39197</v>
          </cell>
          <cell r="J227">
            <v>1.5</v>
          </cell>
          <cell r="K227">
            <v>-5.2124999999991815</v>
          </cell>
          <cell r="L227">
            <v>3231.1308964646469</v>
          </cell>
          <cell r="M227">
            <v>4.5000225</v>
          </cell>
          <cell r="N227">
            <v>3220.2612510125</v>
          </cell>
          <cell r="O227">
            <v>-10000.000000023305</v>
          </cell>
          <cell r="P227">
            <v>227</v>
          </cell>
        </row>
        <row r="228">
          <cell r="D228">
            <v>0</v>
          </cell>
          <cell r="E228">
            <v>7.0000000000000007E-2</v>
          </cell>
          <cell r="F228">
            <v>3.5000000000006061E-2</v>
          </cell>
          <cell r="H228">
            <v>0.02</v>
          </cell>
          <cell r="I228">
            <v>39199</v>
          </cell>
          <cell r="J228">
            <v>1.5</v>
          </cell>
          <cell r="K228">
            <v>-4.9124999999994543</v>
          </cell>
          <cell r="L228">
            <v>16783.945</v>
          </cell>
          <cell r="M228">
            <v>3231.3248964646468</v>
          </cell>
          <cell r="N228">
            <v>3219.2612510125</v>
          </cell>
          <cell r="O228">
            <v>48220.486251117371</v>
          </cell>
          <cell r="P228">
            <v>0</v>
          </cell>
        </row>
        <row r="229">
          <cell r="D229">
            <v>0.3</v>
          </cell>
          <cell r="E229">
            <v>0</v>
          </cell>
          <cell r="F229">
            <v>3.5000000000006061E-2</v>
          </cell>
          <cell r="H229">
            <v>0.02</v>
          </cell>
          <cell r="I229">
            <v>17</v>
          </cell>
          <cell r="J229">
            <v>1.5</v>
          </cell>
          <cell r="K229">
            <v>-4.6124999999997272</v>
          </cell>
          <cell r="L229">
            <v>31274.737000000001</v>
          </cell>
          <cell r="M229">
            <v>2.85</v>
          </cell>
          <cell r="N229">
            <v>3231.5188964646468</v>
          </cell>
          <cell r="O229">
            <v>3.7543859649304068E-2</v>
          </cell>
          <cell r="P229">
            <v>229</v>
          </cell>
        </row>
        <row r="230">
          <cell r="D230">
            <v>1.2</v>
          </cell>
          <cell r="E230">
            <v>0</v>
          </cell>
          <cell r="F230">
            <v>3.5000000000006061E-2</v>
          </cell>
          <cell r="H230">
            <v>0.02</v>
          </cell>
          <cell r="I230">
            <v>39201</v>
          </cell>
          <cell r="J230">
            <v>4.5000428302036068</v>
          </cell>
          <cell r="K230">
            <v>-4.5</v>
          </cell>
          <cell r="L230">
            <v>31274.802</v>
          </cell>
          <cell r="M230">
            <v>3.85</v>
          </cell>
          <cell r="N230">
            <v>3220.0335438596489</v>
          </cell>
          <cell r="O230">
            <v>3231.5916464646466</v>
          </cell>
          <cell r="P230">
            <v>0</v>
          </cell>
        </row>
        <row r="231">
          <cell r="G231">
            <v>-4.2682926829201745E-2</v>
          </cell>
          <cell r="I231">
            <v>-0.02</v>
          </cell>
          <cell r="J231">
            <v>2</v>
          </cell>
          <cell r="K231">
            <v>5.7499999999989084</v>
          </cell>
          <cell r="L231">
            <v>3230.9116464646472</v>
          </cell>
          <cell r="M231">
            <v>-5.2124999999998636</v>
          </cell>
          <cell r="N231">
            <v>3219.8241875000003</v>
          </cell>
          <cell r="O231">
            <v>0.66666666666666663</v>
          </cell>
          <cell r="P231">
            <v>231</v>
          </cell>
        </row>
        <row r="232">
          <cell r="E232">
            <v>-0.02</v>
          </cell>
          <cell r="G232">
            <v>-4.2682926829201745E-2</v>
          </cell>
          <cell r="H232">
            <v>39199</v>
          </cell>
          <cell r="I232">
            <v>-0.02</v>
          </cell>
          <cell r="J232">
            <v>2</v>
          </cell>
          <cell r="K232">
            <v>5.3499999999992722</v>
          </cell>
          <cell r="L232">
            <v>25961.62</v>
          </cell>
          <cell r="M232">
            <v>3231.1196464646468</v>
          </cell>
          <cell r="N232">
            <v>3218.8241875000003</v>
          </cell>
          <cell r="O232">
            <v>3223.2991875000002</v>
          </cell>
          <cell r="P232">
            <v>232</v>
          </cell>
        </row>
        <row r="233">
          <cell r="E233">
            <v>1.05</v>
          </cell>
          <cell r="G233">
            <v>-4.2682926829201745E-2</v>
          </cell>
          <cell r="I233">
            <v>-0.02</v>
          </cell>
          <cell r="J233">
            <v>2</v>
          </cell>
          <cell r="K233">
            <v>4.949999999999636</v>
          </cell>
          <cell r="L233">
            <v>16784.356</v>
          </cell>
          <cell r="M233">
            <v>-4.4000000000000004</v>
          </cell>
          <cell r="N233">
            <v>3231.3276464646465</v>
          </cell>
          <cell r="O233">
            <v>3.7045454545477696E-2</v>
          </cell>
          <cell r="P233">
            <v>233</v>
          </cell>
        </row>
        <row r="234">
          <cell r="D234">
            <v>1.2</v>
          </cell>
          <cell r="E234">
            <v>0.3</v>
          </cell>
          <cell r="G234">
            <v>-4.2682926829201745E-2</v>
          </cell>
          <cell r="I234">
            <v>-0.02</v>
          </cell>
          <cell r="J234">
            <v>-4.4000000000000004</v>
          </cell>
          <cell r="K234">
            <v>4.8</v>
          </cell>
          <cell r="L234">
            <v>2616.5430000000001</v>
          </cell>
          <cell r="M234">
            <v>-5.4</v>
          </cell>
          <cell r="N234">
            <v>3219.6889545454542</v>
          </cell>
          <cell r="O234">
            <v>3231.4056464646465</v>
          </cell>
          <cell r="P234" t="str">
            <v>CUNETA TRIANGULAR</v>
          </cell>
        </row>
        <row r="235">
          <cell r="B235">
            <v>39400</v>
          </cell>
          <cell r="C235" t="str">
            <v>C.N°133-D, R=1650.00m</v>
          </cell>
          <cell r="D235">
            <v>0.02</v>
          </cell>
          <cell r="J235">
            <v>-4.4000000000000004</v>
          </cell>
          <cell r="K235">
            <v>0</v>
          </cell>
          <cell r="L235">
            <v>3231.5936691919196</v>
          </cell>
          <cell r="M235">
            <v>3231.7936691919194</v>
          </cell>
          <cell r="N235">
            <v>3231.9936691919193</v>
          </cell>
          <cell r="O235">
            <v>3232.0686691919191</v>
          </cell>
          <cell r="P235" t="str">
            <v>ZONA DE VARIANTE</v>
          </cell>
        </row>
        <row r="236">
          <cell r="F236">
            <v>3.3846153846193022E-2</v>
          </cell>
          <cell r="H236">
            <v>0.02</v>
          </cell>
          <cell r="J236">
            <v>1.5</v>
          </cell>
          <cell r="K236">
            <v>-5.2124999999991815</v>
          </cell>
          <cell r="L236">
            <v>3231.6979191919195</v>
          </cell>
          <cell r="M236">
            <v>0</v>
          </cell>
          <cell r="N236">
            <v>3219.8389999999999</v>
          </cell>
          <cell r="O236">
            <v>3219.8389999999999</v>
          </cell>
          <cell r="P236">
            <v>236</v>
          </cell>
        </row>
        <row r="237">
          <cell r="B237">
            <v>39421.012999999999</v>
          </cell>
          <cell r="C237" t="str">
            <v>PT</v>
          </cell>
          <cell r="D237">
            <v>0</v>
          </cell>
          <cell r="E237">
            <v>0.04</v>
          </cell>
          <cell r="F237">
            <v>3.3846153846193022E-2</v>
          </cell>
          <cell r="H237">
            <v>0.02</v>
          </cell>
          <cell r="I237">
            <v>0</v>
          </cell>
          <cell r="J237">
            <v>1.5</v>
          </cell>
          <cell r="K237">
            <v>-4.9124999999994543</v>
          </cell>
          <cell r="L237">
            <v>0.54100000000000004</v>
          </cell>
          <cell r="M237">
            <v>3231.8919191919194</v>
          </cell>
          <cell r="N237" t="str">
            <v>&lt;=esp.prom.</v>
          </cell>
          <cell r="P237">
            <v>0</v>
          </cell>
        </row>
        <row r="238">
          <cell r="B238">
            <v>20</v>
          </cell>
          <cell r="C238" t="str">
            <v>LT</v>
          </cell>
          <cell r="D238">
            <v>0.3</v>
          </cell>
          <cell r="E238">
            <v>0</v>
          </cell>
          <cell r="F238">
            <v>3.3846153846193022E-2</v>
          </cell>
          <cell r="H238">
            <v>0.02</v>
          </cell>
          <cell r="J238">
            <v>1.5</v>
          </cell>
          <cell r="K238">
            <v>-4.6124999999997272</v>
          </cell>
          <cell r="N238">
            <v>3232.0859191919194</v>
          </cell>
        </row>
        <row r="239">
          <cell r="B239">
            <v>39420</v>
          </cell>
          <cell r="C239" t="str">
            <v>TC</v>
          </cell>
          <cell r="D239">
            <v>1.2</v>
          </cell>
          <cell r="E239">
            <v>0</v>
          </cell>
          <cell r="F239">
            <v>3.3846153846193022E-2</v>
          </cell>
          <cell r="H239">
            <v>0.02</v>
          </cell>
          <cell r="K239">
            <v>-4.5</v>
          </cell>
          <cell r="O239">
            <v>3232.1586691919192</v>
          </cell>
          <cell r="P239">
            <v>0</v>
          </cell>
        </row>
        <row r="240">
          <cell r="G240">
            <v>-2.8947368420966471E-2</v>
          </cell>
          <cell r="I240">
            <v>-0.02</v>
          </cell>
          <cell r="J240">
            <v>2</v>
          </cell>
          <cell r="K240">
            <v>5.7499999999989084</v>
          </cell>
          <cell r="L240">
            <v>3231.4786691919198</v>
          </cell>
        </row>
        <row r="241">
          <cell r="B241">
            <v>39440</v>
          </cell>
          <cell r="C241" t="str">
            <v>TT</v>
          </cell>
          <cell r="E241">
            <v>-0.02</v>
          </cell>
          <cell r="G241">
            <v>-2.8947368420966471E-2</v>
          </cell>
          <cell r="I241">
            <v>-0.02</v>
          </cell>
          <cell r="J241">
            <v>2</v>
          </cell>
          <cell r="K241">
            <v>5.3499999999992722</v>
          </cell>
          <cell r="M241">
            <v>3231.6866691919195</v>
          </cell>
        </row>
        <row r="242">
          <cell r="B242">
            <v>0.3</v>
          </cell>
          <cell r="C242" t="str">
            <v>S/A (100%)</v>
          </cell>
          <cell r="E242">
            <v>0.6</v>
          </cell>
          <cell r="G242">
            <v>-2.8947368420966471E-2</v>
          </cell>
          <cell r="I242">
            <v>-0.02</v>
          </cell>
          <cell r="J242">
            <v>2</v>
          </cell>
          <cell r="K242">
            <v>4.949999999999636</v>
          </cell>
          <cell r="N242">
            <v>3231.8946691919191</v>
          </cell>
        </row>
        <row r="243">
          <cell r="B243">
            <v>0.02</v>
          </cell>
          <cell r="C243" t="str">
            <v>P (100%)</v>
          </cell>
          <cell r="D243">
            <v>1.2</v>
          </cell>
          <cell r="E243">
            <v>0.3</v>
          </cell>
          <cell r="G243">
            <v>-2.8947368420966471E-2</v>
          </cell>
          <cell r="I243">
            <v>-0.02</v>
          </cell>
          <cell r="J243">
            <v>-3.8624999999998635</v>
          </cell>
          <cell r="K243">
            <v>4.8</v>
          </cell>
          <cell r="M243">
            <v>4.5000225</v>
          </cell>
          <cell r="N243">
            <v>3221.3079170041665</v>
          </cell>
          <cell r="O243">
            <v>3231.9726691919191</v>
          </cell>
          <cell r="P243" t="str">
            <v>CUNETA TRIANGULAR</v>
          </cell>
        </row>
        <row r="244">
          <cell r="B244">
            <v>39400.000001</v>
          </cell>
          <cell r="C244" t="str">
            <v>C.N°133-D, R=1650.00m</v>
          </cell>
          <cell r="D244">
            <v>0.02</v>
          </cell>
          <cell r="I244">
            <v>39219</v>
          </cell>
          <cell r="J244">
            <v>0</v>
          </cell>
          <cell r="K244">
            <v>0</v>
          </cell>
          <cell r="L244">
            <v>3231.5140000000001</v>
          </cell>
          <cell r="M244">
            <v>3231.8436692478276</v>
          </cell>
          <cell r="N244">
            <v>3231.9936692478277</v>
          </cell>
          <cell r="O244">
            <v>3232.0686692478275</v>
          </cell>
          <cell r="P244" t="str">
            <v>ZONA RURAL</v>
          </cell>
        </row>
        <row r="245">
          <cell r="D245">
            <v>0</v>
          </cell>
          <cell r="E245">
            <v>3.9999998999999661E-2</v>
          </cell>
          <cell r="F245">
            <v>3.3846153846193022E-2</v>
          </cell>
          <cell r="H245">
            <v>0.02</v>
          </cell>
          <cell r="I245">
            <v>18</v>
          </cell>
          <cell r="J245">
            <v>1.5</v>
          </cell>
          <cell r="K245">
            <v>-4.8374999999998636</v>
          </cell>
          <cell r="L245">
            <v>3231.6777307692309</v>
          </cell>
          <cell r="M245">
            <v>3231.9404192478278</v>
          </cell>
          <cell r="N245">
            <v>3221.0709999999999</v>
          </cell>
          <cell r="O245">
            <v>1.5757575757561426E-2</v>
          </cell>
          <cell r="P245">
            <v>0</v>
          </cell>
        </row>
        <row r="246">
          <cell r="D246">
            <v>0.3</v>
          </cell>
          <cell r="E246">
            <v>0</v>
          </cell>
          <cell r="F246">
            <v>3.3846153846193022E-2</v>
          </cell>
          <cell r="H246">
            <v>0.02</v>
          </cell>
          <cell r="I246">
            <v>39221</v>
          </cell>
          <cell r="J246">
            <v>1.5</v>
          </cell>
          <cell r="K246">
            <v>-4.6124999999997272</v>
          </cell>
          <cell r="L246">
            <v>26937.768</v>
          </cell>
          <cell r="M246">
            <v>4.3</v>
          </cell>
          <cell r="N246">
            <v>3232.0859192478279</v>
          </cell>
          <cell r="O246">
            <v>3221.0189999999998</v>
          </cell>
          <cell r="P246">
            <v>246</v>
          </cell>
        </row>
        <row r="247">
          <cell r="D247">
            <v>1.2</v>
          </cell>
          <cell r="E247">
            <v>0</v>
          </cell>
          <cell r="F247">
            <v>3.3846153846193022E-2</v>
          </cell>
          <cell r="H247">
            <v>0.02</v>
          </cell>
          <cell r="I247">
            <v>39223</v>
          </cell>
          <cell r="J247">
            <v>3.3</v>
          </cell>
          <cell r="K247">
            <v>-4.5</v>
          </cell>
          <cell r="L247">
            <v>23072.329000000002</v>
          </cell>
          <cell r="M247">
            <v>-3.8624999999998635</v>
          </cell>
          <cell r="N247">
            <v>3221.1631666666667</v>
          </cell>
          <cell r="O247">
            <v>3232.1586692478277</v>
          </cell>
          <cell r="P247">
            <v>0</v>
          </cell>
        </row>
        <row r="248">
          <cell r="E248">
            <v>-0.02</v>
          </cell>
          <cell r="G248">
            <v>-2.8947368420966471E-2</v>
          </cell>
          <cell r="H248">
            <v>39219</v>
          </cell>
          <cell r="I248">
            <v>-0.02</v>
          </cell>
          <cell r="J248">
            <v>2</v>
          </cell>
          <cell r="K248">
            <v>5.2499999999998179</v>
          </cell>
          <cell r="L248">
            <v>3231.36202631579</v>
          </cell>
          <cell r="M248">
            <v>3231.7386692478276</v>
          </cell>
          <cell r="N248">
            <v>3220.1631666666667</v>
          </cell>
          <cell r="O248">
            <v>3223.7381666666665</v>
          </cell>
          <cell r="P248">
            <v>248</v>
          </cell>
        </row>
        <row r="249">
          <cell r="E249">
            <v>0.59999998499999496</v>
          </cell>
          <cell r="G249">
            <v>-2.8947368420966471E-2</v>
          </cell>
          <cell r="I249">
            <v>-0.02</v>
          </cell>
          <cell r="J249">
            <v>2</v>
          </cell>
          <cell r="K249">
            <v>4.949999999999636</v>
          </cell>
          <cell r="L249">
            <v>12442.386</v>
          </cell>
          <cell r="M249">
            <v>-3.7</v>
          </cell>
          <cell r="N249">
            <v>3231.8946692478276</v>
          </cell>
          <cell r="O249">
            <v>2.9189189189310127E-2</v>
          </cell>
          <cell r="P249">
            <v>249</v>
          </cell>
        </row>
        <row r="250">
          <cell r="D250">
            <v>1.2</v>
          </cell>
          <cell r="E250">
            <v>0.3</v>
          </cell>
          <cell r="G250">
            <v>-2.8947368420966471E-2</v>
          </cell>
          <cell r="I250">
            <v>-0.02</v>
          </cell>
          <cell r="J250">
            <v>-3.7</v>
          </cell>
          <cell r="K250">
            <v>4.8</v>
          </cell>
          <cell r="L250">
            <v>524.26099999999997</v>
          </cell>
          <cell r="M250">
            <v>-4.7</v>
          </cell>
          <cell r="N250">
            <v>3220.8818108108107</v>
          </cell>
          <cell r="O250">
            <v>3231.9726692478275</v>
          </cell>
          <cell r="P250" t="str">
            <v>CUNETA TRIANGULAR</v>
          </cell>
        </row>
        <row r="251">
          <cell r="B251">
            <v>39410</v>
          </cell>
          <cell r="C251" t="str">
            <v>C.N°133-D, R=1650.00m</v>
          </cell>
          <cell r="D251">
            <v>0.02</v>
          </cell>
          <cell r="J251">
            <v>-3.7</v>
          </cell>
          <cell r="K251">
            <v>0</v>
          </cell>
          <cell r="L251">
            <v>3232.0940000000001</v>
          </cell>
          <cell r="M251">
            <v>3232.3948181818182</v>
          </cell>
          <cell r="N251">
            <v>3232.5448181818183</v>
          </cell>
          <cell r="O251">
            <v>3232.6198181818181</v>
          </cell>
          <cell r="P251" t="str">
            <v>ZONA RURAL</v>
          </cell>
        </row>
        <row r="252">
          <cell r="D252">
            <v>0</v>
          </cell>
          <cell r="E252">
            <v>0.03</v>
          </cell>
          <cell r="F252">
            <v>1.5692307692426348E-2</v>
          </cell>
          <cell r="H252">
            <v>0.02</v>
          </cell>
          <cell r="J252">
            <v>1.5</v>
          </cell>
          <cell r="K252">
            <v>-4.8374999999998636</v>
          </cell>
          <cell r="L252">
            <v>3232.1699115384622</v>
          </cell>
          <cell r="M252">
            <v>3232.4915681818184</v>
          </cell>
          <cell r="N252">
            <v>3220.9690000000001</v>
          </cell>
          <cell r="O252">
            <v>3220.9690000000001</v>
          </cell>
          <cell r="P252">
            <v>0</v>
          </cell>
        </row>
        <row r="253">
          <cell r="D253">
            <v>0.3</v>
          </cell>
          <cell r="E253">
            <v>0</v>
          </cell>
          <cell r="F253">
            <v>1.5692307692426348E-2</v>
          </cell>
          <cell r="H253">
            <v>0.02</v>
          </cell>
          <cell r="I253">
            <v>0</v>
          </cell>
          <cell r="J253">
            <v>1.5</v>
          </cell>
          <cell r="K253">
            <v>-4.6124999999997272</v>
          </cell>
          <cell r="L253">
            <v>0.91500000000000004</v>
          </cell>
          <cell r="M253">
            <v>0.10684211675183163</v>
          </cell>
          <cell r="N253">
            <v>3232.6370681818184</v>
          </cell>
        </row>
        <row r="254">
          <cell r="D254">
            <v>1.2</v>
          </cell>
          <cell r="E254">
            <v>0</v>
          </cell>
          <cell r="F254">
            <v>1.5692307692426348E-2</v>
          </cell>
          <cell r="H254">
            <v>0.02</v>
          </cell>
          <cell r="K254">
            <v>-4.5</v>
          </cell>
          <cell r="O254">
            <v>3232.7098181818183</v>
          </cell>
          <cell r="P254">
            <v>0</v>
          </cell>
        </row>
        <row r="255">
          <cell r="E255">
            <v>-0.02</v>
          </cell>
          <cell r="G255">
            <v>-3.48648648648393E-2</v>
          </cell>
          <cell r="I255">
            <v>-0.02</v>
          </cell>
          <cell r="J255">
            <v>2</v>
          </cell>
          <cell r="K255">
            <v>5.2499999999998179</v>
          </cell>
          <cell r="L255">
            <v>3231.9109594594597</v>
          </cell>
          <cell r="M255">
            <v>3232.2898181818182</v>
          </cell>
        </row>
        <row r="256">
          <cell r="E256">
            <v>0.45</v>
          </cell>
          <cell r="G256">
            <v>-3.48648648648393E-2</v>
          </cell>
          <cell r="I256">
            <v>-0.02</v>
          </cell>
          <cell r="J256">
            <v>2</v>
          </cell>
          <cell r="K256">
            <v>4.949999999999636</v>
          </cell>
          <cell r="N256">
            <v>3232.4458181818181</v>
          </cell>
        </row>
        <row r="257">
          <cell r="D257">
            <v>1.2</v>
          </cell>
          <cell r="E257">
            <v>0.3</v>
          </cell>
          <cell r="G257">
            <v>-3.48648648648393E-2</v>
          </cell>
          <cell r="I257">
            <v>-0.02</v>
          </cell>
          <cell r="K257">
            <v>4.8</v>
          </cell>
          <cell r="O257">
            <v>3232.5238181818181</v>
          </cell>
          <cell r="P257" t="str">
            <v>CUNETA TRIANGULAR</v>
          </cell>
        </row>
        <row r="258">
          <cell r="B258">
            <v>39420</v>
          </cell>
          <cell r="C258" t="str">
            <v>C.N°133-D, R=1650.00m</v>
          </cell>
          <cell r="D258">
            <v>0.02</v>
          </cell>
          <cell r="K258">
            <v>0</v>
          </cell>
          <cell r="L258">
            <v>3232.6240000000003</v>
          </cell>
          <cell r="M258">
            <v>3232.9300934343432</v>
          </cell>
          <cell r="N258">
            <v>3233.0800934343433</v>
          </cell>
          <cell r="O258">
            <v>3233.1550934343431</v>
          </cell>
          <cell r="P258" t="str">
            <v>ZONA RURAL</v>
          </cell>
        </row>
        <row r="259">
          <cell r="D259">
            <v>0</v>
          </cell>
          <cell r="E259">
            <v>0.02</v>
          </cell>
          <cell r="F259">
            <v>2.2608695652166531E-2</v>
          </cell>
          <cell r="H259">
            <v>0.02</v>
          </cell>
          <cell r="I259">
            <v>39237</v>
          </cell>
          <cell r="J259">
            <v>1.5</v>
          </cell>
          <cell r="K259">
            <v>-4.8374999999998636</v>
          </cell>
          <cell r="L259">
            <v>3232.7333695652178</v>
          </cell>
          <cell r="M259">
            <v>3233.0268434343434</v>
          </cell>
          <cell r="N259">
            <v>3222.3545829958334</v>
          </cell>
          <cell r="O259">
            <v>-10000.000000023305</v>
          </cell>
          <cell r="P259">
            <v>0</v>
          </cell>
        </row>
        <row r="260">
          <cell r="D260">
            <v>0.3</v>
          </cell>
          <cell r="E260">
            <v>0</v>
          </cell>
          <cell r="F260">
            <v>2.2608695652166531E-2</v>
          </cell>
          <cell r="H260">
            <v>0.02</v>
          </cell>
          <cell r="I260">
            <v>39239</v>
          </cell>
          <cell r="J260">
            <v>1.5</v>
          </cell>
          <cell r="K260">
            <v>-4.6124999999997272</v>
          </cell>
          <cell r="L260">
            <v>13171.483</v>
          </cell>
          <cell r="M260">
            <v>4.5001224999999998</v>
          </cell>
          <cell r="N260">
            <v>3233.1723434343435</v>
          </cell>
          <cell r="O260">
            <v>48222.579583100705</v>
          </cell>
          <cell r="P260">
            <v>260</v>
          </cell>
        </row>
        <row r="261">
          <cell r="D261">
            <v>1.2</v>
          </cell>
          <cell r="E261">
            <v>0</v>
          </cell>
          <cell r="F261">
            <v>2.2608695652166531E-2</v>
          </cell>
          <cell r="H261">
            <v>0.02</v>
          </cell>
          <cell r="I261">
            <v>19</v>
          </cell>
          <cell r="J261">
            <v>4.5000225</v>
          </cell>
          <cell r="K261">
            <v>-4.5</v>
          </cell>
          <cell r="L261">
            <v>27672.303</v>
          </cell>
          <cell r="M261">
            <v>3.6</v>
          </cell>
          <cell r="N261">
            <v>3222.1679999999997</v>
          </cell>
          <cell r="O261">
            <v>3233.2450934343433</v>
          </cell>
          <cell r="P261">
            <v>0</v>
          </cell>
        </row>
        <row r="262">
          <cell r="E262">
            <v>-0.02</v>
          </cell>
          <cell r="G262">
            <v>-2.246575342474923E-2</v>
          </cell>
          <cell r="H262">
            <v>39241</v>
          </cell>
          <cell r="I262">
            <v>-0.02</v>
          </cell>
          <cell r="J262">
            <v>2</v>
          </cell>
          <cell r="K262">
            <v>5.2499999999998179</v>
          </cell>
          <cell r="L262">
            <v>3232.5060547945204</v>
          </cell>
          <cell r="M262">
            <v>3232.8250934343432</v>
          </cell>
          <cell r="N262">
            <v>3222.167722222222</v>
          </cell>
          <cell r="O262">
            <v>3222.1689999999994</v>
          </cell>
          <cell r="P262">
            <v>262</v>
          </cell>
        </row>
        <row r="263">
          <cell r="E263">
            <v>0.3</v>
          </cell>
          <cell r="G263">
            <v>-2.246575342474923E-2</v>
          </cell>
          <cell r="I263">
            <v>-0.02</v>
          </cell>
          <cell r="J263">
            <v>2</v>
          </cell>
          <cell r="K263">
            <v>4.949999999999636</v>
          </cell>
          <cell r="L263">
            <v>24772.278999999999</v>
          </cell>
          <cell r="M263">
            <v>-4.0874999999998636</v>
          </cell>
          <cell r="N263">
            <v>3232.9810934343432</v>
          </cell>
          <cell r="O263">
            <v>0.66666666666666663</v>
          </cell>
          <cell r="P263">
            <v>263</v>
          </cell>
        </row>
        <row r="264">
          <cell r="D264">
            <v>1.2</v>
          </cell>
          <cell r="E264">
            <v>0.3</v>
          </cell>
          <cell r="G264">
            <v>-2.246575342474923E-2</v>
          </cell>
          <cell r="H264">
            <v>39239</v>
          </cell>
          <cell r="I264">
            <v>-0.02</v>
          </cell>
          <cell r="J264">
            <v>3.6</v>
          </cell>
          <cell r="K264">
            <v>4.8</v>
          </cell>
          <cell r="L264">
            <v>24772.278999999999</v>
          </cell>
          <cell r="M264">
            <v>-5.5874999999998636</v>
          </cell>
          <cell r="N264">
            <v>3221.3403333333335</v>
          </cell>
          <cell r="O264">
            <v>3233.0590934343431</v>
          </cell>
          <cell r="P264" t="str">
            <v>CUNETA TRIANGULAR</v>
          </cell>
        </row>
        <row r="265">
          <cell r="B265">
            <v>39430</v>
          </cell>
          <cell r="C265" t="str">
            <v>TRANSICION</v>
          </cell>
          <cell r="D265">
            <v>0.02</v>
          </cell>
          <cell r="J265">
            <v>0</v>
          </cell>
          <cell r="K265">
            <v>0</v>
          </cell>
          <cell r="L265">
            <v>3233.1190000000001</v>
          </cell>
          <cell r="M265">
            <v>3233.4494949494951</v>
          </cell>
          <cell r="N265">
            <v>3233.5994949494952</v>
          </cell>
          <cell r="O265">
            <v>3233.6744949494951</v>
          </cell>
          <cell r="P265" t="str">
            <v>ZONA RURAL</v>
          </cell>
        </row>
        <row r="266">
          <cell r="D266">
            <v>0</v>
          </cell>
          <cell r="E266">
            <v>0.01</v>
          </cell>
          <cell r="F266">
            <v>1.0274936061368287E-2</v>
          </cell>
          <cell r="H266">
            <v>0.01</v>
          </cell>
          <cell r="J266">
            <v>1.5</v>
          </cell>
          <cell r="K266">
            <v>-4.6374999999998634</v>
          </cell>
          <cell r="L266">
            <v>3233.1666500159849</v>
          </cell>
          <cell r="M266">
            <v>3233.495869949495</v>
          </cell>
          <cell r="N266">
            <v>3222.0900588235286</v>
          </cell>
          <cell r="O266">
            <v>3222.1689999999994</v>
          </cell>
          <cell r="P266">
            <v>0</v>
          </cell>
        </row>
        <row r="267">
          <cell r="D267">
            <v>0.3</v>
          </cell>
          <cell r="E267">
            <v>0</v>
          </cell>
          <cell r="F267">
            <v>1.0274936061368287E-2</v>
          </cell>
          <cell r="H267">
            <v>0.01</v>
          </cell>
          <cell r="J267">
            <v>1.5</v>
          </cell>
          <cell r="K267">
            <v>-4.412499999999727</v>
          </cell>
          <cell r="L267">
            <v>2216.1509999999998</v>
          </cell>
          <cell r="M267">
            <v>4.5000074999999997</v>
          </cell>
          <cell r="N267">
            <v>3233.6436199494951</v>
          </cell>
          <cell r="O267">
            <v>-716.02525106902601</v>
          </cell>
          <cell r="P267">
            <v>267</v>
          </cell>
        </row>
        <row r="268">
          <cell r="D268">
            <v>1</v>
          </cell>
          <cell r="E268">
            <v>0</v>
          </cell>
          <cell r="F268">
            <v>1.0274936061368287E-2</v>
          </cell>
          <cell r="H268">
            <v>0.01</v>
          </cell>
          <cell r="J268">
            <v>-4.4646516548302344</v>
          </cell>
          <cell r="K268">
            <v>-4.3</v>
          </cell>
          <cell r="L268">
            <v>-1214.261</v>
          </cell>
          <cell r="M268">
            <v>0</v>
          </cell>
          <cell r="N268">
            <v>3222.1189999999997</v>
          </cell>
          <cell r="O268">
            <v>3233.7174949494952</v>
          </cell>
          <cell r="P268">
            <v>0</v>
          </cell>
        </row>
        <row r="269">
          <cell r="E269">
            <v>-0.02</v>
          </cell>
          <cell r="G269">
            <v>-1.7947162426663967E-2</v>
          </cell>
          <cell r="H269">
            <v>39240</v>
          </cell>
          <cell r="I269">
            <v>-0.02</v>
          </cell>
          <cell r="J269">
            <v>2</v>
          </cell>
          <cell r="K269">
            <v>5.0999999999998176</v>
          </cell>
          <cell r="L269">
            <v>3233.027469471624</v>
          </cell>
          <cell r="M269">
            <v>3233.3474949494953</v>
          </cell>
          <cell r="N269" t="str">
            <v>&lt;=esp.prom.</v>
          </cell>
        </row>
        <row r="270">
          <cell r="E270">
            <v>0.15</v>
          </cell>
          <cell r="G270">
            <v>-1.7947162426663967E-2</v>
          </cell>
          <cell r="I270">
            <v>-0.02</v>
          </cell>
          <cell r="J270">
            <v>2</v>
          </cell>
          <cell r="K270">
            <v>4.7999999999996357</v>
          </cell>
          <cell r="N270">
            <v>3233.5034949494952</v>
          </cell>
        </row>
        <row r="271">
          <cell r="D271">
            <v>1.2</v>
          </cell>
          <cell r="E271">
            <v>0.15</v>
          </cell>
          <cell r="G271">
            <v>-1.7947162426663967E-2</v>
          </cell>
          <cell r="I271">
            <v>-0.02</v>
          </cell>
          <cell r="K271">
            <v>4.6499999999999995</v>
          </cell>
          <cell r="O271">
            <v>3233.5814949494952</v>
          </cell>
          <cell r="P271" t="str">
            <v>CUNETA TRIANGULAR</v>
          </cell>
        </row>
        <row r="272">
          <cell r="B272">
            <v>39440</v>
          </cell>
          <cell r="C272" t="str">
            <v>TRANSICION</v>
          </cell>
          <cell r="D272">
            <v>0.02</v>
          </cell>
          <cell r="K272">
            <v>0</v>
          </cell>
          <cell r="L272">
            <v>3233.614</v>
          </cell>
          <cell r="M272">
            <v>3233.9530227272726</v>
          </cell>
          <cell r="N272">
            <v>3234.1030227272727</v>
          </cell>
          <cell r="O272">
            <v>3234.1780227272725</v>
          </cell>
          <cell r="P272" t="str">
            <v>ZONA RURAL</v>
          </cell>
        </row>
        <row r="273">
          <cell r="D273">
            <v>0</v>
          </cell>
          <cell r="E273">
            <v>0</v>
          </cell>
          <cell r="F273">
            <v>-2.0588235294299547E-3</v>
          </cell>
          <cell r="H273">
            <v>0</v>
          </cell>
          <cell r="J273">
            <v>1.5</v>
          </cell>
          <cell r="K273">
            <v>-4.4374999999998632</v>
          </cell>
          <cell r="L273">
            <v>3233.6048639705882</v>
          </cell>
          <cell r="M273">
            <v>3233.9530227272726</v>
          </cell>
          <cell r="P273" t="str">
            <v>CUNETA EXISTENTE</v>
          </cell>
        </row>
        <row r="274">
          <cell r="D274">
            <v>0.3</v>
          </cell>
          <cell r="E274">
            <v>0</v>
          </cell>
          <cell r="F274">
            <v>-2.0588235294299547E-3</v>
          </cell>
          <cell r="H274">
            <v>0</v>
          </cell>
          <cell r="J274">
            <v>1.5</v>
          </cell>
          <cell r="K274">
            <v>-4.2124999999997268</v>
          </cell>
          <cell r="N274">
            <v>3234.1030227272727</v>
          </cell>
        </row>
        <row r="275">
          <cell r="D275">
            <v>0.8</v>
          </cell>
          <cell r="E275">
            <v>0</v>
          </cell>
          <cell r="F275">
            <v>-2.0588235294299547E-3</v>
          </cell>
          <cell r="H275">
            <v>0</v>
          </cell>
          <cell r="I275">
            <v>39257</v>
          </cell>
          <cell r="J275">
            <v>-4.7374999999998639</v>
          </cell>
          <cell r="K275">
            <v>-4.0999999999999996</v>
          </cell>
          <cell r="M275">
            <v>4.5000225</v>
          </cell>
          <cell r="N275">
            <v>3223.5137495500003</v>
          </cell>
          <cell r="O275">
            <v>3234.1780227272725</v>
          </cell>
          <cell r="P275">
            <v>0</v>
          </cell>
        </row>
        <row r="276">
          <cell r="E276">
            <v>-0.02</v>
          </cell>
          <cell r="G276">
            <v>-1.3428571428578704E-2</v>
          </cell>
          <cell r="I276">
            <v>-0.02</v>
          </cell>
          <cell r="J276">
            <v>2</v>
          </cell>
          <cell r="K276">
            <v>4.9499999999998181</v>
          </cell>
          <cell r="L276">
            <v>3233.5475285714288</v>
          </cell>
          <cell r="M276">
            <v>3233.8540227272724</v>
          </cell>
          <cell r="N276">
            <v>3222.5137495500003</v>
          </cell>
          <cell r="O276">
            <v>48223.738749654876</v>
          </cell>
          <cell r="P276">
            <v>276</v>
          </cell>
        </row>
        <row r="277">
          <cell r="E277">
            <v>0</v>
          </cell>
          <cell r="G277">
            <v>-1.3428571428578704E-2</v>
          </cell>
          <cell r="H277">
            <v>277</v>
          </cell>
          <cell r="I277">
            <v>-0.02</v>
          </cell>
          <cell r="J277">
            <v>2</v>
          </cell>
          <cell r="K277">
            <v>4.6499999999996362</v>
          </cell>
          <cell r="L277">
            <v>29777.685000000001</v>
          </cell>
          <cell r="M277">
            <v>3.65</v>
          </cell>
          <cell r="N277">
            <v>3234.0100227272728</v>
          </cell>
          <cell r="O277">
            <v>-9.8630136985775555E-3</v>
          </cell>
          <cell r="P277">
            <v>277</v>
          </cell>
        </row>
        <row r="278">
          <cell r="D278">
            <v>1.2</v>
          </cell>
          <cell r="E278">
            <v>0</v>
          </cell>
          <cell r="G278">
            <v>-1.3428571428578704E-2</v>
          </cell>
          <cell r="H278">
            <v>39261</v>
          </cell>
          <cell r="I278">
            <v>-0.02</v>
          </cell>
          <cell r="J278">
            <v>4.5000445133550686</v>
          </cell>
          <cell r="K278">
            <v>4.5</v>
          </cell>
          <cell r="L278">
            <v>29777.756000000001</v>
          </cell>
          <cell r="M278">
            <v>4.6500000000000004</v>
          </cell>
          <cell r="N278">
            <v>3223.2921369863011</v>
          </cell>
          <cell r="O278">
            <v>3234.0880227272723</v>
          </cell>
          <cell r="P278" t="str">
            <v>CUNETA TRIANGULAR</v>
          </cell>
        </row>
        <row r="279">
          <cell r="B279">
            <v>39450</v>
          </cell>
          <cell r="C279" t="str">
            <v>TRANSICION</v>
          </cell>
          <cell r="D279">
            <v>0.02</v>
          </cell>
          <cell r="I279">
            <v>39263</v>
          </cell>
          <cell r="J279">
            <v>3.65</v>
          </cell>
          <cell r="K279">
            <v>0</v>
          </cell>
          <cell r="L279">
            <v>3234.0990000000002</v>
          </cell>
          <cell r="M279">
            <v>3234.4406767676765</v>
          </cell>
          <cell r="N279">
            <v>3234.5906767676765</v>
          </cell>
          <cell r="O279">
            <v>3234.6656767676764</v>
          </cell>
          <cell r="P279" t="str">
            <v>ZONA RURAL</v>
          </cell>
        </row>
        <row r="280">
          <cell r="D280">
            <v>0</v>
          </cell>
          <cell r="E280">
            <v>-0.01</v>
          </cell>
          <cell r="F280">
            <v>-4.8172905526075458E-3</v>
          </cell>
          <cell r="H280">
            <v>-0.01</v>
          </cell>
          <cell r="I280">
            <v>39260</v>
          </cell>
          <cell r="J280">
            <v>1.5</v>
          </cell>
          <cell r="K280">
            <v>-4.2374999999998639</v>
          </cell>
          <cell r="L280">
            <v>3234.0785867312834</v>
          </cell>
          <cell r="M280">
            <v>3234.3983017676765</v>
          </cell>
          <cell r="N280">
            <v>3222.509</v>
          </cell>
          <cell r="O280">
            <v>3226.6673333333333</v>
          </cell>
          <cell r="P280" t="str">
            <v>CUNETA EXISTENTE</v>
          </cell>
        </row>
        <row r="281">
          <cell r="D281">
            <v>0.3</v>
          </cell>
          <cell r="E281">
            <v>0</v>
          </cell>
          <cell r="F281">
            <v>-4.8172905526075458E-3</v>
          </cell>
          <cell r="H281">
            <v>-0.01</v>
          </cell>
          <cell r="J281">
            <v>1.5</v>
          </cell>
          <cell r="K281">
            <v>-4.0124999999997275</v>
          </cell>
          <cell r="L281">
            <v>15272.144</v>
          </cell>
          <cell r="M281">
            <v>-3.15</v>
          </cell>
          <cell r="N281">
            <v>3234.5505517676766</v>
          </cell>
          <cell r="O281">
            <v>1.777777777761002E-2</v>
          </cell>
          <cell r="P281">
            <v>281</v>
          </cell>
        </row>
        <row r="282">
          <cell r="D282">
            <v>0.60000000000000009</v>
          </cell>
          <cell r="E282">
            <v>0</v>
          </cell>
          <cell r="F282">
            <v>-4.8172905526075458E-3</v>
          </cell>
          <cell r="H282">
            <v>-0.01</v>
          </cell>
          <cell r="J282">
            <v>-3.15</v>
          </cell>
          <cell r="K282">
            <v>-3.9</v>
          </cell>
          <cell r="L282">
            <v>5118.2449999999999</v>
          </cell>
          <cell r="M282">
            <v>-4.1500000000000004</v>
          </cell>
          <cell r="N282">
            <v>3223.2642222222221</v>
          </cell>
          <cell r="O282">
            <v>3234.6266767676761</v>
          </cell>
          <cell r="P282">
            <v>0</v>
          </cell>
        </row>
        <row r="283">
          <cell r="E283">
            <v>-0.02</v>
          </cell>
          <cell r="G283">
            <v>-1.3142857142871174E-2</v>
          </cell>
          <cell r="I283">
            <v>-0.02</v>
          </cell>
          <cell r="J283">
            <v>2</v>
          </cell>
          <cell r="K283">
            <v>4.9499999999998181</v>
          </cell>
          <cell r="L283">
            <v>3234.0339428571428</v>
          </cell>
          <cell r="M283">
            <v>3234.3416767676763</v>
          </cell>
          <cell r="N283">
            <v>0</v>
          </cell>
          <cell r="O283">
            <v>-716.28502841384159</v>
          </cell>
          <cell r="P283">
            <v>283</v>
          </cell>
        </row>
        <row r="284">
          <cell r="E284">
            <v>-0.15</v>
          </cell>
          <cell r="G284">
            <v>-1.3142857142871174E-2</v>
          </cell>
          <cell r="I284">
            <v>-0.02</v>
          </cell>
          <cell r="J284">
            <v>2</v>
          </cell>
          <cell r="K284">
            <v>4.6499999999996362</v>
          </cell>
          <cell r="L284">
            <v>-1266.4680000000001</v>
          </cell>
          <cell r="M284">
            <v>0</v>
          </cell>
          <cell r="N284">
            <v>3234.4976767676767</v>
          </cell>
          <cell r="O284">
            <v>3223.288</v>
          </cell>
          <cell r="P284">
            <v>284</v>
          </cell>
        </row>
        <row r="285">
          <cell r="D285">
            <v>1.2</v>
          </cell>
          <cell r="E285">
            <v>0</v>
          </cell>
          <cell r="G285">
            <v>-1.3142857142871174E-2</v>
          </cell>
          <cell r="H285">
            <v>39260</v>
          </cell>
          <cell r="I285">
            <v>-0.02</v>
          </cell>
          <cell r="J285">
            <v>-4.7374999999998639</v>
          </cell>
          <cell r="K285">
            <v>4.5</v>
          </cell>
          <cell r="L285">
            <v>1.357</v>
          </cell>
          <cell r="M285">
            <v>0.14383845965341407</v>
          </cell>
          <cell r="N285" t="str">
            <v>&lt;=esp.prom.</v>
          </cell>
          <cell r="O285">
            <v>3234.5756767676762</v>
          </cell>
          <cell r="P285" t="str">
            <v>CUNETA TRIANGULAR</v>
          </cell>
        </row>
        <row r="286">
          <cell r="B286">
            <v>39460</v>
          </cell>
          <cell r="C286" t="str">
            <v>TANGENTE</v>
          </cell>
          <cell r="D286">
            <v>0.02</v>
          </cell>
          <cell r="K286">
            <v>0</v>
          </cell>
          <cell r="L286">
            <v>3234.5840000000003</v>
          </cell>
          <cell r="M286">
            <v>3234.9124570707068</v>
          </cell>
          <cell r="N286">
            <v>3235.0624570707068</v>
          </cell>
          <cell r="O286">
            <v>3235.1374570707067</v>
          </cell>
          <cell r="P286" t="str">
            <v>ZONA RURAL</v>
          </cell>
        </row>
        <row r="287">
          <cell r="D287">
            <v>0</v>
          </cell>
          <cell r="E287">
            <v>-0.02</v>
          </cell>
          <cell r="F287">
            <v>-7.5757575757851364E-3</v>
          </cell>
          <cell r="H287">
            <v>-0.02</v>
          </cell>
          <cell r="J287">
            <v>1.5</v>
          </cell>
          <cell r="K287">
            <v>-4.0374999999998629</v>
          </cell>
          <cell r="L287">
            <v>3234.5534128787881</v>
          </cell>
          <cell r="M287">
            <v>3234.8317070707067</v>
          </cell>
          <cell r="P287" t="str">
            <v>CUNETA EXISTENTE</v>
          </cell>
        </row>
        <row r="288">
          <cell r="D288">
            <v>0.3</v>
          </cell>
          <cell r="E288">
            <v>0</v>
          </cell>
          <cell r="F288">
            <v>-7.5757575757851364E-3</v>
          </cell>
          <cell r="H288">
            <v>-0.02</v>
          </cell>
          <cell r="J288">
            <v>1.5</v>
          </cell>
          <cell r="K288">
            <v>-3.8124999999997269</v>
          </cell>
          <cell r="N288">
            <v>3234.9862070707068</v>
          </cell>
        </row>
        <row r="289">
          <cell r="D289">
            <v>0.4</v>
          </cell>
          <cell r="E289">
            <v>0</v>
          </cell>
          <cell r="F289">
            <v>-7.5757575757851364E-3</v>
          </cell>
          <cell r="H289">
            <v>-0.02</v>
          </cell>
          <cell r="K289">
            <v>-3.6999999999999997</v>
          </cell>
          <cell r="O289">
            <v>3235.0634570707066</v>
          </cell>
          <cell r="P289">
            <v>0</v>
          </cell>
        </row>
        <row r="290">
          <cell r="E290">
            <v>-0.02</v>
          </cell>
          <cell r="G290">
            <v>-1.2857142857163646E-2</v>
          </cell>
          <cell r="I290">
            <v>-0.02</v>
          </cell>
          <cell r="J290">
            <v>2</v>
          </cell>
          <cell r="K290">
            <v>4.9499999999998181</v>
          </cell>
          <cell r="L290">
            <v>3234.5203571428574</v>
          </cell>
          <cell r="M290">
            <v>3234.8134570707066</v>
          </cell>
        </row>
        <row r="291">
          <cell r="E291">
            <v>-0.3</v>
          </cell>
          <cell r="G291">
            <v>-1.2857142857163646E-2</v>
          </cell>
          <cell r="I291">
            <v>-0.02</v>
          </cell>
          <cell r="J291">
            <v>2</v>
          </cell>
          <cell r="K291">
            <v>4.6499999999996362</v>
          </cell>
          <cell r="M291">
            <v>4.5000225</v>
          </cell>
          <cell r="N291">
            <v>3234.969457070707</v>
          </cell>
          <cell r="O291">
            <v>-10000.000000023305</v>
          </cell>
          <cell r="P291">
            <v>291</v>
          </cell>
        </row>
        <row r="292">
          <cell r="D292">
            <v>1.2</v>
          </cell>
          <cell r="E292">
            <v>0</v>
          </cell>
          <cell r="G292">
            <v>-1.2857142857163646E-2</v>
          </cell>
          <cell r="I292">
            <v>-0.02</v>
          </cell>
          <cell r="J292">
            <v>0</v>
          </cell>
          <cell r="K292">
            <v>4.5</v>
          </cell>
          <cell r="L292">
            <v>15599.665000000001</v>
          </cell>
          <cell r="M292">
            <v>4.5001224999999998</v>
          </cell>
          <cell r="N292">
            <v>3223.6954162166667</v>
          </cell>
          <cell r="O292">
            <v>3235.0474570707065</v>
          </cell>
          <cell r="P292" t="str">
            <v>CUNETA TRIANGULAR</v>
          </cell>
        </row>
        <row r="293">
          <cell r="B293">
            <v>39470</v>
          </cell>
          <cell r="C293" t="str">
            <v>TANGENTE</v>
          </cell>
          <cell r="D293">
            <v>0.02</v>
          </cell>
          <cell r="H293">
            <v>293</v>
          </cell>
          <cell r="I293">
            <v>21</v>
          </cell>
          <cell r="J293">
            <v>4.5000225</v>
          </cell>
          <cell r="K293">
            <v>0</v>
          </cell>
          <cell r="L293">
            <v>3235.0410000000002</v>
          </cell>
          <cell r="M293">
            <v>3235.3683636363635</v>
          </cell>
          <cell r="N293">
            <v>3235.5183636363636</v>
          </cell>
          <cell r="O293">
            <v>3235.5933636363634</v>
          </cell>
          <cell r="P293" t="str">
            <v>ZONA RURAL</v>
          </cell>
        </row>
        <row r="294">
          <cell r="D294">
            <v>0</v>
          </cell>
          <cell r="E294">
            <v>-0.03</v>
          </cell>
          <cell r="F294">
            <v>-5.1724941725101916E-3</v>
          </cell>
          <cell r="H294">
            <v>-0.02</v>
          </cell>
          <cell r="I294">
            <v>39281</v>
          </cell>
          <cell r="J294">
            <v>1.5</v>
          </cell>
          <cell r="K294">
            <v>-4.2374999999998639</v>
          </cell>
          <cell r="L294">
            <v>3235.019081555944</v>
          </cell>
          <cell r="M294">
            <v>3235.2836136363635</v>
          </cell>
          <cell r="N294">
            <v>3224.5461578947366</v>
          </cell>
          <cell r="O294">
            <v>3224.6029999999987</v>
          </cell>
          <cell r="P294" t="str">
            <v>CUNETA EXISTENTE</v>
          </cell>
        </row>
        <row r="295">
          <cell r="D295">
            <v>0.3</v>
          </cell>
          <cell r="E295">
            <v>0</v>
          </cell>
          <cell r="F295">
            <v>-5.1724941725101916E-3</v>
          </cell>
          <cell r="H295">
            <v>-0.02</v>
          </cell>
          <cell r="I295">
            <v>39283</v>
          </cell>
          <cell r="J295">
            <v>1.5</v>
          </cell>
          <cell r="K295">
            <v>-4.0124999999997275</v>
          </cell>
          <cell r="L295">
            <v>27853.809000000001</v>
          </cell>
          <cell r="M295">
            <v>-4.8374999999998636</v>
          </cell>
          <cell r="N295">
            <v>3235.4381136363636</v>
          </cell>
          <cell r="O295">
            <v>0.66666666666666663</v>
          </cell>
          <cell r="P295">
            <v>295</v>
          </cell>
        </row>
        <row r="296">
          <cell r="D296">
            <v>0.60000000000000009</v>
          </cell>
          <cell r="E296">
            <v>0</v>
          </cell>
          <cell r="F296">
            <v>-5.1724941725101916E-3</v>
          </cell>
          <cell r="H296">
            <v>-0.02</v>
          </cell>
          <cell r="I296">
            <v>39280</v>
          </cell>
          <cell r="J296">
            <v>3.8</v>
          </cell>
          <cell r="K296">
            <v>-3.9</v>
          </cell>
          <cell r="L296">
            <v>27853.809000000001</v>
          </cell>
          <cell r="M296">
            <v>-6.3374999999998636</v>
          </cell>
          <cell r="N296">
            <v>3223.6886666666664</v>
          </cell>
          <cell r="O296">
            <v>3235.5153636363634</v>
          </cell>
          <cell r="P296">
            <v>0</v>
          </cell>
        </row>
        <row r="297">
          <cell r="E297">
            <v>-0.02</v>
          </cell>
          <cell r="G297">
            <v>-1.3234126984134346E-2</v>
          </cell>
          <cell r="I297">
            <v>-0.02</v>
          </cell>
          <cell r="J297">
            <v>2</v>
          </cell>
          <cell r="K297">
            <v>4.9499999999998181</v>
          </cell>
          <cell r="L297">
            <v>3234.9754910714287</v>
          </cell>
          <cell r="M297">
            <v>3235.2693636363633</v>
          </cell>
          <cell r="N297">
            <v>3224.5379999999996</v>
          </cell>
          <cell r="O297">
            <v>2.0312499999818101E-2</v>
          </cell>
          <cell r="P297">
            <v>297</v>
          </cell>
        </row>
        <row r="298">
          <cell r="E298">
            <v>-0.45</v>
          </cell>
          <cell r="G298">
            <v>-1.3234126984134346E-2</v>
          </cell>
          <cell r="I298">
            <v>-0.02</v>
          </cell>
          <cell r="J298">
            <v>2</v>
          </cell>
          <cell r="K298">
            <v>4.6499999999996362</v>
          </cell>
          <cell r="L298">
            <v>5280.7269999999999</v>
          </cell>
          <cell r="M298">
            <v>-4.2</v>
          </cell>
          <cell r="N298">
            <v>3235.4253636363637</v>
          </cell>
          <cell r="O298">
            <v>3224.6029999999992</v>
          </cell>
          <cell r="P298">
            <v>298</v>
          </cell>
        </row>
        <row r="299">
          <cell r="D299">
            <v>1.2</v>
          </cell>
          <cell r="E299">
            <v>0</v>
          </cell>
          <cell r="G299">
            <v>-1.3234126984134346E-2</v>
          </cell>
          <cell r="I299">
            <v>-0.02</v>
          </cell>
          <cell r="J299">
            <v>-3.2</v>
          </cell>
          <cell r="K299">
            <v>4.5</v>
          </cell>
          <cell r="L299">
            <v>5280.7269999999999</v>
          </cell>
          <cell r="M299">
            <v>4.5000074999999997</v>
          </cell>
          <cell r="N299">
            <v>0</v>
          </cell>
          <cell r="O299">
            <v>3235.5033636363632</v>
          </cell>
          <cell r="P299" t="str">
            <v>CUNETA TRIANGULAR</v>
          </cell>
        </row>
        <row r="300">
          <cell r="B300">
            <v>39479.65</v>
          </cell>
          <cell r="C300" t="str">
            <v>TANGENTE</v>
          </cell>
          <cell r="D300">
            <v>0.02</v>
          </cell>
          <cell r="J300">
            <v>-5.1220628525376632</v>
          </cell>
          <cell r="K300">
            <v>0</v>
          </cell>
          <cell r="L300">
            <v>3235.4820050000003</v>
          </cell>
          <cell r="M300">
            <v>3235.7932633833966</v>
          </cell>
          <cell r="N300">
            <v>3235.9432633833967</v>
          </cell>
          <cell r="O300">
            <v>3236.0182633833965</v>
          </cell>
          <cell r="P300" t="str">
            <v>ALC. TMC PROYECTO</v>
          </cell>
        </row>
        <row r="301">
          <cell r="D301">
            <v>0</v>
          </cell>
          <cell r="E301">
            <v>-3.9650000000001455E-2</v>
          </cell>
          <cell r="F301">
            <v>-2.8533449883495201E-3</v>
          </cell>
          <cell r="H301">
            <v>-0.02</v>
          </cell>
          <cell r="I301">
            <v>0</v>
          </cell>
          <cell r="J301">
            <v>1.5</v>
          </cell>
          <cell r="K301">
            <v>-4.4304999999998929</v>
          </cell>
          <cell r="L301">
            <v>3235.4693632550293</v>
          </cell>
          <cell r="M301">
            <v>3235.7046533833968</v>
          </cell>
          <cell r="N301" t="str">
            <v>&lt;=esp.prom.</v>
          </cell>
          <cell r="P301" t="str">
            <v>CUNETA EXISTENTE</v>
          </cell>
        </row>
        <row r="302">
          <cell r="D302">
            <v>0.3</v>
          </cell>
          <cell r="E302">
            <v>0</v>
          </cell>
          <cell r="F302">
            <v>-2.8533449883495201E-3</v>
          </cell>
          <cell r="H302">
            <v>-0.02</v>
          </cell>
          <cell r="J302">
            <v>1.5</v>
          </cell>
          <cell r="K302">
            <v>-4.2054999999997564</v>
          </cell>
          <cell r="N302">
            <v>3235.8591533833969</v>
          </cell>
        </row>
        <row r="303">
          <cell r="D303">
            <v>0.79300000000002913</v>
          </cell>
          <cell r="E303">
            <v>0</v>
          </cell>
          <cell r="F303">
            <v>-2.8533449883495201E-3</v>
          </cell>
          <cell r="H303">
            <v>-0.02</v>
          </cell>
          <cell r="K303">
            <v>-4.0930000000000293</v>
          </cell>
          <cell r="O303">
            <v>3235.9364033833967</v>
          </cell>
          <cell r="P303">
            <v>0</v>
          </cell>
        </row>
        <row r="304">
          <cell r="E304">
            <v>-0.02</v>
          </cell>
          <cell r="G304">
            <v>-1.3597916666661127E-2</v>
          </cell>
          <cell r="I304">
            <v>-0.02</v>
          </cell>
          <cell r="J304">
            <v>2</v>
          </cell>
          <cell r="K304">
            <v>4.9499999999998181</v>
          </cell>
          <cell r="L304">
            <v>3235.4146953125005</v>
          </cell>
          <cell r="M304">
            <v>3235.6942633833964</v>
          </cell>
        </row>
        <row r="305">
          <cell r="E305">
            <v>-0.59475000000002187</v>
          </cell>
          <cell r="G305">
            <v>-1.3597916666661127E-2</v>
          </cell>
          <cell r="I305">
            <v>-0.02</v>
          </cell>
          <cell r="J305">
            <v>2</v>
          </cell>
          <cell r="K305">
            <v>4.6499999999996362</v>
          </cell>
          <cell r="N305">
            <v>3235.8502633833969</v>
          </cell>
        </row>
        <row r="306">
          <cell r="D306">
            <v>1.2</v>
          </cell>
          <cell r="E306">
            <v>0</v>
          </cell>
          <cell r="G306">
            <v>-1.3597916666661127E-2</v>
          </cell>
          <cell r="I306">
            <v>-0.02</v>
          </cell>
          <cell r="K306">
            <v>4.5</v>
          </cell>
          <cell r="O306">
            <v>3235.9282633833964</v>
          </cell>
          <cell r="P306" t="str">
            <v>CUNETA TRIANGULAR</v>
          </cell>
        </row>
        <row r="307">
          <cell r="B307">
            <v>39480</v>
          </cell>
          <cell r="C307" t="str">
            <v>TANGENTE</v>
          </cell>
          <cell r="D307">
            <v>0.02</v>
          </cell>
          <cell r="I307">
            <v>39297</v>
          </cell>
          <cell r="J307">
            <v>-4.8374999999998636</v>
          </cell>
          <cell r="K307">
            <v>0</v>
          </cell>
          <cell r="L307">
            <v>3235.498</v>
          </cell>
          <cell r="M307">
            <v>3235.8083964646466</v>
          </cell>
          <cell r="N307">
            <v>3235.9583964646467</v>
          </cell>
          <cell r="O307">
            <v>3236.0333964646466</v>
          </cell>
          <cell r="P307" t="str">
            <v>ZONA RURAL</v>
          </cell>
        </row>
        <row r="308">
          <cell r="D308">
            <v>0</v>
          </cell>
          <cell r="E308">
            <v>-0.04</v>
          </cell>
          <cell r="F308">
            <v>-2.7692307692352468E-3</v>
          </cell>
          <cell r="H308">
            <v>-0.02</v>
          </cell>
          <cell r="I308">
            <v>39299</v>
          </cell>
          <cell r="J308">
            <v>1.5</v>
          </cell>
          <cell r="K308">
            <v>-4.4374999999998632</v>
          </cell>
          <cell r="L308">
            <v>3235.4857115384616</v>
          </cell>
          <cell r="M308">
            <v>3235.7196464646468</v>
          </cell>
          <cell r="N308">
            <v>3224.8770828833335</v>
          </cell>
          <cell r="O308">
            <v>48226.102082988211</v>
          </cell>
          <cell r="P308">
            <v>308</v>
          </cell>
        </row>
        <row r="309">
          <cell r="D309">
            <v>0.3</v>
          </cell>
          <cell r="E309">
            <v>0</v>
          </cell>
          <cell r="F309">
            <v>-2.7692307692352468E-3</v>
          </cell>
          <cell r="H309">
            <v>-0.02</v>
          </cell>
          <cell r="I309">
            <v>22</v>
          </cell>
          <cell r="J309">
            <v>1.5</v>
          </cell>
          <cell r="K309">
            <v>-4.2124999999997268</v>
          </cell>
          <cell r="L309">
            <v>30122.103999999999</v>
          </cell>
          <cell r="M309">
            <v>3.9</v>
          </cell>
          <cell r="N309">
            <v>3235.8741464646469</v>
          </cell>
          <cell r="O309">
            <v>-1.8717948717949177E-2</v>
          </cell>
          <cell r="P309">
            <v>309</v>
          </cell>
        </row>
        <row r="310">
          <cell r="D310">
            <v>0.8</v>
          </cell>
          <cell r="E310">
            <v>0</v>
          </cell>
          <cell r="F310">
            <v>-2.7692307692352468E-3</v>
          </cell>
          <cell r="H310">
            <v>-0.02</v>
          </cell>
          <cell r="I310">
            <v>39301</v>
          </cell>
          <cell r="J310">
            <v>4.5000448314491726</v>
          </cell>
          <cell r="K310">
            <v>-4.0999999999999996</v>
          </cell>
          <cell r="L310">
            <v>30122.175999999999</v>
          </cell>
          <cell r="M310">
            <v>4.9000000000000004</v>
          </cell>
          <cell r="N310">
            <v>3225.646282051282</v>
          </cell>
          <cell r="O310">
            <v>3235.9513964646467</v>
          </cell>
          <cell r="P310">
            <v>0</v>
          </cell>
        </row>
        <row r="311">
          <cell r="E311">
            <v>-0.02</v>
          </cell>
          <cell r="G311">
            <v>-1.3611111111105047E-2</v>
          </cell>
          <cell r="I311">
            <v>-0.02</v>
          </cell>
          <cell r="J311">
            <v>2</v>
          </cell>
          <cell r="K311">
            <v>4.9499999999998181</v>
          </cell>
          <cell r="L311">
            <v>3235.430625</v>
          </cell>
          <cell r="M311">
            <v>3235.7093964646465</v>
          </cell>
          <cell r="N311">
            <v>3225.8703333333333</v>
          </cell>
          <cell r="O311">
            <v>0.66666666666666663</v>
          </cell>
          <cell r="P311">
            <v>311</v>
          </cell>
        </row>
        <row r="312">
          <cell r="E312">
            <v>-0.6</v>
          </cell>
          <cell r="G312">
            <v>-1.3611111111105047E-2</v>
          </cell>
          <cell r="H312">
            <v>39299</v>
          </cell>
          <cell r="I312">
            <v>-0.02</v>
          </cell>
          <cell r="J312">
            <v>2</v>
          </cell>
          <cell r="K312">
            <v>4.6499999999996362</v>
          </cell>
          <cell r="L312">
            <v>28186.635999999999</v>
          </cell>
          <cell r="M312">
            <v>-6.3374999999998636</v>
          </cell>
          <cell r="N312">
            <v>3235.8653964646469</v>
          </cell>
          <cell r="O312">
            <v>3229.0953333333332</v>
          </cell>
          <cell r="P312">
            <v>312</v>
          </cell>
        </row>
        <row r="313">
          <cell r="D313">
            <v>1.2</v>
          </cell>
          <cell r="E313">
            <v>0</v>
          </cell>
          <cell r="G313">
            <v>-1.3611111111105047E-2</v>
          </cell>
          <cell r="I313">
            <v>-0.02</v>
          </cell>
          <cell r="J313">
            <v>0</v>
          </cell>
          <cell r="K313">
            <v>4.5</v>
          </cell>
          <cell r="L313">
            <v>15605.815000000001</v>
          </cell>
          <cell r="M313">
            <v>-3</v>
          </cell>
          <cell r="N313">
            <v>3225.7350000000001</v>
          </cell>
          <cell r="O313">
            <v>3235.9433964646464</v>
          </cell>
          <cell r="P313" t="str">
            <v>CUNETA TRIANGULAR</v>
          </cell>
        </row>
        <row r="314">
          <cell r="B314">
            <v>39490</v>
          </cell>
          <cell r="C314" t="str">
            <v>TANGENTE</v>
          </cell>
          <cell r="D314">
            <v>0.02</v>
          </cell>
          <cell r="J314">
            <v>-3</v>
          </cell>
          <cell r="K314">
            <v>0</v>
          </cell>
          <cell r="L314">
            <v>3235.9345000000003</v>
          </cell>
          <cell r="M314">
            <v>3236.2325555555558</v>
          </cell>
          <cell r="N314">
            <v>3236.3825555555559</v>
          </cell>
          <cell r="O314">
            <v>3236.4575555555557</v>
          </cell>
          <cell r="P314" t="str">
            <v>ZONA RURAL</v>
          </cell>
        </row>
        <row r="315">
          <cell r="D315">
            <v>0</v>
          </cell>
          <cell r="E315">
            <v>-0.05</v>
          </cell>
          <cell r="F315">
            <v>-1.0339839265206492E-2</v>
          </cell>
          <cell r="H315">
            <v>-0.02</v>
          </cell>
          <cell r="J315">
            <v>1.5</v>
          </cell>
          <cell r="K315">
            <v>-4.6374999999998634</v>
          </cell>
          <cell r="L315">
            <v>3235.8865489954078</v>
          </cell>
          <cell r="M315">
            <v>3236.139805555556</v>
          </cell>
          <cell r="N315">
            <v>0</v>
          </cell>
          <cell r="O315">
            <v>-716.81836085828752</v>
          </cell>
          <cell r="P315">
            <v>0</v>
          </cell>
        </row>
        <row r="316">
          <cell r="D316">
            <v>0.3</v>
          </cell>
          <cell r="E316">
            <v>0</v>
          </cell>
          <cell r="F316">
            <v>-1.0339839265206492E-2</v>
          </cell>
          <cell r="H316">
            <v>-0.02</v>
          </cell>
          <cell r="J316">
            <v>1.5</v>
          </cell>
          <cell r="K316">
            <v>-4.412499999999727</v>
          </cell>
          <cell r="L316">
            <v>-663.84199999999998</v>
          </cell>
          <cell r="M316">
            <v>0</v>
          </cell>
          <cell r="N316">
            <v>3236.2943055555561</v>
          </cell>
          <cell r="O316">
            <v>3225.6880000000001</v>
          </cell>
          <cell r="P316">
            <v>316</v>
          </cell>
        </row>
        <row r="317">
          <cell r="D317">
            <v>1</v>
          </cell>
          <cell r="E317">
            <v>0</v>
          </cell>
          <cell r="F317">
            <v>-1.0339839265206492E-2</v>
          </cell>
          <cell r="H317">
            <v>-0.02</v>
          </cell>
          <cell r="I317">
            <v>0</v>
          </cell>
          <cell r="J317">
            <v>-4.8374999999998636</v>
          </cell>
          <cell r="K317">
            <v>-4.3</v>
          </cell>
          <cell r="L317">
            <v>0.88400000000000001</v>
          </cell>
          <cell r="M317">
            <v>9.3638450087393646E-2</v>
          </cell>
          <cell r="N317" t="str">
            <v>&lt;=esp.prom.</v>
          </cell>
          <cell r="O317">
            <v>3236.3715555555559</v>
          </cell>
          <cell r="P317">
            <v>0</v>
          </cell>
        </row>
        <row r="318">
          <cell r="E318">
            <v>-0.02</v>
          </cell>
          <cell r="G318">
            <v>-1.2361111111103027E-2</v>
          </cell>
          <cell r="I318">
            <v>-0.02</v>
          </cell>
          <cell r="J318">
            <v>2</v>
          </cell>
          <cell r="K318">
            <v>4.9499999999998181</v>
          </cell>
          <cell r="L318">
            <v>3235.8733125000003</v>
          </cell>
          <cell r="M318">
            <v>3236.1335555555556</v>
          </cell>
        </row>
        <row r="319">
          <cell r="E319">
            <v>-0.75</v>
          </cell>
          <cell r="G319">
            <v>-1.2361111111103027E-2</v>
          </cell>
          <cell r="I319">
            <v>-0.02</v>
          </cell>
          <cell r="J319">
            <v>2</v>
          </cell>
          <cell r="K319">
            <v>4.6499999999996362</v>
          </cell>
          <cell r="N319">
            <v>3236.289555555556</v>
          </cell>
        </row>
        <row r="320">
          <cell r="D320">
            <v>1.2</v>
          </cell>
          <cell r="E320">
            <v>0</v>
          </cell>
          <cell r="G320">
            <v>-1.2361111111103027E-2</v>
          </cell>
          <cell r="I320">
            <v>-0.02</v>
          </cell>
          <cell r="K320">
            <v>4.5</v>
          </cell>
          <cell r="O320">
            <v>3236.3675555555556</v>
          </cell>
          <cell r="P320" t="str">
            <v>CUNETA TRIANGULAR</v>
          </cell>
        </row>
        <row r="321">
          <cell r="B321">
            <v>39500</v>
          </cell>
          <cell r="C321" t="str">
            <v>TANGENTE</v>
          </cell>
          <cell r="D321">
            <v>0.02</v>
          </cell>
          <cell r="K321">
            <v>0</v>
          </cell>
          <cell r="L321">
            <v>3236.3710000000001</v>
          </cell>
          <cell r="M321">
            <v>3236.6408409090909</v>
          </cell>
          <cell r="N321">
            <v>3236.790840909091</v>
          </cell>
          <cell r="O321">
            <v>3236.8658409090908</v>
          </cell>
          <cell r="P321" t="str">
            <v>ZONA RURAL</v>
          </cell>
        </row>
        <row r="322">
          <cell r="D322">
            <v>0</v>
          </cell>
          <cell r="E322">
            <v>-0.06</v>
          </cell>
          <cell r="F322">
            <v>-1.7910447761177738E-2</v>
          </cell>
          <cell r="H322">
            <v>-0.02</v>
          </cell>
          <cell r="J322">
            <v>1.5</v>
          </cell>
          <cell r="K322">
            <v>-4.8374999999998636</v>
          </cell>
          <cell r="L322">
            <v>3236.2843582089554</v>
          </cell>
          <cell r="M322">
            <v>3236.5440909090908</v>
          </cell>
          <cell r="P322">
            <v>0</v>
          </cell>
        </row>
        <row r="323">
          <cell r="D323">
            <v>0.3</v>
          </cell>
          <cell r="E323">
            <v>0</v>
          </cell>
          <cell r="F323">
            <v>-1.7910447761177738E-2</v>
          </cell>
          <cell r="H323">
            <v>-0.02</v>
          </cell>
          <cell r="I323">
            <v>39317</v>
          </cell>
          <cell r="J323">
            <v>1.5</v>
          </cell>
          <cell r="K323">
            <v>-4.6124999999997272</v>
          </cell>
          <cell r="M323">
            <v>4.5000274999999998</v>
          </cell>
          <cell r="N323">
            <v>3236.6985909090909</v>
          </cell>
          <cell r="O323">
            <v>-10000.000000023305</v>
          </cell>
          <cell r="P323">
            <v>323</v>
          </cell>
        </row>
        <row r="324">
          <cell r="D324">
            <v>1.2</v>
          </cell>
          <cell r="E324">
            <v>0</v>
          </cell>
          <cell r="F324">
            <v>-1.7910447761177738E-2</v>
          </cell>
          <cell r="H324">
            <v>-0.02</v>
          </cell>
          <cell r="I324">
            <v>39319</v>
          </cell>
          <cell r="J324">
            <v>0</v>
          </cell>
          <cell r="K324">
            <v>-4.5</v>
          </cell>
          <cell r="L324">
            <v>15853.123</v>
          </cell>
          <cell r="M324">
            <v>4.5001274999999996</v>
          </cell>
          <cell r="N324">
            <v>3226.0087494500003</v>
          </cell>
          <cell r="O324">
            <v>3236.7758409090907</v>
          </cell>
          <cell r="P324">
            <v>0</v>
          </cell>
        </row>
        <row r="325">
          <cell r="E325">
            <v>-0.02</v>
          </cell>
          <cell r="G325">
            <v>-1.1111111111101005E-2</v>
          </cell>
          <cell r="H325">
            <v>325</v>
          </cell>
          <cell r="I325">
            <v>-0.02</v>
          </cell>
          <cell r="J325">
            <v>2</v>
          </cell>
          <cell r="K325">
            <v>4.9499999999998181</v>
          </cell>
          <cell r="L325">
            <v>3236.3160000000003</v>
          </cell>
          <cell r="M325">
            <v>3236.5418409090908</v>
          </cell>
          <cell r="N325">
            <v>3226.8249999999998</v>
          </cell>
          <cell r="O325">
            <v>-1.5750000000025466E-2</v>
          </cell>
          <cell r="P325">
            <v>325</v>
          </cell>
        </row>
        <row r="326">
          <cell r="E326">
            <v>-0.9</v>
          </cell>
          <cell r="G326">
            <v>-1.1111111111101005E-2</v>
          </cell>
          <cell r="H326">
            <v>39321</v>
          </cell>
          <cell r="I326">
            <v>-0.02</v>
          </cell>
          <cell r="J326">
            <v>2</v>
          </cell>
          <cell r="K326">
            <v>4.6499999999996362</v>
          </cell>
          <cell r="L326">
            <v>30375.016</v>
          </cell>
          <cell r="M326">
            <v>5</v>
          </cell>
          <cell r="N326">
            <v>3236.6978409090912</v>
          </cell>
          <cell r="O326">
            <v>3226.8879999999999</v>
          </cell>
          <cell r="P326">
            <v>326</v>
          </cell>
        </row>
        <row r="327">
          <cell r="D327">
            <v>1.2</v>
          </cell>
          <cell r="E327">
            <v>0</v>
          </cell>
          <cell r="G327">
            <v>-1.1111111111101005E-2</v>
          </cell>
          <cell r="I327">
            <v>-0.02</v>
          </cell>
          <cell r="J327">
            <v>4</v>
          </cell>
          <cell r="K327">
            <v>4.5</v>
          </cell>
          <cell r="L327">
            <v>28761.455000000002</v>
          </cell>
          <cell r="M327">
            <v>-4.9124999999994543</v>
          </cell>
          <cell r="N327">
            <v>3227.0987500000001</v>
          </cell>
          <cell r="O327">
            <v>3236.7758409090907</v>
          </cell>
          <cell r="P327" t="str">
            <v>CUNETA TRIANGULAR</v>
          </cell>
        </row>
        <row r="328">
          <cell r="B328">
            <v>39510</v>
          </cell>
          <cell r="C328" t="str">
            <v>TANGENTE</v>
          </cell>
          <cell r="D328">
            <v>0.02</v>
          </cell>
          <cell r="H328">
            <v>39319</v>
          </cell>
          <cell r="I328">
            <v>39320</v>
          </cell>
          <cell r="J328">
            <v>4</v>
          </cell>
          <cell r="K328">
            <v>0</v>
          </cell>
          <cell r="L328">
            <v>3236.7575000000002</v>
          </cell>
          <cell r="M328">
            <v>3237.0332525252525</v>
          </cell>
          <cell r="N328">
            <v>3237.1832525252526</v>
          </cell>
          <cell r="O328">
            <v>3237.2582525252524</v>
          </cell>
          <cell r="P328" t="str">
            <v>ZONA RURAL</v>
          </cell>
        </row>
        <row r="329">
          <cell r="D329">
            <v>0</v>
          </cell>
          <cell r="E329">
            <v>-7.0000000000000007E-2</v>
          </cell>
          <cell r="F329">
            <v>-1.6647531572854583E-2</v>
          </cell>
          <cell r="H329">
            <v>-0.02</v>
          </cell>
          <cell r="J329">
            <v>1.5</v>
          </cell>
          <cell r="K329">
            <v>-4.8374999999998636</v>
          </cell>
          <cell r="L329">
            <v>3236.6769675660166</v>
          </cell>
          <cell r="M329">
            <v>3236.9365025252523</v>
          </cell>
          <cell r="N329">
            <v>3226.8849999999998</v>
          </cell>
          <cell r="O329">
            <v>9.8360655738360947E-4</v>
          </cell>
          <cell r="P329">
            <v>0</v>
          </cell>
        </row>
        <row r="330">
          <cell r="D330">
            <v>0.3</v>
          </cell>
          <cell r="E330">
            <v>0</v>
          </cell>
          <cell r="F330">
            <v>-1.6647531572854583E-2</v>
          </cell>
          <cell r="H330">
            <v>-0.02</v>
          </cell>
          <cell r="J330">
            <v>1.5</v>
          </cell>
          <cell r="K330">
            <v>-4.6124999999997272</v>
          </cell>
          <cell r="L330">
            <v>6010.9679999999998</v>
          </cell>
          <cell r="M330">
            <v>-4.05</v>
          </cell>
          <cell r="N330">
            <v>3237.0910025252524</v>
          </cell>
          <cell r="O330">
            <v>3226.8879999999999</v>
          </cell>
          <cell r="P330">
            <v>330</v>
          </cell>
        </row>
        <row r="331">
          <cell r="D331">
            <v>1.2</v>
          </cell>
          <cell r="E331">
            <v>0</v>
          </cell>
          <cell r="F331">
            <v>-1.6647531572854583E-2</v>
          </cell>
          <cell r="H331">
            <v>-0.02</v>
          </cell>
          <cell r="J331">
            <v>-3.05</v>
          </cell>
          <cell r="K331">
            <v>-4.5</v>
          </cell>
          <cell r="L331">
            <v>6010.9679999999998</v>
          </cell>
          <cell r="M331">
            <v>4.5000074999999997</v>
          </cell>
          <cell r="N331">
            <v>0</v>
          </cell>
          <cell r="O331">
            <v>3237.1682525252522</v>
          </cell>
          <cell r="P331">
            <v>0</v>
          </cell>
        </row>
        <row r="332">
          <cell r="E332">
            <v>-0.02</v>
          </cell>
          <cell r="G332">
            <v>-6.9254185692167397E-3</v>
          </cell>
          <cell r="I332">
            <v>-0.02</v>
          </cell>
          <cell r="J332">
            <v>2</v>
          </cell>
          <cell r="K332">
            <v>4.9499999999998181</v>
          </cell>
          <cell r="L332">
            <v>3236.7232191780827</v>
          </cell>
          <cell r="M332">
            <v>3236.9342525252523</v>
          </cell>
          <cell r="N332">
            <v>3226.8987500000003</v>
          </cell>
          <cell r="O332">
            <v>3226.8987500000003</v>
          </cell>
          <cell r="P332">
            <v>332</v>
          </cell>
        </row>
        <row r="333">
          <cell r="E333">
            <v>-1.05</v>
          </cell>
          <cell r="G333">
            <v>-6.9254185692167397E-3</v>
          </cell>
          <cell r="H333">
            <v>39320</v>
          </cell>
          <cell r="I333">
            <v>-0.02</v>
          </cell>
          <cell r="J333">
            <v>2</v>
          </cell>
          <cell r="K333">
            <v>4.6499999999996362</v>
          </cell>
          <cell r="L333">
            <v>0.93100000000000005</v>
          </cell>
          <cell r="M333">
            <v>9.7237834875927201E-2</v>
          </cell>
          <cell r="N333">
            <v>3237.0902525252527</v>
          </cell>
        </row>
        <row r="334">
          <cell r="D334">
            <v>1.2</v>
          </cell>
          <cell r="E334">
            <v>0</v>
          </cell>
          <cell r="G334">
            <v>-6.9254185692167397E-3</v>
          </cell>
          <cell r="I334">
            <v>-0.02</v>
          </cell>
          <cell r="K334">
            <v>4.5</v>
          </cell>
          <cell r="O334">
            <v>3237.1682525252522</v>
          </cell>
          <cell r="P334" t="str">
            <v>CUNETA TRIANGULAR</v>
          </cell>
        </row>
        <row r="335">
          <cell r="B335">
            <v>39520</v>
          </cell>
          <cell r="C335" t="str">
            <v>TANGENTE</v>
          </cell>
          <cell r="D335">
            <v>0.02</v>
          </cell>
          <cell r="K335">
            <v>0</v>
          </cell>
          <cell r="L335">
            <v>3237.1440000000002</v>
          </cell>
          <cell r="M335">
            <v>3237.4097904040405</v>
          </cell>
          <cell r="N335">
            <v>3237.5597904040405</v>
          </cell>
          <cell r="O335">
            <v>3237.6347904040404</v>
          </cell>
          <cell r="P335" t="str">
            <v>ZONA RURAL</v>
          </cell>
        </row>
        <row r="336">
          <cell r="D336">
            <v>0</v>
          </cell>
          <cell r="E336">
            <v>-0.08</v>
          </cell>
          <cell r="F336">
            <v>-1.5384615384531432E-2</v>
          </cell>
          <cell r="H336">
            <v>-0.02</v>
          </cell>
          <cell r="J336">
            <v>1.5</v>
          </cell>
          <cell r="K336">
            <v>-4.8374999999998636</v>
          </cell>
          <cell r="L336">
            <v>3237.0695769230774</v>
          </cell>
          <cell r="M336">
            <v>3237.3130404040403</v>
          </cell>
          <cell r="P336">
            <v>0</v>
          </cell>
        </row>
        <row r="337">
          <cell r="D337">
            <v>0.3</v>
          </cell>
          <cell r="E337">
            <v>0</v>
          </cell>
          <cell r="F337">
            <v>-1.5384615384531432E-2</v>
          </cell>
          <cell r="H337">
            <v>-0.02</v>
          </cell>
          <cell r="J337">
            <v>1.5</v>
          </cell>
          <cell r="K337">
            <v>-4.6124999999997272</v>
          </cell>
          <cell r="N337">
            <v>3237.4675404040404</v>
          </cell>
        </row>
        <row r="338">
          <cell r="D338">
            <v>1.2</v>
          </cell>
          <cell r="E338">
            <v>0</v>
          </cell>
          <cell r="F338">
            <v>-1.5384615384531432E-2</v>
          </cell>
          <cell r="H338">
            <v>-0.02</v>
          </cell>
          <cell r="K338">
            <v>-4.5</v>
          </cell>
          <cell r="O338">
            <v>3237.5447904040402</v>
          </cell>
          <cell r="P338">
            <v>0</v>
          </cell>
        </row>
        <row r="339">
          <cell r="E339">
            <v>-0.02</v>
          </cell>
          <cell r="G339">
            <v>-2.7397260273324744E-3</v>
          </cell>
          <cell r="I339">
            <v>-0.02</v>
          </cell>
          <cell r="J339">
            <v>2</v>
          </cell>
          <cell r="K339">
            <v>4.9499999999998181</v>
          </cell>
          <cell r="L339">
            <v>3237.1304383561651</v>
          </cell>
          <cell r="M339">
            <v>3237.3107904040403</v>
          </cell>
          <cell r="N339">
            <v>3228.1844161166669</v>
          </cell>
          <cell r="O339">
            <v>-10000.000000023305</v>
          </cell>
          <cell r="P339">
            <v>339</v>
          </cell>
        </row>
        <row r="340">
          <cell r="E340">
            <v>-1.2</v>
          </cell>
          <cell r="G340">
            <v>-2.7397260273324744E-3</v>
          </cell>
          <cell r="I340">
            <v>-0.02</v>
          </cell>
          <cell r="J340">
            <v>2</v>
          </cell>
          <cell r="K340">
            <v>4.6499999999996362</v>
          </cell>
          <cell r="L340">
            <v>15859.169</v>
          </cell>
          <cell r="M340">
            <v>4.8001274999999994</v>
          </cell>
          <cell r="N340">
            <v>3237.4667904040407</v>
          </cell>
          <cell r="O340">
            <v>51228.459416228528</v>
          </cell>
          <cell r="P340">
            <v>340</v>
          </cell>
        </row>
        <row r="341">
          <cell r="D341">
            <v>1.2</v>
          </cell>
          <cell r="E341">
            <v>0</v>
          </cell>
          <cell r="G341">
            <v>-2.7397260273324744E-3</v>
          </cell>
          <cell r="H341">
            <v>341</v>
          </cell>
          <cell r="I341">
            <v>-0.02</v>
          </cell>
          <cell r="J341">
            <v>4.8000274999999997</v>
          </cell>
          <cell r="K341">
            <v>4.5</v>
          </cell>
          <cell r="L341">
            <v>31354.773000000001</v>
          </cell>
          <cell r="M341">
            <v>4</v>
          </cell>
          <cell r="N341">
            <v>3227.91</v>
          </cell>
          <cell r="O341">
            <v>3237.5447904040402</v>
          </cell>
          <cell r="P341" t="str">
            <v>CUNETA TRIANGULAR</v>
          </cell>
        </row>
        <row r="342">
          <cell r="B342">
            <v>39540</v>
          </cell>
          <cell r="C342" t="str">
            <v>TANGENTE</v>
          </cell>
          <cell r="D342">
            <v>0.02</v>
          </cell>
          <cell r="H342">
            <v>39341</v>
          </cell>
          <cell r="I342">
            <v>39341</v>
          </cell>
          <cell r="J342">
            <v>4.8000557616688218</v>
          </cell>
          <cell r="K342">
            <v>0</v>
          </cell>
          <cell r="L342">
            <v>3237.8989999999999</v>
          </cell>
          <cell r="M342">
            <v>3238.1231818181818</v>
          </cell>
          <cell r="N342">
            <v>3238.2731818181819</v>
          </cell>
          <cell r="O342">
            <v>3238.3481818181817</v>
          </cell>
          <cell r="P342" t="str">
            <v>ZONA RURAL</v>
          </cell>
        </row>
        <row r="343">
          <cell r="D343">
            <v>0</v>
          </cell>
          <cell r="E343">
            <v>-0.1</v>
          </cell>
          <cell r="F343">
            <v>-1.1428571428589907E-2</v>
          </cell>
          <cell r="H343">
            <v>-0.02</v>
          </cell>
          <cell r="I343">
            <v>39343</v>
          </cell>
          <cell r="J343">
            <v>1.5</v>
          </cell>
          <cell r="K343">
            <v>-4.8374999999998636</v>
          </cell>
          <cell r="L343">
            <v>3237.8437142857142</v>
          </cell>
          <cell r="M343">
            <v>3238.0264318181817</v>
          </cell>
          <cell r="N343">
            <v>3228.378666666667</v>
          </cell>
          <cell r="O343">
            <v>0.66666666666666663</v>
          </cell>
          <cell r="P343">
            <v>0</v>
          </cell>
        </row>
        <row r="344">
          <cell r="D344">
            <v>0.3</v>
          </cell>
          <cell r="E344">
            <v>0</v>
          </cell>
          <cell r="F344">
            <v>-1.1428571428589907E-2</v>
          </cell>
          <cell r="H344">
            <v>-0.02</v>
          </cell>
          <cell r="I344">
            <v>39340</v>
          </cell>
          <cell r="J344">
            <v>1.5</v>
          </cell>
          <cell r="K344">
            <v>-4.6124999999997272</v>
          </cell>
          <cell r="L344">
            <v>28772.359</v>
          </cell>
          <cell r="M344">
            <v>-6.4124999999994543</v>
          </cell>
          <cell r="N344">
            <v>3238.1809318181818</v>
          </cell>
          <cell r="O344">
            <v>3231.6536666666666</v>
          </cell>
          <cell r="P344">
            <v>344</v>
          </cell>
        </row>
        <row r="345">
          <cell r="D345">
            <v>1.2</v>
          </cell>
          <cell r="E345">
            <v>0</v>
          </cell>
          <cell r="F345">
            <v>-1.1428571428589907E-2</v>
          </cell>
          <cell r="H345">
            <v>-0.02</v>
          </cell>
          <cell r="J345">
            <v>0</v>
          </cell>
          <cell r="K345">
            <v>-4.5</v>
          </cell>
          <cell r="L345">
            <v>15860.037</v>
          </cell>
          <cell r="M345">
            <v>-2.85</v>
          </cell>
          <cell r="N345">
            <v>3227.9</v>
          </cell>
          <cell r="O345">
            <v>3238.2581818181816</v>
          </cell>
          <cell r="P345">
            <v>0</v>
          </cell>
        </row>
        <row r="346">
          <cell r="E346">
            <v>-0.02</v>
          </cell>
          <cell r="G346">
            <v>-7.0270270271066693E-3</v>
          </cell>
          <cell r="I346">
            <v>-0.02</v>
          </cell>
          <cell r="J346">
            <v>2</v>
          </cell>
          <cell r="K346">
            <v>4.9499999999998181</v>
          </cell>
          <cell r="L346">
            <v>3237.8642162162159</v>
          </cell>
          <cell r="M346">
            <v>3238.0241818181817</v>
          </cell>
          <cell r="N346">
            <v>3227.8821052631579</v>
          </cell>
          <cell r="O346">
            <v>3227.9510000000005</v>
          </cell>
          <cell r="P346">
            <v>346</v>
          </cell>
        </row>
        <row r="347">
          <cell r="E347">
            <v>-1.5</v>
          </cell>
          <cell r="G347">
            <v>-7.0270270271066693E-3</v>
          </cell>
          <cell r="I347">
            <v>-0.02</v>
          </cell>
          <cell r="J347">
            <v>2</v>
          </cell>
          <cell r="K347">
            <v>4.6499999999996362</v>
          </cell>
          <cell r="L347">
            <v>6660.0219999999999</v>
          </cell>
          <cell r="M347">
            <v>4.8000074999999995</v>
          </cell>
          <cell r="N347">
            <v>3238.1801818181821</v>
          </cell>
          <cell r="O347">
            <v>-672.51570266643694</v>
          </cell>
          <cell r="P347">
            <v>347</v>
          </cell>
        </row>
        <row r="348">
          <cell r="D348">
            <v>1.2</v>
          </cell>
          <cell r="E348">
            <v>0</v>
          </cell>
          <cell r="G348">
            <v>-7.0270270271066693E-3</v>
          </cell>
          <cell r="I348">
            <v>-0.02</v>
          </cell>
          <cell r="J348">
            <v>-5.7071930773391673</v>
          </cell>
          <cell r="K348">
            <v>4.5</v>
          </cell>
          <cell r="L348">
            <v>-2562.6379999999999</v>
          </cell>
          <cell r="M348">
            <v>0</v>
          </cell>
          <cell r="N348">
            <v>3228.0804166666671</v>
          </cell>
          <cell r="O348">
            <v>3238.2581818181816</v>
          </cell>
          <cell r="P348" t="str">
            <v>CUNETA TRIANGULAR</v>
          </cell>
        </row>
        <row r="349">
          <cell r="B349">
            <v>39560</v>
          </cell>
          <cell r="C349" t="str">
            <v>TANGENTE</v>
          </cell>
          <cell r="D349">
            <v>0.02</v>
          </cell>
          <cell r="H349">
            <v>39340</v>
          </cell>
          <cell r="I349">
            <v>0</v>
          </cell>
          <cell r="J349">
            <v>-4.9124999999994543</v>
          </cell>
          <cell r="K349">
            <v>0</v>
          </cell>
          <cell r="L349">
            <v>3238.5839999999998</v>
          </cell>
          <cell r="M349">
            <v>3238.8286363636366</v>
          </cell>
          <cell r="N349">
            <v>3238.9786363636367</v>
          </cell>
          <cell r="O349">
            <v>3239.0536363636365</v>
          </cell>
          <cell r="P349" t="str">
            <v>ZONA RURAL</v>
          </cell>
        </row>
        <row r="350">
          <cell r="D350">
            <v>0</v>
          </cell>
          <cell r="E350">
            <v>-0.12</v>
          </cell>
          <cell r="F350">
            <v>-1.7377049180289702E-2</v>
          </cell>
          <cell r="H350">
            <v>-0.02</v>
          </cell>
          <cell r="J350">
            <v>1.5</v>
          </cell>
          <cell r="K350">
            <v>-4.8374999999998636</v>
          </cell>
          <cell r="L350">
            <v>3238.4999385245901</v>
          </cell>
          <cell r="M350">
            <v>3238.7318863636365</v>
          </cell>
          <cell r="P350">
            <v>0</v>
          </cell>
        </row>
        <row r="351">
          <cell r="D351">
            <v>0.3</v>
          </cell>
          <cell r="E351">
            <v>0</v>
          </cell>
          <cell r="F351">
            <v>-1.7377049180289702E-2</v>
          </cell>
          <cell r="H351">
            <v>-0.02</v>
          </cell>
          <cell r="J351">
            <v>1.5</v>
          </cell>
          <cell r="K351">
            <v>-4.6124999999997272</v>
          </cell>
          <cell r="N351">
            <v>3238.8863863636366</v>
          </cell>
        </row>
        <row r="352">
          <cell r="D352">
            <v>1.2</v>
          </cell>
          <cell r="E352">
            <v>0</v>
          </cell>
          <cell r="F352">
            <v>-1.7377049180289702E-2</v>
          </cell>
          <cell r="H352">
            <v>-0.02</v>
          </cell>
          <cell r="K352">
            <v>-4.5</v>
          </cell>
          <cell r="O352">
            <v>3238.9636363636364</v>
          </cell>
          <cell r="P352">
            <v>0</v>
          </cell>
        </row>
        <row r="353">
          <cell r="E353">
            <v>-0.02</v>
          </cell>
          <cell r="G353">
            <v>-1.6578947368447859E-2</v>
          </cell>
          <cell r="I353">
            <v>-0.02</v>
          </cell>
          <cell r="J353">
            <v>2</v>
          </cell>
          <cell r="K353">
            <v>4.9499999999998181</v>
          </cell>
          <cell r="L353">
            <v>3238.5019342105261</v>
          </cell>
          <cell r="M353">
            <v>3238.7296363636365</v>
          </cell>
        </row>
        <row r="354">
          <cell r="E354">
            <v>-1.8</v>
          </cell>
          <cell r="G354">
            <v>-1.6578947368447859E-2</v>
          </cell>
          <cell r="I354">
            <v>-0.02</v>
          </cell>
          <cell r="J354">
            <v>2</v>
          </cell>
          <cell r="K354">
            <v>4.6499999999996362</v>
          </cell>
          <cell r="N354">
            <v>3238.8856363636369</v>
          </cell>
        </row>
        <row r="355">
          <cell r="D355">
            <v>1.2</v>
          </cell>
          <cell r="E355">
            <v>0</v>
          </cell>
          <cell r="G355">
            <v>-1.6578947368447859E-2</v>
          </cell>
          <cell r="I355">
            <v>-0.02</v>
          </cell>
          <cell r="J355">
            <v>-4.9124999999994543</v>
          </cell>
          <cell r="K355">
            <v>4.5</v>
          </cell>
          <cell r="M355">
            <v>4.8000274999999997</v>
          </cell>
          <cell r="N355">
            <v>3228.77524945</v>
          </cell>
          <cell r="O355">
            <v>3238.9636363636364</v>
          </cell>
          <cell r="P355" t="str">
            <v>CUNETA TRIANGULAR</v>
          </cell>
        </row>
        <row r="356">
          <cell r="B356">
            <v>39564.000099999997</v>
          </cell>
          <cell r="C356" t="str">
            <v>TANGENTE</v>
          </cell>
          <cell r="D356">
            <v>0.02</v>
          </cell>
          <cell r="I356">
            <v>39349</v>
          </cell>
          <cell r="J356">
            <v>0</v>
          </cell>
          <cell r="K356">
            <v>0</v>
          </cell>
          <cell r="L356">
            <v>3238.7060030499997</v>
          </cell>
          <cell r="M356">
            <v>3238.9697308</v>
          </cell>
          <cell r="N356">
            <v>3239.1197308000001</v>
          </cell>
          <cell r="O356">
            <v>3239.1947307999999</v>
          </cell>
          <cell r="P356" t="str">
            <v>MURO DE PROYECTO</v>
          </cell>
        </row>
        <row r="357">
          <cell r="D357">
            <v>0</v>
          </cell>
          <cell r="E357">
            <v>-0.12400009999999748</v>
          </cell>
          <cell r="F357">
            <v>-1.324579836064332E-2</v>
          </cell>
          <cell r="H357">
            <v>-0.02</v>
          </cell>
          <cell r="I357">
            <v>26</v>
          </cell>
          <cell r="J357">
            <v>1.5</v>
          </cell>
          <cell r="K357">
            <v>-4.8374999999998636</v>
          </cell>
          <cell r="L357">
            <v>3238.6419265004301</v>
          </cell>
          <cell r="M357">
            <v>3238.8729807999998</v>
          </cell>
          <cell r="N357">
            <v>3228.3640000000005</v>
          </cell>
          <cell r="O357">
            <v>-2.8536585365600331E-2</v>
          </cell>
          <cell r="P357">
            <v>0</v>
          </cell>
        </row>
        <row r="358">
          <cell r="D358">
            <v>0.3</v>
          </cell>
          <cell r="E358">
            <v>0</v>
          </cell>
          <cell r="F358">
            <v>-1.324579836064332E-2</v>
          </cell>
          <cell r="H358">
            <v>-0.02</v>
          </cell>
          <cell r="I358">
            <v>39351</v>
          </cell>
          <cell r="J358">
            <v>1.5</v>
          </cell>
          <cell r="K358">
            <v>-4.6124999999997272</v>
          </cell>
          <cell r="L358">
            <v>31360.65</v>
          </cell>
          <cell r="M358">
            <v>5.0999999999999996</v>
          </cell>
          <cell r="N358">
            <v>3239.0274807999999</v>
          </cell>
          <cell r="O358">
            <v>3228.4809999999993</v>
          </cell>
          <cell r="P358">
            <v>358</v>
          </cell>
        </row>
        <row r="359">
          <cell r="D359">
            <v>1.2</v>
          </cell>
          <cell r="E359">
            <v>0</v>
          </cell>
          <cell r="F359">
            <v>-1.324579836064332E-2</v>
          </cell>
          <cell r="H359">
            <v>-0.02</v>
          </cell>
          <cell r="I359">
            <v>39353</v>
          </cell>
          <cell r="J359">
            <v>4.0999999999999996</v>
          </cell>
          <cell r="K359">
            <v>-4.5</v>
          </cell>
          <cell r="L359">
            <v>29100.574000000001</v>
          </cell>
          <cell r="M359">
            <v>-4.9124999999994543</v>
          </cell>
          <cell r="N359">
            <v>3228.9695000000002</v>
          </cell>
          <cell r="O359">
            <v>3239.1047307999997</v>
          </cell>
          <cell r="P359">
            <v>0</v>
          </cell>
        </row>
        <row r="360">
          <cell r="E360">
            <v>-0.02</v>
          </cell>
          <cell r="G360">
            <v>-2.1748135606098631E-2</v>
          </cell>
          <cell r="H360">
            <v>39349</v>
          </cell>
          <cell r="I360">
            <v>-0.02</v>
          </cell>
          <cell r="J360">
            <v>2</v>
          </cell>
          <cell r="K360">
            <v>4.9499999999998181</v>
          </cell>
          <cell r="L360">
            <v>3238.5983497787497</v>
          </cell>
          <cell r="M360">
            <v>3238.8707307999998</v>
          </cell>
          <cell r="N360">
            <v>3227.9695000000002</v>
          </cell>
          <cell r="O360">
            <v>3232.2444999999998</v>
          </cell>
          <cell r="P360">
            <v>360</v>
          </cell>
        </row>
        <row r="361">
          <cell r="E361">
            <v>-1.8600014999999619</v>
          </cell>
          <cell r="G361">
            <v>-2.1748135606098631E-2</v>
          </cell>
          <cell r="I361">
            <v>-0.02</v>
          </cell>
          <cell r="J361">
            <v>2</v>
          </cell>
          <cell r="K361">
            <v>4.6499999999996362</v>
          </cell>
          <cell r="L361">
            <v>15863.427</v>
          </cell>
          <cell r="M361">
            <v>-2.9</v>
          </cell>
          <cell r="N361">
            <v>3239.0267308000002</v>
          </cell>
          <cell r="O361">
            <v>3.0000000000200089E-2</v>
          </cell>
          <cell r="P361">
            <v>361</v>
          </cell>
        </row>
        <row r="362">
          <cell r="D362">
            <v>1.2</v>
          </cell>
          <cell r="E362">
            <v>0</v>
          </cell>
          <cell r="G362">
            <v>-2.1748135606098631E-2</v>
          </cell>
          <cell r="I362">
            <v>-0.02</v>
          </cell>
          <cell r="J362">
            <v>-2.9</v>
          </cell>
          <cell r="K362">
            <v>4.5</v>
          </cell>
          <cell r="L362">
            <v>6500.5230000000001</v>
          </cell>
          <cell r="M362">
            <v>-3.9</v>
          </cell>
          <cell r="N362">
            <v>3228.364</v>
          </cell>
          <cell r="O362">
            <v>3239.1047307999997</v>
          </cell>
          <cell r="P362" t="str">
            <v>CUNETA TRIANGULAR</v>
          </cell>
        </row>
        <row r="363">
          <cell r="B363">
            <v>39568.000110000001</v>
          </cell>
          <cell r="C363" t="str">
            <v>TRANSICION</v>
          </cell>
          <cell r="D363">
            <v>0.06</v>
          </cell>
          <cell r="J363">
            <v>-2.9</v>
          </cell>
          <cell r="K363">
            <v>0</v>
          </cell>
          <cell r="L363">
            <v>3238.828003355</v>
          </cell>
          <cell r="M363">
            <v>3239.1108220618185</v>
          </cell>
          <cell r="N363">
            <v>3239.2608220618185</v>
          </cell>
          <cell r="O363">
            <v>3239.3358220618184</v>
          </cell>
          <cell r="P363" t="str">
            <v>MURO DE PROYECTO</v>
          </cell>
        </row>
        <row r="364">
          <cell r="B364">
            <v>39593.576000000001</v>
          </cell>
          <cell r="C364" t="str">
            <v>PC</v>
          </cell>
          <cell r="D364">
            <v>0</v>
          </cell>
          <cell r="E364">
            <v>-1.7999834999998708E-2</v>
          </cell>
          <cell r="F364">
            <v>-9.114640491810504E-3</v>
          </cell>
          <cell r="H364">
            <v>-1.7999834999998708E-2</v>
          </cell>
          <cell r="J364">
            <v>1.5</v>
          </cell>
          <cell r="K364">
            <v>-4.8374999999998636</v>
          </cell>
          <cell r="L364">
            <v>3238.7839112816209</v>
          </cell>
          <cell r="M364">
            <v>3239.0237478600061</v>
          </cell>
          <cell r="N364">
            <v>3228.6712500000003</v>
          </cell>
          <cell r="O364">
            <v>3228.6712500000003</v>
          </cell>
          <cell r="P364">
            <v>0</v>
          </cell>
        </row>
        <row r="365">
          <cell r="B365">
            <v>40</v>
          </cell>
          <cell r="C365" t="str">
            <v>LT</v>
          </cell>
          <cell r="D365">
            <v>0.9</v>
          </cell>
          <cell r="E365">
            <v>0</v>
          </cell>
          <cell r="F365">
            <v>-9.114640491810504E-3</v>
          </cell>
          <cell r="H365">
            <v>-1.7999834999998708E-2</v>
          </cell>
          <cell r="I365">
            <v>0</v>
          </cell>
          <cell r="J365">
            <v>1.5</v>
          </cell>
          <cell r="K365">
            <v>-4.6124999999997272</v>
          </cell>
          <cell r="L365">
            <v>3.758</v>
          </cell>
          <cell r="M365">
            <v>0.36800105183213716</v>
          </cell>
          <cell r="N365">
            <v>3239.1777978228811</v>
          </cell>
        </row>
        <row r="366">
          <cell r="B366">
            <v>39580</v>
          </cell>
          <cell r="C366" t="str">
            <v>TT</v>
          </cell>
          <cell r="D366">
            <v>1.2</v>
          </cell>
          <cell r="E366">
            <v>0</v>
          </cell>
          <cell r="F366">
            <v>-9.114640491810504E-3</v>
          </cell>
          <cell r="H366">
            <v>-1.7999834999998708E-2</v>
          </cell>
          <cell r="K366">
            <v>-4.5</v>
          </cell>
          <cell r="O366">
            <v>3239.2548228043183</v>
          </cell>
          <cell r="P366">
            <v>0</v>
          </cell>
        </row>
        <row r="367">
          <cell r="B367">
            <v>39620</v>
          </cell>
          <cell r="C367" t="str">
            <v>TC</v>
          </cell>
          <cell r="E367">
            <v>-0.02</v>
          </cell>
          <cell r="G367">
            <v>-2.6917207539929291E-2</v>
          </cell>
          <cell r="I367">
            <v>-0.02</v>
          </cell>
          <cell r="J367">
            <v>1E-4</v>
          </cell>
          <cell r="K367">
            <v>4.5000225</v>
          </cell>
          <cell r="L367">
            <v>3238.7068753154331</v>
          </cell>
          <cell r="M367">
            <v>3239.0208216118185</v>
          </cell>
        </row>
        <row r="368">
          <cell r="B368">
            <v>0.9</v>
          </cell>
          <cell r="C368" t="str">
            <v>S/A (100%)</v>
          </cell>
          <cell r="E368">
            <v>-0.2699975249999807</v>
          </cell>
          <cell r="G368">
            <v>-2.6917207539929291E-2</v>
          </cell>
          <cell r="I368">
            <v>-0.02</v>
          </cell>
          <cell r="J368">
            <v>1E-4</v>
          </cell>
          <cell r="K368">
            <v>4.5000074999999997</v>
          </cell>
          <cell r="N368">
            <v>3239.1708219118186</v>
          </cell>
        </row>
        <row r="369">
          <cell r="B369">
            <v>0.06</v>
          </cell>
          <cell r="C369" t="str">
            <v>P (100%)</v>
          </cell>
          <cell r="D369">
            <v>1.2</v>
          </cell>
          <cell r="E369">
            <v>0</v>
          </cell>
          <cell r="G369">
            <v>-2.6917207539929291E-2</v>
          </cell>
          <cell r="I369">
            <v>-0.02</v>
          </cell>
          <cell r="K369">
            <v>4.5</v>
          </cell>
          <cell r="O369">
            <v>3239.2458220618182</v>
          </cell>
          <cell r="P369" t="str">
            <v>CUNETA RECTANGULAR</v>
          </cell>
        </row>
        <row r="370">
          <cell r="B370">
            <v>39572.000111000001</v>
          </cell>
          <cell r="C370" t="str">
            <v>TRANSICION</v>
          </cell>
          <cell r="D370">
            <v>0.06</v>
          </cell>
          <cell r="K370">
            <v>0</v>
          </cell>
          <cell r="L370">
            <v>3238.8585033549998</v>
          </cell>
          <cell r="M370">
            <v>3239.2519130061819</v>
          </cell>
          <cell r="N370">
            <v>3239.401913006182</v>
          </cell>
          <cell r="O370">
            <v>3239.4769130061818</v>
          </cell>
          <cell r="P370" t="str">
            <v>MURO DE PROYECTO</v>
          </cell>
        </row>
        <row r="371">
          <cell r="D371">
            <v>0</v>
          </cell>
          <cell r="E371">
            <v>-1.1999833499998202E-2</v>
          </cell>
          <cell r="F371">
            <v>-4.9834919180628025E-3</v>
          </cell>
          <cell r="H371">
            <v>-1.1999833499998202E-2</v>
          </cell>
          <cell r="I371">
            <v>39357</v>
          </cell>
          <cell r="J371">
            <v>1.5</v>
          </cell>
          <cell r="K371">
            <v>-4.8374999999998636</v>
          </cell>
          <cell r="L371">
            <v>3238.8343957128463</v>
          </cell>
          <cell r="M371">
            <v>3239.1938638116258</v>
          </cell>
          <cell r="N371">
            <v>3229.3550833333338</v>
          </cell>
          <cell r="O371">
            <v>-0.5</v>
          </cell>
          <cell r="P371">
            <v>0</v>
          </cell>
        </row>
        <row r="372">
          <cell r="D372">
            <v>0.9</v>
          </cell>
          <cell r="E372">
            <v>0</v>
          </cell>
          <cell r="F372">
            <v>-4.9834919180628025E-3</v>
          </cell>
          <cell r="H372">
            <v>-1.1999833499998202E-2</v>
          </cell>
          <cell r="I372">
            <v>39359</v>
          </cell>
          <cell r="J372">
            <v>1.5</v>
          </cell>
          <cell r="K372">
            <v>-4.6124999999997272</v>
          </cell>
          <cell r="L372">
            <v>15864.974</v>
          </cell>
          <cell r="M372">
            <v>7.3499999999992722</v>
          </cell>
          <cell r="N372">
            <v>3239.3465637741633</v>
          </cell>
          <cell r="O372">
            <v>3232.0300833333336</v>
          </cell>
          <cell r="P372">
            <v>372</v>
          </cell>
        </row>
        <row r="373">
          <cell r="D373">
            <v>1.2</v>
          </cell>
          <cell r="E373">
            <v>0</v>
          </cell>
          <cell r="F373">
            <v>-4.9834919180628025E-3</v>
          </cell>
          <cell r="H373">
            <v>-1.1999833499998202E-2</v>
          </cell>
          <cell r="I373">
            <v>27</v>
          </cell>
          <cell r="J373">
            <v>5.3499999999992722</v>
          </cell>
          <cell r="K373">
            <v>-4.5</v>
          </cell>
          <cell r="L373">
            <v>33142.31</v>
          </cell>
          <cell r="M373">
            <v>3.65</v>
          </cell>
          <cell r="N373">
            <v>3228.9479999999999</v>
          </cell>
          <cell r="O373">
            <v>3239.4229137554316</v>
          </cell>
          <cell r="P373">
            <v>0</v>
          </cell>
        </row>
        <row r="374">
          <cell r="E374">
            <v>-0.02</v>
          </cell>
          <cell r="G374">
            <v>-3.2086267843373234E-2</v>
          </cell>
          <cell r="H374">
            <v>39361</v>
          </cell>
          <cell r="I374">
            <v>-0.02</v>
          </cell>
          <cell r="J374">
            <v>1E-4</v>
          </cell>
          <cell r="K374">
            <v>4.5000225</v>
          </cell>
          <cell r="L374">
            <v>3238.7141144277634</v>
          </cell>
          <cell r="M374">
            <v>3239.161912556182</v>
          </cell>
          <cell r="N374">
            <v>3228.9307397260272</v>
          </cell>
          <cell r="O374">
            <v>3229.011</v>
          </cell>
          <cell r="P374">
            <v>374</v>
          </cell>
        </row>
        <row r="375">
          <cell r="E375">
            <v>-0.17999750249997307</v>
          </cell>
          <cell r="G375">
            <v>-3.2086267843373234E-2</v>
          </cell>
          <cell r="I375">
            <v>-0.02</v>
          </cell>
          <cell r="J375">
            <v>1E-4</v>
          </cell>
          <cell r="K375">
            <v>4.5000074999999997</v>
          </cell>
          <cell r="L375">
            <v>27653.32</v>
          </cell>
          <cell r="M375">
            <v>-4.9124999999994543</v>
          </cell>
          <cell r="N375">
            <v>3239.3119128561821</v>
          </cell>
          <cell r="O375">
            <v>0.66666666666666663</v>
          </cell>
          <cell r="P375">
            <v>375</v>
          </cell>
        </row>
        <row r="376">
          <cell r="D376">
            <v>1.2</v>
          </cell>
          <cell r="E376">
            <v>0</v>
          </cell>
          <cell r="G376">
            <v>-3.2086267843373234E-2</v>
          </cell>
          <cell r="H376">
            <v>39359</v>
          </cell>
          <cell r="I376">
            <v>-0.02</v>
          </cell>
          <cell r="J376">
            <v>3.65</v>
          </cell>
          <cell r="K376">
            <v>4.5</v>
          </cell>
          <cell r="L376">
            <v>27653.32</v>
          </cell>
          <cell r="M376">
            <v>-6.4124999999994543</v>
          </cell>
          <cell r="N376">
            <v>3228.5603333333338</v>
          </cell>
          <cell r="O376">
            <v>3239.3869130061817</v>
          </cell>
          <cell r="P376" t="str">
            <v>CUNETA RECTANGULAR</v>
          </cell>
        </row>
        <row r="377">
          <cell r="B377">
            <v>39576.000111100002</v>
          </cell>
          <cell r="C377" t="str">
            <v>TRANSICION</v>
          </cell>
          <cell r="D377">
            <v>0.06</v>
          </cell>
          <cell r="J377">
            <v>0</v>
          </cell>
          <cell r="K377">
            <v>0</v>
          </cell>
          <cell r="L377">
            <v>3239.026254009234</v>
          </cell>
          <cell r="M377">
            <v>3239.3930039188003</v>
          </cell>
          <cell r="N377">
            <v>3239.5430039188004</v>
          </cell>
          <cell r="O377">
            <v>3239.6180039188002</v>
          </cell>
          <cell r="P377" t="str">
            <v>MURO DE PROYECTO</v>
          </cell>
        </row>
        <row r="378">
          <cell r="D378">
            <v>0</v>
          </cell>
          <cell r="E378">
            <v>-5.9998333499970604E-3</v>
          </cell>
          <cell r="F378">
            <v>-8.5234427382286163E-4</v>
          </cell>
          <cell r="H378">
            <v>-5.9998333499970604E-3</v>
          </cell>
          <cell r="J378">
            <v>1.5</v>
          </cell>
          <cell r="K378">
            <v>-4.8374999999998636</v>
          </cell>
          <cell r="L378">
            <v>3239.0221307938095</v>
          </cell>
          <cell r="M378">
            <v>3239.3639797249698</v>
          </cell>
          <cell r="N378">
            <v>3228.9394035087721</v>
          </cell>
          <cell r="O378">
            <v>3229.011</v>
          </cell>
          <cell r="P378">
            <v>0</v>
          </cell>
        </row>
        <row r="379">
          <cell r="D379">
            <v>0.9</v>
          </cell>
          <cell r="E379">
            <v>0</v>
          </cell>
          <cell r="F379">
            <v>-8.5234427382286163E-4</v>
          </cell>
          <cell r="H379">
            <v>-5.9998333499970604E-3</v>
          </cell>
          <cell r="J379">
            <v>1.5</v>
          </cell>
          <cell r="K379">
            <v>-4.6124999999997272</v>
          </cell>
          <cell r="L379">
            <v>6663.9639999999999</v>
          </cell>
          <cell r="M379">
            <v>4.949999999999636</v>
          </cell>
          <cell r="N379">
            <v>3239.5153296874737</v>
          </cell>
          <cell r="O379">
            <v>-652.37617845122656</v>
          </cell>
          <cell r="P379">
            <v>379</v>
          </cell>
        </row>
        <row r="380">
          <cell r="D380">
            <v>1.2</v>
          </cell>
          <cell r="E380">
            <v>0</v>
          </cell>
          <cell r="F380">
            <v>-8.5234427382286163E-4</v>
          </cell>
          <cell r="H380">
            <v>-5.9998333499970604E-3</v>
          </cell>
          <cell r="J380">
            <v>-5.9011099079582561</v>
          </cell>
          <cell r="K380">
            <v>-4.5</v>
          </cell>
          <cell r="L380">
            <v>-3187.855</v>
          </cell>
          <cell r="M380">
            <v>0</v>
          </cell>
          <cell r="N380">
            <v>3229.262083333334</v>
          </cell>
          <cell r="O380">
            <v>3239.5910046687254</v>
          </cell>
          <cell r="P380">
            <v>0</v>
          </cell>
        </row>
        <row r="381">
          <cell r="E381">
            <v>-0.02</v>
          </cell>
          <cell r="G381">
            <v>-3.7255326983779452E-2</v>
          </cell>
          <cell r="H381">
            <v>39360</v>
          </cell>
          <cell r="I381">
            <v>-0.02</v>
          </cell>
          <cell r="J381">
            <v>1E-4</v>
          </cell>
          <cell r="K381">
            <v>4.5000225</v>
          </cell>
          <cell r="L381">
            <v>3238.8586041995623</v>
          </cell>
          <cell r="M381">
            <v>3239.3030034688004</v>
          </cell>
          <cell r="N381" t="str">
            <v>&lt;=esp.prom.</v>
          </cell>
        </row>
        <row r="382">
          <cell r="E382">
            <v>-8.9997500249955925E-2</v>
          </cell>
          <cell r="G382">
            <v>-3.7255326983779452E-2</v>
          </cell>
          <cell r="I382">
            <v>-0.02</v>
          </cell>
          <cell r="J382">
            <v>1E-4</v>
          </cell>
          <cell r="K382">
            <v>4.5000074999999997</v>
          </cell>
          <cell r="N382">
            <v>3239.4530037688005</v>
          </cell>
        </row>
        <row r="383">
          <cell r="D383">
            <v>1.2</v>
          </cell>
          <cell r="E383">
            <v>0</v>
          </cell>
          <cell r="G383">
            <v>-3.7255326983779452E-2</v>
          </cell>
          <cell r="I383">
            <v>-0.02</v>
          </cell>
          <cell r="K383">
            <v>4.5</v>
          </cell>
          <cell r="O383">
            <v>3239.5280039188001</v>
          </cell>
          <cell r="P383" t="str">
            <v>CUNETA RECTANGULAR</v>
          </cell>
        </row>
        <row r="384">
          <cell r="B384">
            <v>39580</v>
          </cell>
          <cell r="C384" t="str">
            <v>TRANSICION</v>
          </cell>
          <cell r="D384">
            <v>0.06</v>
          </cell>
          <cell r="K384">
            <v>0</v>
          </cell>
          <cell r="L384">
            <v>3239.194</v>
          </cell>
          <cell r="M384">
            <v>3239.534090909091</v>
          </cell>
          <cell r="N384">
            <v>3239.6840909090911</v>
          </cell>
          <cell r="O384">
            <v>3239.7590909090909</v>
          </cell>
          <cell r="P384" t="str">
            <v>MURO DE PROYECTO</v>
          </cell>
        </row>
        <row r="385">
          <cell r="D385">
            <v>0</v>
          </cell>
          <cell r="E385">
            <v>0</v>
          </cell>
          <cell r="F385">
            <v>3.2786885245126335E-3</v>
          </cell>
          <cell r="H385">
            <v>0</v>
          </cell>
          <cell r="J385">
            <v>1.5</v>
          </cell>
          <cell r="K385">
            <v>-4.8374999999998636</v>
          </cell>
          <cell r="L385">
            <v>3239.2098606557374</v>
          </cell>
          <cell r="M385">
            <v>3239.534090909091</v>
          </cell>
          <cell r="P385">
            <v>0</v>
          </cell>
        </row>
        <row r="386">
          <cell r="D386">
            <v>0.9</v>
          </cell>
          <cell r="E386">
            <v>0</v>
          </cell>
          <cell r="F386">
            <v>3.2786885245126335E-3</v>
          </cell>
          <cell r="H386">
            <v>0</v>
          </cell>
          <cell r="J386">
            <v>1.5</v>
          </cell>
          <cell r="K386">
            <v>-4.6124999999997272</v>
          </cell>
          <cell r="N386">
            <v>3239.6840909090911</v>
          </cell>
        </row>
        <row r="387">
          <cell r="D387">
            <v>1.2</v>
          </cell>
          <cell r="E387">
            <v>0</v>
          </cell>
          <cell r="F387">
            <v>3.2786885245126335E-3</v>
          </cell>
          <cell r="H387">
            <v>0</v>
          </cell>
          <cell r="I387">
            <v>39367</v>
          </cell>
          <cell r="J387">
            <v>-4.9124999999994543</v>
          </cell>
          <cell r="K387">
            <v>-4.5</v>
          </cell>
          <cell r="M387">
            <v>5.3499999999992722</v>
          </cell>
          <cell r="N387">
            <v>3229.945916666667</v>
          </cell>
          <cell r="O387">
            <v>3239.7590909090909</v>
          </cell>
          <cell r="P387">
            <v>0</v>
          </cell>
        </row>
        <row r="388">
          <cell r="E388">
            <v>-0.02</v>
          </cell>
          <cell r="G388">
            <v>-4.2424242424341646E-2</v>
          </cell>
          <cell r="I388">
            <v>-0.02</v>
          </cell>
          <cell r="J388">
            <v>1E-4</v>
          </cell>
          <cell r="K388">
            <v>4.5000225</v>
          </cell>
          <cell r="L388">
            <v>3239.003089954545</v>
          </cell>
          <cell r="M388">
            <v>3239.4440904590911</v>
          </cell>
          <cell r="N388">
            <v>3228.945916666667</v>
          </cell>
          <cell r="O388">
            <v>3232.6209166666667</v>
          </cell>
          <cell r="P388">
            <v>388</v>
          </cell>
        </row>
        <row r="389">
          <cell r="E389">
            <v>0</v>
          </cell>
          <cell r="G389">
            <v>-4.2424242424341646E-2</v>
          </cell>
          <cell r="H389">
            <v>389</v>
          </cell>
          <cell r="I389">
            <v>-0.02</v>
          </cell>
          <cell r="J389">
            <v>1E-4</v>
          </cell>
          <cell r="K389">
            <v>4.5000074999999997</v>
          </cell>
          <cell r="L389">
            <v>33148.373</v>
          </cell>
          <cell r="M389">
            <v>4.0999999999999996</v>
          </cell>
          <cell r="N389">
            <v>3239.5940907590912</v>
          </cell>
          <cell r="O389">
            <v>-4.3170731707050436E-2</v>
          </cell>
          <cell r="P389">
            <v>389</v>
          </cell>
        </row>
        <row r="390">
          <cell r="D390">
            <v>1.2</v>
          </cell>
          <cell r="E390">
            <v>0</v>
          </cell>
          <cell r="G390">
            <v>-4.2424242424341646E-2</v>
          </cell>
          <cell r="H390">
            <v>39371</v>
          </cell>
          <cell r="I390">
            <v>-0.02</v>
          </cell>
          <cell r="J390">
            <v>6.3041421961188195</v>
          </cell>
          <cell r="K390">
            <v>4.5</v>
          </cell>
          <cell r="L390">
            <v>36229.972999999998</v>
          </cell>
          <cell r="M390">
            <v>5.0999999999999996</v>
          </cell>
          <cell r="N390">
            <v>3229.5208292682933</v>
          </cell>
          <cell r="O390">
            <v>3239.6690909090908</v>
          </cell>
          <cell r="P390" t="str">
            <v>CUNETA RECTANGULAR</v>
          </cell>
        </row>
        <row r="391">
          <cell r="B391">
            <v>39584.000000100001</v>
          </cell>
          <cell r="C391" t="str">
            <v>TRANSICION</v>
          </cell>
          <cell r="D391">
            <v>0.06</v>
          </cell>
          <cell r="I391">
            <v>39373</v>
          </cell>
          <cell r="J391">
            <v>4.0999999999999996</v>
          </cell>
          <cell r="K391">
            <v>0</v>
          </cell>
          <cell r="L391">
            <v>3239.3380000036</v>
          </cell>
          <cell r="M391">
            <v>3239.6751818217094</v>
          </cell>
          <cell r="N391">
            <v>3239.8251818217095</v>
          </cell>
          <cell r="O391">
            <v>3239.9001818217093</v>
          </cell>
          <cell r="P391" t="str">
            <v>MURO DE PROYECTO</v>
          </cell>
        </row>
        <row r="392">
          <cell r="D392">
            <v>0</v>
          </cell>
          <cell r="E392">
            <v>6.0000001500011418E-3</v>
          </cell>
          <cell r="F392">
            <v>1.4892889760290828E-2</v>
          </cell>
          <cell r="H392">
            <v>6.0000001500011418E-3</v>
          </cell>
          <cell r="I392">
            <v>39370</v>
          </cell>
          <cell r="J392">
            <v>1.5</v>
          </cell>
          <cell r="K392">
            <v>-4.8374999999998636</v>
          </cell>
          <cell r="L392">
            <v>3239.4100443578154</v>
          </cell>
          <cell r="M392">
            <v>3239.704206822435</v>
          </cell>
          <cell r="N392">
            <v>3229.151166666667</v>
          </cell>
          <cell r="O392">
            <v>3233.4261666666666</v>
          </cell>
          <cell r="P392">
            <v>0</v>
          </cell>
        </row>
        <row r="393">
          <cell r="D393">
            <v>0.9</v>
          </cell>
          <cell r="E393">
            <v>0</v>
          </cell>
          <cell r="F393">
            <v>1.4892889760290828E-2</v>
          </cell>
          <cell r="H393">
            <v>6.0000001500011418E-3</v>
          </cell>
          <cell r="J393">
            <v>1.5</v>
          </cell>
          <cell r="K393">
            <v>-4.6124999999997272</v>
          </cell>
          <cell r="L393">
            <v>15869.47</v>
          </cell>
          <cell r="M393">
            <v>-2.8</v>
          </cell>
          <cell r="N393">
            <v>3239.8528568224015</v>
          </cell>
          <cell r="O393">
            <v>-4.0357142857374129E-2</v>
          </cell>
          <cell r="P393">
            <v>393</v>
          </cell>
        </row>
        <row r="394">
          <cell r="D394">
            <v>1.2</v>
          </cell>
          <cell r="E394">
            <v>0</v>
          </cell>
          <cell r="F394">
            <v>1.4892889760290828E-2</v>
          </cell>
          <cell r="H394">
            <v>6.0000001500011418E-3</v>
          </cell>
          <cell r="J394">
            <v>-2.8</v>
          </cell>
          <cell r="K394">
            <v>-4.5</v>
          </cell>
          <cell r="L394">
            <v>6825.6170000000002</v>
          </cell>
          <cell r="M394">
            <v>-3.8</v>
          </cell>
          <cell r="N394">
            <v>3229.8943571428576</v>
          </cell>
          <cell r="O394">
            <v>3239.9271818223842</v>
          </cell>
          <cell r="P394">
            <v>0</v>
          </cell>
        </row>
        <row r="395">
          <cell r="E395">
            <v>-0.02</v>
          </cell>
          <cell r="G395">
            <v>-4.240998217440322E-2</v>
          </cell>
          <cell r="I395">
            <v>-0.02</v>
          </cell>
          <cell r="J395">
            <v>1E-4</v>
          </cell>
          <cell r="K395">
            <v>4.590022502250017</v>
          </cell>
          <cell r="L395">
            <v>3239.1433372310994</v>
          </cell>
          <cell r="M395">
            <v>3239.5833813716645</v>
          </cell>
          <cell r="N395">
            <v>0</v>
          </cell>
          <cell r="O395">
            <v>-652.49553872058675</v>
          </cell>
          <cell r="P395">
            <v>395</v>
          </cell>
        </row>
        <row r="396">
          <cell r="E396">
            <v>9.0000002250017128E-2</v>
          </cell>
          <cell r="G396">
            <v>-4.240998217440322E-2</v>
          </cell>
          <cell r="I396">
            <v>-0.02</v>
          </cell>
          <cell r="J396">
            <v>1E-4</v>
          </cell>
          <cell r="K396">
            <v>4.5900075022500166</v>
          </cell>
          <cell r="L396">
            <v>-965.63300000000004</v>
          </cell>
          <cell r="M396">
            <v>0</v>
          </cell>
          <cell r="N396">
            <v>3239.7333816716646</v>
          </cell>
          <cell r="O396">
            <v>3229.8529166666672</v>
          </cell>
          <cell r="P396">
            <v>396</v>
          </cell>
        </row>
        <row r="397">
          <cell r="D397">
            <v>1.2</v>
          </cell>
          <cell r="E397">
            <v>9.0000002250017128E-2</v>
          </cell>
          <cell r="G397">
            <v>-4.240998217440322E-2</v>
          </cell>
          <cell r="H397">
            <v>39370</v>
          </cell>
          <cell r="I397">
            <v>-0.02</v>
          </cell>
          <cell r="J397">
            <v>-4.9124999999994543</v>
          </cell>
          <cell r="K397">
            <v>4.5900000022500169</v>
          </cell>
          <cell r="L397">
            <v>2.492</v>
          </cell>
          <cell r="M397">
            <v>0.22884570257244707</v>
          </cell>
          <cell r="N397" t="str">
            <v>&lt;=esp.prom.</v>
          </cell>
          <cell r="O397">
            <v>3239.8083818216642</v>
          </cell>
          <cell r="P397" t="str">
            <v>CUNETA RECTANGULAR</v>
          </cell>
        </row>
        <row r="398">
          <cell r="B398">
            <v>39588.000010100004</v>
          </cell>
          <cell r="C398" t="str">
            <v>TRANSICION</v>
          </cell>
          <cell r="D398">
            <v>0.06</v>
          </cell>
          <cell r="K398">
            <v>0</v>
          </cell>
          <cell r="L398">
            <v>3239.3740000036</v>
          </cell>
          <cell r="M398">
            <v>3239.8162730835274</v>
          </cell>
          <cell r="N398">
            <v>3239.9662730835275</v>
          </cell>
          <cell r="O398">
            <v>3240.0412730835274</v>
          </cell>
          <cell r="P398" t="str">
            <v>MURO DE PROYECTO</v>
          </cell>
        </row>
        <row r="399">
          <cell r="D399">
            <v>0</v>
          </cell>
          <cell r="E399">
            <v>1.200001515000622E-2</v>
          </cell>
          <cell r="F399">
            <v>2.6507119741223981E-2</v>
          </cell>
          <cell r="H399">
            <v>1.200001515000622E-2</v>
          </cell>
          <cell r="J399">
            <v>1.5</v>
          </cell>
          <cell r="K399">
            <v>-4.8374999999998636</v>
          </cell>
          <cell r="L399">
            <v>3239.5022281953484</v>
          </cell>
          <cell r="M399">
            <v>3239.8743231568155</v>
          </cell>
          <cell r="P399">
            <v>0</v>
          </cell>
        </row>
        <row r="400">
          <cell r="D400">
            <v>0.9</v>
          </cell>
          <cell r="E400">
            <v>0</v>
          </cell>
          <cell r="F400">
            <v>2.6507119741223981E-2</v>
          </cell>
          <cell r="H400">
            <v>1.200001515000622E-2</v>
          </cell>
          <cell r="J400">
            <v>1.5</v>
          </cell>
          <cell r="K400">
            <v>-4.6124999999997272</v>
          </cell>
          <cell r="N400">
            <v>3240.0216231534068</v>
          </cell>
        </row>
        <row r="401">
          <cell r="D401">
            <v>1.2</v>
          </cell>
          <cell r="E401">
            <v>0</v>
          </cell>
          <cell r="F401">
            <v>2.6507119741223981E-2</v>
          </cell>
          <cell r="H401">
            <v>1.200001515000622E-2</v>
          </cell>
          <cell r="K401">
            <v>-4.5</v>
          </cell>
          <cell r="O401">
            <v>3240.0952731517023</v>
          </cell>
          <cell r="P401">
            <v>0</v>
          </cell>
        </row>
        <row r="402">
          <cell r="E402">
            <v>-0.02</v>
          </cell>
          <cell r="G402">
            <v>-4.2395721889170672E-2</v>
          </cell>
          <cell r="I402">
            <v>-0.02</v>
          </cell>
          <cell r="J402">
            <v>1E-4</v>
          </cell>
          <cell r="K402">
            <v>4.6800227272500932</v>
          </cell>
          <cell r="L402">
            <v>3239.1755870616207</v>
          </cell>
          <cell r="M402">
            <v>3239.7226726289823</v>
          </cell>
        </row>
        <row r="403">
          <cell r="E403">
            <v>0.18000022725009329</v>
          </cell>
          <cell r="G403">
            <v>-4.2395721889170672E-2</v>
          </cell>
          <cell r="I403">
            <v>-0.02</v>
          </cell>
          <cell r="J403">
            <v>1E-4</v>
          </cell>
          <cell r="K403">
            <v>4.6800077272500928</v>
          </cell>
          <cell r="M403">
            <v>5.3499999999992722</v>
          </cell>
          <cell r="N403">
            <v>3239.8726729289824</v>
          </cell>
          <cell r="O403">
            <v>-0.5</v>
          </cell>
          <cell r="P403">
            <v>403</v>
          </cell>
        </row>
        <row r="404">
          <cell r="D404">
            <v>1.2</v>
          </cell>
          <cell r="E404">
            <v>0.18000022725009329</v>
          </cell>
          <cell r="G404">
            <v>-4.2395721889170672E-2</v>
          </cell>
          <cell r="I404">
            <v>-0.02</v>
          </cell>
          <cell r="J404">
            <v>0</v>
          </cell>
          <cell r="K404">
            <v>4.6800002272500931</v>
          </cell>
          <cell r="L404">
            <v>15870.779</v>
          </cell>
          <cell r="M404">
            <v>7.3499999999992722</v>
          </cell>
          <cell r="N404">
            <v>3229.5367500000002</v>
          </cell>
          <cell r="O404">
            <v>3239.9476730789825</v>
          </cell>
          <cell r="P404" t="str">
            <v>CUNETA RECTANGULAR</v>
          </cell>
        </row>
        <row r="405">
          <cell r="B405">
            <v>39590</v>
          </cell>
          <cell r="C405" t="str">
            <v>TRANSICION</v>
          </cell>
          <cell r="D405">
            <v>0.06</v>
          </cell>
          <cell r="H405">
            <v>405</v>
          </cell>
          <cell r="I405">
            <v>29</v>
          </cell>
          <cell r="J405">
            <v>5.3499999999992722</v>
          </cell>
          <cell r="K405">
            <v>0</v>
          </cell>
          <cell r="L405">
            <v>3239.4639996242495</v>
          </cell>
          <cell r="M405">
            <v>3239.8868181818184</v>
          </cell>
          <cell r="N405">
            <v>3240.0368181818185</v>
          </cell>
          <cell r="O405">
            <v>3240.1118181818183</v>
          </cell>
          <cell r="P405" t="str">
            <v>MURO DE PROYECTO</v>
          </cell>
        </row>
        <row r="406">
          <cell r="D406">
            <v>0</v>
          </cell>
          <cell r="E406">
            <v>1.4999999999999999E-2</v>
          </cell>
          <cell r="F406">
            <v>3.2314190888065038E-2</v>
          </cell>
          <cell r="H406">
            <v>1.4999999999999999E-2</v>
          </cell>
          <cell r="I406">
            <v>39381</v>
          </cell>
          <cell r="J406">
            <v>1.5</v>
          </cell>
          <cell r="K406">
            <v>-4.8374999999998636</v>
          </cell>
          <cell r="L406">
            <v>3239.6203195226703</v>
          </cell>
          <cell r="M406">
            <v>3239.9593806818184</v>
          </cell>
          <cell r="N406">
            <v>3230.2529756097565</v>
          </cell>
          <cell r="O406">
            <v>3230.4009999999989</v>
          </cell>
          <cell r="P406">
            <v>0</v>
          </cell>
        </row>
        <row r="407">
          <cell r="D407">
            <v>0.9</v>
          </cell>
          <cell r="E407">
            <v>0</v>
          </cell>
          <cell r="F407">
            <v>3.2314190888065038E-2</v>
          </cell>
          <cell r="H407">
            <v>1.4999999999999999E-2</v>
          </cell>
          <cell r="I407">
            <v>39383</v>
          </cell>
          <cell r="J407">
            <v>1.5</v>
          </cell>
          <cell r="K407">
            <v>-4.6124999999997272</v>
          </cell>
          <cell r="L407">
            <v>29116.697</v>
          </cell>
          <cell r="M407">
            <v>-4.9124999999994543</v>
          </cell>
          <cell r="N407">
            <v>3240.1060056818183</v>
          </cell>
          <cell r="O407">
            <v>0.66666666666666663</v>
          </cell>
          <cell r="P407">
            <v>407</v>
          </cell>
        </row>
        <row r="408">
          <cell r="D408">
            <v>1.2</v>
          </cell>
          <cell r="E408">
            <v>0</v>
          </cell>
          <cell r="F408">
            <v>3.2314190888065038E-2</v>
          </cell>
          <cell r="H408">
            <v>1.4999999999999999E-2</v>
          </cell>
          <cell r="I408">
            <v>39380</v>
          </cell>
          <cell r="J408">
            <v>4.0999999999999996</v>
          </cell>
          <cell r="K408">
            <v>-4.5</v>
          </cell>
          <cell r="L408">
            <v>29116.697</v>
          </cell>
          <cell r="M408">
            <v>-6.4124999999994543</v>
          </cell>
          <cell r="N408">
            <v>3229.7420000000002</v>
          </cell>
          <cell r="O408">
            <v>3240.1793181818184</v>
          </cell>
          <cell r="P408">
            <v>0</v>
          </cell>
        </row>
        <row r="409">
          <cell r="E409">
            <v>-0.02</v>
          </cell>
          <cell r="G409">
            <v>-4.2388591800386857E-2</v>
          </cell>
          <cell r="I409">
            <v>-0.02</v>
          </cell>
          <cell r="J409">
            <v>1E-4</v>
          </cell>
          <cell r="K409">
            <v>4.7250224999999997</v>
          </cell>
          <cell r="L409">
            <v>3239.2637125742494</v>
          </cell>
          <cell r="M409">
            <v>3239.7923177318185</v>
          </cell>
          <cell r="N409">
            <v>3230.462</v>
          </cell>
          <cell r="O409">
            <v>-2.1034482758750528E-2</v>
          </cell>
          <cell r="P409">
            <v>409</v>
          </cell>
        </row>
        <row r="410">
          <cell r="E410">
            <v>0.22500000000000001</v>
          </cell>
          <cell r="G410">
            <v>-4.2388591800386857E-2</v>
          </cell>
          <cell r="I410">
            <v>-0.02</v>
          </cell>
          <cell r="J410">
            <v>1E-4</v>
          </cell>
          <cell r="K410">
            <v>4.7250074999999994</v>
          </cell>
          <cell r="L410">
            <v>6502.9960000000001</v>
          </cell>
          <cell r="M410">
            <v>-3.9</v>
          </cell>
          <cell r="N410">
            <v>3239.9423180318186</v>
          </cell>
          <cell r="O410">
            <v>3230.4009999999998</v>
          </cell>
          <cell r="P410">
            <v>410</v>
          </cell>
        </row>
        <row r="411">
          <cell r="D411">
            <v>1.2</v>
          </cell>
          <cell r="E411">
            <v>0.22500000000000001</v>
          </cell>
          <cell r="G411">
            <v>-4.2388591800386857E-2</v>
          </cell>
          <cell r="I411">
            <v>-0.02</v>
          </cell>
          <cell r="J411">
            <v>-2.9</v>
          </cell>
          <cell r="K411">
            <v>4.7249999999999996</v>
          </cell>
          <cell r="L411">
            <v>6502.9960000000001</v>
          </cell>
          <cell r="M411">
            <v>4.949999999999636</v>
          </cell>
          <cell r="N411">
            <v>0</v>
          </cell>
          <cell r="O411">
            <v>3240.0173181818182</v>
          </cell>
          <cell r="P411" t="str">
            <v>CUNETA RECTANGULAR</v>
          </cell>
        </row>
        <row r="412">
          <cell r="B412">
            <v>39600</v>
          </cell>
          <cell r="C412" t="str">
            <v>TRANSICION</v>
          </cell>
          <cell r="D412">
            <v>0.06</v>
          </cell>
          <cell r="J412">
            <v>-5.2580979441741498</v>
          </cell>
          <cell r="K412">
            <v>0</v>
          </cell>
          <cell r="L412">
            <v>3239.9140000000002</v>
          </cell>
          <cell r="M412">
            <v>3240.2395454545458</v>
          </cell>
          <cell r="N412">
            <v>3240.3895454545459</v>
          </cell>
          <cell r="O412">
            <v>3240.4645454545457</v>
          </cell>
          <cell r="P412" t="str">
            <v>ZONA RURAL</v>
          </cell>
        </row>
        <row r="413">
          <cell r="D413">
            <v>0</v>
          </cell>
          <cell r="E413">
            <v>0.03</v>
          </cell>
          <cell r="F413">
            <v>6.1349693251617439E-2</v>
          </cell>
          <cell r="H413">
            <v>0.03</v>
          </cell>
          <cell r="I413">
            <v>0</v>
          </cell>
          <cell r="J413">
            <v>1.5</v>
          </cell>
          <cell r="K413">
            <v>-4.8374999999998636</v>
          </cell>
          <cell r="L413">
            <v>3240.2107791411049</v>
          </cell>
          <cell r="M413">
            <v>3240.3846704545458</v>
          </cell>
          <cell r="N413" t="str">
            <v>&lt;=esp.prom.</v>
          </cell>
          <cell r="P413">
            <v>0</v>
          </cell>
        </row>
        <row r="414">
          <cell r="D414">
            <v>0.9</v>
          </cell>
          <cell r="E414">
            <v>0</v>
          </cell>
          <cell r="F414">
            <v>6.1349693251617439E-2</v>
          </cell>
          <cell r="H414">
            <v>0.03</v>
          </cell>
          <cell r="J414">
            <v>1.5</v>
          </cell>
          <cell r="K414">
            <v>-4.6124999999997272</v>
          </cell>
          <cell r="N414">
            <v>3240.5279204545459</v>
          </cell>
        </row>
        <row r="415">
          <cell r="D415">
            <v>1.2</v>
          </cell>
          <cell r="E415">
            <v>0</v>
          </cell>
          <cell r="F415">
            <v>6.1349693251617439E-2</v>
          </cell>
          <cell r="H415">
            <v>0.03</v>
          </cell>
          <cell r="K415">
            <v>-4.5</v>
          </cell>
          <cell r="O415">
            <v>3240.5995454545459</v>
          </cell>
          <cell r="P415">
            <v>0</v>
          </cell>
        </row>
        <row r="416">
          <cell r="E416">
            <v>-0.03</v>
          </cell>
          <cell r="G416">
            <v>-4.2352941176432068E-2</v>
          </cell>
          <cell r="I416">
            <v>-0.03</v>
          </cell>
          <cell r="J416">
            <v>1E-4</v>
          </cell>
          <cell r="K416">
            <v>4.9500225000000002</v>
          </cell>
          <cell r="L416">
            <v>3239.7043519882359</v>
          </cell>
          <cell r="M416">
            <v>3240.0910447795459</v>
          </cell>
        </row>
        <row r="417">
          <cell r="E417">
            <v>0.45</v>
          </cell>
          <cell r="G417">
            <v>-4.2352941176432068E-2</v>
          </cell>
          <cell r="I417">
            <v>-0.03</v>
          </cell>
          <cell r="J417">
            <v>1E-4</v>
          </cell>
          <cell r="K417">
            <v>4.9500074999999999</v>
          </cell>
          <cell r="N417">
            <v>3240.2410452295458</v>
          </cell>
        </row>
        <row r="418">
          <cell r="D418">
            <v>1.2</v>
          </cell>
          <cell r="E418">
            <v>0.45</v>
          </cell>
          <cell r="G418">
            <v>-4.2352941176432068E-2</v>
          </cell>
          <cell r="I418">
            <v>-0.03</v>
          </cell>
          <cell r="K418">
            <v>4.95</v>
          </cell>
          <cell r="O418">
            <v>3240.3160454545459</v>
          </cell>
          <cell r="P418" t="str">
            <v>CUNETA RECTANGULAR</v>
          </cell>
        </row>
        <row r="419">
          <cell r="B419">
            <v>39610</v>
          </cell>
          <cell r="C419" t="str">
            <v>TRANSICION</v>
          </cell>
          <cell r="D419">
            <v>0.06</v>
          </cell>
          <cell r="I419">
            <v>39387</v>
          </cell>
          <cell r="J419">
            <v>-4.9124999999994543</v>
          </cell>
          <cell r="K419">
            <v>0</v>
          </cell>
          <cell r="L419">
            <v>3240.23</v>
          </cell>
          <cell r="M419">
            <v>3240.5922727272728</v>
          </cell>
          <cell r="N419">
            <v>3240.7422727272728</v>
          </cell>
          <cell r="O419">
            <v>3240.8172727272727</v>
          </cell>
          <cell r="P419" t="str">
            <v>ZONA RURAL</v>
          </cell>
        </row>
        <row r="420">
          <cell r="D420">
            <v>0</v>
          </cell>
          <cell r="E420">
            <v>4.4999999999999998E-2</v>
          </cell>
          <cell r="F420">
            <v>5.1692307692344633E-2</v>
          </cell>
          <cell r="H420">
            <v>4.4999999999999998E-2</v>
          </cell>
          <cell r="I420">
            <v>39389</v>
          </cell>
          <cell r="J420">
            <v>1.5</v>
          </cell>
          <cell r="K420">
            <v>-4.8374999999998636</v>
          </cell>
          <cell r="L420">
            <v>3240.4800615384615</v>
          </cell>
          <cell r="M420">
            <v>3240.8099602272728</v>
          </cell>
          <cell r="N420">
            <v>3230.1196464646468</v>
          </cell>
          <cell r="O420">
            <v>3233.7946464646466</v>
          </cell>
          <cell r="P420">
            <v>0</v>
          </cell>
        </row>
        <row r="421">
          <cell r="D421">
            <v>0.9</v>
          </cell>
          <cell r="E421">
            <v>0</v>
          </cell>
          <cell r="F421">
            <v>5.1692307692344633E-2</v>
          </cell>
          <cell r="H421">
            <v>4.4999999999999998E-2</v>
          </cell>
          <cell r="I421">
            <v>30</v>
          </cell>
          <cell r="J421">
            <v>1.5</v>
          </cell>
          <cell r="K421">
            <v>-4.6124999999997272</v>
          </cell>
          <cell r="L421">
            <v>33160.417999999998</v>
          </cell>
          <cell r="M421">
            <v>4.0999999999999996</v>
          </cell>
          <cell r="N421">
            <v>3240.9498352272726</v>
          </cell>
          <cell r="O421">
            <v>-4.2682926829002099E-2</v>
          </cell>
          <cell r="P421">
            <v>421</v>
          </cell>
        </row>
        <row r="422">
          <cell r="D422">
            <v>1.2</v>
          </cell>
          <cell r="E422">
            <v>0</v>
          </cell>
          <cell r="F422">
            <v>5.1692307692344633E-2</v>
          </cell>
          <cell r="H422">
            <v>4.4999999999999998E-2</v>
          </cell>
          <cell r="I422">
            <v>39391</v>
          </cell>
          <cell r="J422">
            <v>6.1240802693586263</v>
          </cell>
          <cell r="K422">
            <v>-4.5</v>
          </cell>
          <cell r="L422">
            <v>35661.413999999997</v>
          </cell>
          <cell r="M422">
            <v>5.0999999999999996</v>
          </cell>
          <cell r="N422">
            <v>3230.7763170731714</v>
          </cell>
          <cell r="O422">
            <v>3241.0197727272725</v>
          </cell>
          <cell r="P422">
            <v>0</v>
          </cell>
        </row>
        <row r="423">
          <cell r="E423">
            <v>-4.4999999999999998E-2</v>
          </cell>
          <cell r="G423">
            <v>-5.6279069767380105E-2</v>
          </cell>
          <cell r="I423">
            <v>-4.4999999999999998E-2</v>
          </cell>
          <cell r="J423">
            <v>1E-4</v>
          </cell>
          <cell r="K423">
            <v>5.1750224999999999</v>
          </cell>
          <cell r="L423">
            <v>3239.9387545476748</v>
          </cell>
          <cell r="M423">
            <v>3240.3593967147726</v>
          </cell>
          <cell r="N423">
            <v>3231.3248964646468</v>
          </cell>
          <cell r="O423">
            <v>0.66666666666666663</v>
          </cell>
          <cell r="P423">
            <v>423</v>
          </cell>
        </row>
        <row r="424">
          <cell r="E424">
            <v>0.67500000000000004</v>
          </cell>
          <cell r="G424">
            <v>-5.6279069767380105E-2</v>
          </cell>
          <cell r="H424">
            <v>39389</v>
          </cell>
          <cell r="I424">
            <v>-4.4999999999999998E-2</v>
          </cell>
          <cell r="J424">
            <v>1E-4</v>
          </cell>
          <cell r="K424">
            <v>5.1750074999999995</v>
          </cell>
          <cell r="L424">
            <v>29122.063999999998</v>
          </cell>
          <cell r="M424">
            <v>-6.4124999999994543</v>
          </cell>
          <cell r="N424">
            <v>3240.5093973897729</v>
          </cell>
          <cell r="O424">
            <v>3234.5998964646465</v>
          </cell>
          <cell r="P424">
            <v>424</v>
          </cell>
        </row>
        <row r="425">
          <cell r="D425">
            <v>1.2</v>
          </cell>
          <cell r="E425">
            <v>0.67500000000000004</v>
          </cell>
          <cell r="G425">
            <v>-5.6279069767380105E-2</v>
          </cell>
          <cell r="I425">
            <v>-4.4999999999999998E-2</v>
          </cell>
          <cell r="J425">
            <v>0</v>
          </cell>
          <cell r="K425">
            <v>5.1749999999999998</v>
          </cell>
          <cell r="L425">
            <v>15874.732</v>
          </cell>
          <cell r="M425">
            <v>-3</v>
          </cell>
          <cell r="N425">
            <v>3231.0990000000002</v>
          </cell>
          <cell r="O425">
            <v>3240.5843977272725</v>
          </cell>
          <cell r="P425" t="str">
            <v>CUNETA RECTANGULAR</v>
          </cell>
        </row>
        <row r="426">
          <cell r="B426">
            <v>39620</v>
          </cell>
          <cell r="C426" t="str">
            <v>C.N°134A-D,R=143.73m</v>
          </cell>
          <cell r="D426">
            <v>0.06</v>
          </cell>
          <cell r="J426">
            <v>-3</v>
          </cell>
          <cell r="K426">
            <v>0</v>
          </cell>
          <cell r="L426">
            <v>3240.53</v>
          </cell>
          <cell r="M426">
            <v>3240.9144749865522</v>
          </cell>
          <cell r="N426">
            <v>3241.0644749865523</v>
          </cell>
          <cell r="O426">
            <v>3241.1394749865522</v>
          </cell>
          <cell r="P426" t="str">
            <v>ZONA RURAL</v>
          </cell>
        </row>
        <row r="427">
          <cell r="D427">
            <v>0</v>
          </cell>
          <cell r="E427">
            <v>0.06</v>
          </cell>
          <cell r="F427">
            <v>5.2753623188476442E-2</v>
          </cell>
          <cell r="H427">
            <v>0.06</v>
          </cell>
          <cell r="J427">
            <v>1.5</v>
          </cell>
          <cell r="K427">
            <v>-4.8374999999998636</v>
          </cell>
          <cell r="L427">
            <v>3240.7851956521745</v>
          </cell>
          <cell r="M427">
            <v>3241.2047249865523</v>
          </cell>
          <cell r="N427">
            <v>0</v>
          </cell>
          <cell r="O427">
            <v>-652.73265585149181</v>
          </cell>
          <cell r="P427">
            <v>0</v>
          </cell>
        </row>
        <row r="428">
          <cell r="D428">
            <v>0.9</v>
          </cell>
          <cell r="E428">
            <v>0</v>
          </cell>
          <cell r="F428">
            <v>5.2753623188476442E-2</v>
          </cell>
          <cell r="H428">
            <v>0.06</v>
          </cell>
          <cell r="J428">
            <v>1.5</v>
          </cell>
          <cell r="K428">
            <v>-4.6124999999997272</v>
          </cell>
          <cell r="L428">
            <v>-730.40300000000002</v>
          </cell>
          <cell r="M428">
            <v>0</v>
          </cell>
          <cell r="N428">
            <v>3241.3412249865523</v>
          </cell>
          <cell r="O428">
            <v>3231.026646464647</v>
          </cell>
          <cell r="P428">
            <v>428</v>
          </cell>
        </row>
        <row r="429">
          <cell r="D429">
            <v>1.2</v>
          </cell>
          <cell r="E429">
            <v>0</v>
          </cell>
          <cell r="F429">
            <v>5.2753623188476442E-2</v>
          </cell>
          <cell r="H429">
            <v>0.06</v>
          </cell>
          <cell r="I429">
            <v>0</v>
          </cell>
          <cell r="J429">
            <v>-4.9124999999994543</v>
          </cell>
          <cell r="K429">
            <v>-4.5</v>
          </cell>
          <cell r="L429">
            <v>1.62</v>
          </cell>
          <cell r="M429">
            <v>0.15051827685046507</v>
          </cell>
          <cell r="N429" t="str">
            <v>&lt;=esp.prom.</v>
          </cell>
          <cell r="O429">
            <v>3241.4094749865521</v>
          </cell>
          <cell r="P429">
            <v>0</v>
          </cell>
        </row>
        <row r="430">
          <cell r="E430">
            <v>-0.06</v>
          </cell>
          <cell r="G430">
            <v>-5.9310344827542723E-2</v>
          </cell>
          <cell r="I430">
            <v>-0.06</v>
          </cell>
          <cell r="J430">
            <v>1E-4</v>
          </cell>
          <cell r="K430">
            <v>5.4000225000000004</v>
          </cell>
          <cell r="L430">
            <v>3240.2097228034486</v>
          </cell>
          <cell r="M430">
            <v>3240.5904736365524</v>
          </cell>
        </row>
        <row r="431">
          <cell r="E431">
            <v>0.9</v>
          </cell>
          <cell r="G431">
            <v>-5.9310344827542723E-2</v>
          </cell>
          <cell r="I431">
            <v>-0.06</v>
          </cell>
          <cell r="J431">
            <v>1E-4</v>
          </cell>
          <cell r="K431">
            <v>5.4000075000000001</v>
          </cell>
          <cell r="N431">
            <v>3240.7404745365525</v>
          </cell>
        </row>
        <row r="432">
          <cell r="D432">
            <v>1.2</v>
          </cell>
          <cell r="E432">
            <v>0.9</v>
          </cell>
          <cell r="G432">
            <v>-5.9310344827542723E-2</v>
          </cell>
          <cell r="I432">
            <v>-0.06</v>
          </cell>
          <cell r="K432">
            <v>5.4</v>
          </cell>
          <cell r="O432">
            <v>3240.8154749865521</v>
          </cell>
          <cell r="P432" t="str">
            <v>CUNETA RECTANGULAR</v>
          </cell>
        </row>
        <row r="433">
          <cell r="B433">
            <v>39630</v>
          </cell>
          <cell r="C433" t="str">
            <v>C.N°134A-D,R=143.73m</v>
          </cell>
          <cell r="D433">
            <v>0.06</v>
          </cell>
          <cell r="K433">
            <v>0</v>
          </cell>
          <cell r="L433">
            <v>3240.82</v>
          </cell>
          <cell r="M433">
            <v>3241.175627218935</v>
          </cell>
          <cell r="N433">
            <v>3241.3256272189351</v>
          </cell>
          <cell r="O433">
            <v>3241.4006272189349</v>
          </cell>
          <cell r="P433" t="str">
            <v>ZONA RURAL</v>
          </cell>
        </row>
        <row r="434">
          <cell r="D434">
            <v>0</v>
          </cell>
          <cell r="E434">
            <v>7.4999999999999997E-2</v>
          </cell>
          <cell r="F434">
            <v>5.1388888888873732E-2</v>
          </cell>
          <cell r="H434">
            <v>0.06</v>
          </cell>
          <cell r="J434">
            <v>1.5</v>
          </cell>
          <cell r="K434">
            <v>-4.8374999999998636</v>
          </cell>
          <cell r="L434">
            <v>3241.0685937500002</v>
          </cell>
          <cell r="M434">
            <v>3241.465877218935</v>
          </cell>
          <cell r="P434">
            <v>0</v>
          </cell>
        </row>
        <row r="435">
          <cell r="D435">
            <v>0.9</v>
          </cell>
          <cell r="E435">
            <v>0</v>
          </cell>
          <cell r="F435">
            <v>5.1388888888873732E-2</v>
          </cell>
          <cell r="H435">
            <v>0.06</v>
          </cell>
          <cell r="I435">
            <v>39397.000001</v>
          </cell>
          <cell r="J435">
            <v>1.5</v>
          </cell>
          <cell r="K435">
            <v>-4.6124999999997272</v>
          </cell>
          <cell r="M435">
            <v>5.2499999999998179</v>
          </cell>
          <cell r="N435">
            <v>3241.6023772189351</v>
          </cell>
          <cell r="O435">
            <v>-0.5</v>
          </cell>
          <cell r="P435">
            <v>435</v>
          </cell>
        </row>
        <row r="436">
          <cell r="D436">
            <v>1.2</v>
          </cell>
          <cell r="E436">
            <v>0</v>
          </cell>
          <cell r="F436">
            <v>5.1388888888873732E-2</v>
          </cell>
          <cell r="H436">
            <v>0.06</v>
          </cell>
          <cell r="I436">
            <v>39399.000001</v>
          </cell>
          <cell r="J436">
            <v>0</v>
          </cell>
          <cell r="K436">
            <v>-4.5</v>
          </cell>
          <cell r="L436">
            <v>15634.278</v>
          </cell>
          <cell r="M436">
            <v>7.2499999999998179</v>
          </cell>
          <cell r="N436">
            <v>3230.7386692478276</v>
          </cell>
          <cell r="O436">
            <v>3241.6706272189349</v>
          </cell>
          <cell r="P436">
            <v>0</v>
          </cell>
        </row>
        <row r="437">
          <cell r="E437">
            <v>-0.06</v>
          </cell>
          <cell r="G437">
            <v>-6.3953488372114176E-2</v>
          </cell>
          <cell r="H437">
            <v>437</v>
          </cell>
          <cell r="I437">
            <v>-0.06</v>
          </cell>
          <cell r="J437">
            <v>1E-4</v>
          </cell>
          <cell r="K437">
            <v>5.4000225000000004</v>
          </cell>
          <cell r="L437">
            <v>3240.474649723837</v>
          </cell>
          <cell r="M437">
            <v>3240.8516258689351</v>
          </cell>
          <cell r="N437">
            <v>3231.4540000000002</v>
          </cell>
          <cell r="O437">
            <v>-2.8947368421086139E-2</v>
          </cell>
          <cell r="P437">
            <v>437</v>
          </cell>
        </row>
        <row r="438">
          <cell r="E438">
            <v>1.125</v>
          </cell>
          <cell r="G438">
            <v>-6.3953488372114176E-2</v>
          </cell>
          <cell r="H438">
            <v>39401.000001</v>
          </cell>
          <cell r="I438">
            <v>-0.06</v>
          </cell>
          <cell r="J438">
            <v>1E-4</v>
          </cell>
          <cell r="K438">
            <v>5.4000075000000001</v>
          </cell>
          <cell r="L438">
            <v>34842.053</v>
          </cell>
          <cell r="M438">
            <v>4.8</v>
          </cell>
          <cell r="N438">
            <v>3241.0016267689352</v>
          </cell>
          <cell r="O438">
            <v>3231.5640000000003</v>
          </cell>
          <cell r="P438">
            <v>438</v>
          </cell>
        </row>
        <row r="439">
          <cell r="D439">
            <v>1.2</v>
          </cell>
          <cell r="E439">
            <v>0.9</v>
          </cell>
          <cell r="G439">
            <v>-6.3953488372114176E-2</v>
          </cell>
          <cell r="I439">
            <v>-0.06</v>
          </cell>
          <cell r="J439">
            <v>3.8</v>
          </cell>
          <cell r="K439">
            <v>5.4</v>
          </cell>
          <cell r="L439">
            <v>27915.718000000001</v>
          </cell>
          <cell r="M439">
            <v>-4.8374999999998636</v>
          </cell>
          <cell r="N439">
            <v>3231.9404192478278</v>
          </cell>
          <cell r="O439">
            <v>3241.0766272189348</v>
          </cell>
          <cell r="P439" t="str">
            <v>CUNETA RECTANGULAR</v>
          </cell>
        </row>
        <row r="440">
          <cell r="B440">
            <v>39640</v>
          </cell>
          <cell r="C440" t="str">
            <v>C.N°134B-D,R=143.68m</v>
          </cell>
          <cell r="D440">
            <v>0.06</v>
          </cell>
          <cell r="H440">
            <v>39399.000001</v>
          </cell>
          <cell r="I440">
            <v>39400.000001</v>
          </cell>
          <cell r="J440">
            <v>3.8</v>
          </cell>
          <cell r="K440">
            <v>0</v>
          </cell>
          <cell r="L440">
            <v>3241.02</v>
          </cell>
          <cell r="M440">
            <v>3241.3757294244219</v>
          </cell>
          <cell r="N440">
            <v>3241.525729424422</v>
          </cell>
          <cell r="O440">
            <v>3241.6007294244218</v>
          </cell>
          <cell r="P440" t="str">
            <v>ZONA RURAL</v>
          </cell>
        </row>
        <row r="441">
          <cell r="D441">
            <v>0</v>
          </cell>
          <cell r="E441">
            <v>0.09</v>
          </cell>
          <cell r="F441">
            <v>5.813333333329259E-2</v>
          </cell>
          <cell r="H441">
            <v>0.06</v>
          </cell>
          <cell r="J441">
            <v>1.5</v>
          </cell>
          <cell r="K441">
            <v>-4.8374999999998636</v>
          </cell>
          <cell r="L441">
            <v>3241.3012199999998</v>
          </cell>
          <cell r="M441">
            <v>3241.6659794244219</v>
          </cell>
          <cell r="N441">
            <v>3231.674</v>
          </cell>
          <cell r="O441">
            <v>-3.3846153846297966E-2</v>
          </cell>
          <cell r="P441">
            <v>0</v>
          </cell>
        </row>
        <row r="442">
          <cell r="D442">
            <v>0.9</v>
          </cell>
          <cell r="E442">
            <v>0</v>
          </cell>
          <cell r="F442">
            <v>5.813333333329259E-2</v>
          </cell>
          <cell r="H442">
            <v>0.06</v>
          </cell>
          <cell r="J442">
            <v>1.5</v>
          </cell>
          <cell r="K442">
            <v>-4.6124999999997272</v>
          </cell>
          <cell r="L442">
            <v>5132.165</v>
          </cell>
          <cell r="M442">
            <v>-4.25</v>
          </cell>
          <cell r="N442">
            <v>3241.802479424422</v>
          </cell>
          <cell r="O442">
            <v>3231.5639999999994</v>
          </cell>
          <cell r="P442">
            <v>442</v>
          </cell>
        </row>
        <row r="443">
          <cell r="D443">
            <v>1.2</v>
          </cell>
          <cell r="E443">
            <v>0</v>
          </cell>
          <cell r="F443">
            <v>5.813333333329259E-2</v>
          </cell>
          <cell r="H443">
            <v>0.06</v>
          </cell>
          <cell r="J443">
            <v>-3.25</v>
          </cell>
          <cell r="K443">
            <v>-4.5</v>
          </cell>
          <cell r="L443">
            <v>5132.165</v>
          </cell>
          <cell r="M443">
            <v>4.949999999999636</v>
          </cell>
          <cell r="N443">
            <v>0</v>
          </cell>
          <cell r="O443">
            <v>3241.8707294244218</v>
          </cell>
          <cell r="P443">
            <v>0</v>
          </cell>
        </row>
        <row r="444">
          <cell r="E444">
            <v>-0.06</v>
          </cell>
          <cell r="G444">
            <v>-6.2380952380993088E-2</v>
          </cell>
          <cell r="I444">
            <v>-0.06</v>
          </cell>
          <cell r="J444">
            <v>1E-4</v>
          </cell>
          <cell r="K444">
            <v>5.4000225000000004</v>
          </cell>
          <cell r="L444">
            <v>3240.6831414535714</v>
          </cell>
          <cell r="M444">
            <v>3241.051728074422</v>
          </cell>
          <cell r="N444">
            <v>3231.5140000000001</v>
          </cell>
          <cell r="O444">
            <v>3231.5140000000001</v>
          </cell>
          <cell r="P444">
            <v>444</v>
          </cell>
        </row>
        <row r="445">
          <cell r="E445">
            <v>1.35</v>
          </cell>
          <cell r="G445">
            <v>-6.2380952380993088E-2</v>
          </cell>
          <cell r="H445">
            <v>39400.000001</v>
          </cell>
          <cell r="I445">
            <v>-0.06</v>
          </cell>
          <cell r="J445">
            <v>1E-4</v>
          </cell>
          <cell r="K445">
            <v>5.4000075000000001</v>
          </cell>
          <cell r="L445">
            <v>1.8720000000000001</v>
          </cell>
          <cell r="M445">
            <v>0.1768369132399589</v>
          </cell>
          <cell r="N445">
            <v>3241.2017289744222</v>
          </cell>
        </row>
        <row r="446">
          <cell r="D446">
            <v>1.2</v>
          </cell>
          <cell r="E446">
            <v>0.9</v>
          </cell>
          <cell r="G446">
            <v>-6.2380952380993088E-2</v>
          </cell>
          <cell r="I446">
            <v>-0.06</v>
          </cell>
          <cell r="K446">
            <v>5.4</v>
          </cell>
          <cell r="O446">
            <v>3241.2767294244218</v>
          </cell>
          <cell r="P446" t="str">
            <v>CUNETA RECTANGULAR</v>
          </cell>
        </row>
        <row r="447">
          <cell r="B447">
            <v>39650</v>
          </cell>
          <cell r="C447" t="str">
            <v>C.N°134B-D,R=143.68m</v>
          </cell>
          <cell r="D447">
            <v>0.06</v>
          </cell>
          <cell r="K447">
            <v>0</v>
          </cell>
          <cell r="L447">
            <v>3241.19</v>
          </cell>
          <cell r="M447">
            <v>3241.5147816030126</v>
          </cell>
          <cell r="N447">
            <v>3241.6647816030127</v>
          </cell>
          <cell r="O447">
            <v>3241.7397816030125</v>
          </cell>
          <cell r="P447" t="str">
            <v>ZONA RURAL</v>
          </cell>
        </row>
        <row r="448">
          <cell r="D448">
            <v>0</v>
          </cell>
          <cell r="E448">
            <v>0.10500000000000001</v>
          </cell>
          <cell r="F448">
            <v>5.2162162162096286E-2</v>
          </cell>
          <cell r="H448">
            <v>0.06</v>
          </cell>
          <cell r="J448">
            <v>1.5</v>
          </cell>
          <cell r="K448">
            <v>-4.8374999999998636</v>
          </cell>
          <cell r="L448">
            <v>3241.4423344594593</v>
          </cell>
          <cell r="M448">
            <v>3241.8050316030126</v>
          </cell>
          <cell r="P448">
            <v>0</v>
          </cell>
        </row>
        <row r="449">
          <cell r="D449">
            <v>0.9</v>
          </cell>
          <cell r="E449">
            <v>0</v>
          </cell>
          <cell r="F449">
            <v>5.2162162162096286E-2</v>
          </cell>
          <cell r="H449">
            <v>0.06</v>
          </cell>
          <cell r="J449">
            <v>1.5</v>
          </cell>
          <cell r="K449">
            <v>-4.6124999999997272</v>
          </cell>
          <cell r="N449">
            <v>3241.9415316030127</v>
          </cell>
        </row>
        <row r="450">
          <cell r="D450">
            <v>1.2</v>
          </cell>
          <cell r="E450">
            <v>0</v>
          </cell>
          <cell r="F450">
            <v>5.2162162162096286E-2</v>
          </cell>
          <cell r="H450">
            <v>0.06</v>
          </cell>
          <cell r="K450">
            <v>-4.5</v>
          </cell>
          <cell r="O450">
            <v>3242.0097816030125</v>
          </cell>
          <cell r="P450">
            <v>0</v>
          </cell>
        </row>
        <row r="451">
          <cell r="E451">
            <v>-0.06</v>
          </cell>
          <cell r="G451">
            <v>-6.5121951219580518E-2</v>
          </cell>
          <cell r="I451">
            <v>-0.06</v>
          </cell>
          <cell r="J451">
            <v>1E-4</v>
          </cell>
          <cell r="K451">
            <v>5.4000225000000004</v>
          </cell>
          <cell r="L451">
            <v>3240.8383399981703</v>
          </cell>
          <cell r="M451">
            <v>3241.1907802530127</v>
          </cell>
          <cell r="N451">
            <v>3232.2898181818182</v>
          </cell>
          <cell r="O451">
            <v>-0.5</v>
          </cell>
          <cell r="P451">
            <v>451</v>
          </cell>
        </row>
        <row r="452">
          <cell r="E452">
            <v>1.575</v>
          </cell>
          <cell r="G452">
            <v>-6.5121951219580518E-2</v>
          </cell>
          <cell r="I452">
            <v>-0.06</v>
          </cell>
          <cell r="J452">
            <v>1E-4</v>
          </cell>
          <cell r="K452">
            <v>5.4000075000000001</v>
          </cell>
          <cell r="L452">
            <v>15636.944</v>
          </cell>
          <cell r="M452">
            <v>7.2499999999998179</v>
          </cell>
          <cell r="N452">
            <v>3241.3407811530128</v>
          </cell>
          <cell r="O452">
            <v>3234.9148181818182</v>
          </cell>
          <cell r="P452">
            <v>452</v>
          </cell>
        </row>
        <row r="453">
          <cell r="D453">
            <v>1.2</v>
          </cell>
          <cell r="E453">
            <v>0.9</v>
          </cell>
          <cell r="G453">
            <v>-6.5121951219580518E-2</v>
          </cell>
          <cell r="H453">
            <v>453</v>
          </cell>
          <cell r="I453">
            <v>-0.06</v>
          </cell>
          <cell r="J453">
            <v>5.2499999999998179</v>
          </cell>
          <cell r="K453">
            <v>5.4</v>
          </cell>
          <cell r="L453">
            <v>32606.741000000002</v>
          </cell>
          <cell r="M453">
            <v>3.7</v>
          </cell>
          <cell r="N453">
            <v>3232.0149999999999</v>
          </cell>
          <cell r="O453">
            <v>3241.4157816030124</v>
          </cell>
          <cell r="P453" t="str">
            <v>CUNETA RECTANGULAR</v>
          </cell>
        </row>
        <row r="454">
          <cell r="B454">
            <v>39660</v>
          </cell>
          <cell r="C454" t="str">
            <v>C.N°134B-D,R=143.68m</v>
          </cell>
          <cell r="D454">
            <v>0.06</v>
          </cell>
          <cell r="H454">
            <v>39411</v>
          </cell>
          <cell r="I454">
            <v>39411</v>
          </cell>
          <cell r="J454">
            <v>5.9570175901954237</v>
          </cell>
          <cell r="K454">
            <v>0</v>
          </cell>
          <cell r="L454">
            <v>3241.25</v>
          </cell>
          <cell r="M454">
            <v>3241.5927837547069</v>
          </cell>
          <cell r="N454">
            <v>3241.742783754707</v>
          </cell>
          <cell r="O454">
            <v>3241.8177837547069</v>
          </cell>
          <cell r="P454" t="str">
            <v>ZONA RURAL</v>
          </cell>
        </row>
        <row r="455">
          <cell r="D455">
            <v>0</v>
          </cell>
          <cell r="E455">
            <v>0.12</v>
          </cell>
          <cell r="F455">
            <v>5.8947368421094756E-2</v>
          </cell>
          <cell r="H455">
            <v>0.06</v>
          </cell>
          <cell r="I455">
            <v>39413</v>
          </cell>
          <cell r="J455">
            <v>1.5</v>
          </cell>
          <cell r="K455">
            <v>-4.8374999999998636</v>
          </cell>
          <cell r="L455">
            <v>3241.535157894737</v>
          </cell>
          <cell r="M455">
            <v>3241.883033754707</v>
          </cell>
          <cell r="N455">
            <v>3232.4915681818184</v>
          </cell>
          <cell r="O455">
            <v>0.66666666666666663</v>
          </cell>
          <cell r="P455">
            <v>0</v>
          </cell>
        </row>
        <row r="456">
          <cell r="D456">
            <v>0.9</v>
          </cell>
          <cell r="E456">
            <v>0</v>
          </cell>
          <cell r="F456">
            <v>5.8947368421094756E-2</v>
          </cell>
          <cell r="H456">
            <v>0.06</v>
          </cell>
          <cell r="I456">
            <v>39410</v>
          </cell>
          <cell r="J456">
            <v>1.5</v>
          </cell>
          <cell r="K456">
            <v>-4.6124999999997272</v>
          </cell>
          <cell r="L456">
            <v>27597.276000000002</v>
          </cell>
          <cell r="M456">
            <v>-6.3374999999998636</v>
          </cell>
          <cell r="N456">
            <v>3242.019533754707</v>
          </cell>
          <cell r="O456">
            <v>3235.7165681818183</v>
          </cell>
          <cell r="P456">
            <v>456</v>
          </cell>
        </row>
        <row r="457">
          <cell r="D457">
            <v>1.2</v>
          </cell>
          <cell r="E457">
            <v>0</v>
          </cell>
          <cell r="F457">
            <v>5.8947368421094756E-2</v>
          </cell>
          <cell r="H457">
            <v>0.06</v>
          </cell>
          <cell r="J457">
            <v>0</v>
          </cell>
          <cell r="K457">
            <v>-4.5</v>
          </cell>
          <cell r="L457">
            <v>15638.027</v>
          </cell>
          <cell r="M457">
            <v>-3.25</v>
          </cell>
          <cell r="N457">
            <v>3232.1950000000002</v>
          </cell>
          <cell r="O457">
            <v>3242.0877837547068</v>
          </cell>
          <cell r="P457">
            <v>0</v>
          </cell>
        </row>
        <row r="458">
          <cell r="E458">
            <v>-0.06</v>
          </cell>
          <cell r="G458">
            <v>-4.0555555555480773E-2</v>
          </cell>
          <cell r="I458">
            <v>-0.06</v>
          </cell>
          <cell r="J458">
            <v>1E-4</v>
          </cell>
          <cell r="K458">
            <v>5.4000225000000004</v>
          </cell>
          <cell r="L458">
            <v>3241.0309990875003</v>
          </cell>
          <cell r="M458">
            <v>3241.2687824047071</v>
          </cell>
          <cell r="N458">
            <v>3232.2106923076926</v>
          </cell>
          <cell r="O458">
            <v>3232.1439999999998</v>
          </cell>
          <cell r="P458">
            <v>458</v>
          </cell>
        </row>
        <row r="459">
          <cell r="E459">
            <v>1.8</v>
          </cell>
          <cell r="G459">
            <v>-4.0555555555480773E-2</v>
          </cell>
          <cell r="I459">
            <v>-0.06</v>
          </cell>
          <cell r="J459">
            <v>1E-4</v>
          </cell>
          <cell r="K459">
            <v>5.4000075000000001</v>
          </cell>
          <cell r="L459">
            <v>5132.9889999999996</v>
          </cell>
          <cell r="M459">
            <v>4.949999999999636</v>
          </cell>
          <cell r="N459">
            <v>3241.4187833047072</v>
          </cell>
          <cell r="O459">
            <v>-652.94828282833089</v>
          </cell>
          <cell r="P459">
            <v>459</v>
          </cell>
        </row>
        <row r="460">
          <cell r="D460">
            <v>1.2</v>
          </cell>
          <cell r="E460">
            <v>0.9</v>
          </cell>
          <cell r="G460">
            <v>-4.0555555555480773E-2</v>
          </cell>
          <cell r="I460">
            <v>-0.06</v>
          </cell>
          <cell r="J460">
            <v>-5.2356139745562151</v>
          </cell>
          <cell r="K460">
            <v>5.4</v>
          </cell>
          <cell r="L460">
            <v>-1284.933</v>
          </cell>
          <cell r="M460">
            <v>0</v>
          </cell>
          <cell r="N460">
            <v>3232.0940000000001</v>
          </cell>
          <cell r="O460">
            <v>3241.4937837547068</v>
          </cell>
          <cell r="P460" t="str">
            <v>CUNETA RECTANGULAR</v>
          </cell>
        </row>
        <row r="461">
          <cell r="B461">
            <v>39670</v>
          </cell>
          <cell r="C461" t="str">
            <v>C.N°134B-D,R=143.68m</v>
          </cell>
          <cell r="D461">
            <v>0.06</v>
          </cell>
          <cell r="H461">
            <v>39410</v>
          </cell>
          <cell r="I461">
            <v>0</v>
          </cell>
          <cell r="J461">
            <v>-4.8374999999998636</v>
          </cell>
          <cell r="K461">
            <v>0</v>
          </cell>
          <cell r="L461">
            <v>3241.28</v>
          </cell>
          <cell r="M461">
            <v>3241.6097358795055</v>
          </cell>
          <cell r="N461">
            <v>3241.7597358795056</v>
          </cell>
          <cell r="O461">
            <v>3241.8347358795054</v>
          </cell>
          <cell r="P461" t="str">
            <v>ZONA RURAL</v>
          </cell>
        </row>
        <row r="462">
          <cell r="D462">
            <v>0</v>
          </cell>
          <cell r="E462">
            <v>0.13499999999999998</v>
          </cell>
          <cell r="F462">
            <v>5.9722222222262644E-2</v>
          </cell>
          <cell r="H462">
            <v>0.06</v>
          </cell>
          <cell r="J462">
            <v>1.5</v>
          </cell>
          <cell r="K462">
            <v>-4.8374999999998636</v>
          </cell>
          <cell r="L462">
            <v>3241.5689062500005</v>
          </cell>
          <cell r="M462">
            <v>3241.8999858795055</v>
          </cell>
          <cell r="P462">
            <v>0</v>
          </cell>
        </row>
        <row r="463">
          <cell r="D463">
            <v>0.9</v>
          </cell>
          <cell r="E463">
            <v>0</v>
          </cell>
          <cell r="F463">
            <v>5.9722222222262644E-2</v>
          </cell>
          <cell r="H463">
            <v>0.06</v>
          </cell>
          <cell r="J463">
            <v>1.5</v>
          </cell>
          <cell r="K463">
            <v>-4.6124999999997272</v>
          </cell>
          <cell r="N463">
            <v>3242.0364858795056</v>
          </cell>
        </row>
        <row r="464">
          <cell r="D464">
            <v>1.2</v>
          </cell>
          <cell r="E464">
            <v>0</v>
          </cell>
          <cell r="F464">
            <v>5.9722222222262644E-2</v>
          </cell>
          <cell r="H464">
            <v>0.06</v>
          </cell>
          <cell r="K464">
            <v>-4.5</v>
          </cell>
          <cell r="O464">
            <v>3242.1047358795054</v>
          </cell>
          <cell r="P464">
            <v>0</v>
          </cell>
        </row>
        <row r="465">
          <cell r="E465">
            <v>-0.06</v>
          </cell>
          <cell r="G465">
            <v>-5.8749999999918145E-2</v>
          </cell>
          <cell r="I465">
            <v>-0.06</v>
          </cell>
          <cell r="J465">
            <v>1E-4</v>
          </cell>
          <cell r="K465">
            <v>5.4000225000000004</v>
          </cell>
          <cell r="L465">
            <v>3240.9627486781255</v>
          </cell>
          <cell r="M465">
            <v>3241.2857345295056</v>
          </cell>
        </row>
        <row r="466">
          <cell r="E466">
            <v>2.0249999999999999</v>
          </cell>
          <cell r="G466">
            <v>-5.8749999999918145E-2</v>
          </cell>
          <cell r="I466">
            <v>-0.06</v>
          </cell>
          <cell r="J466">
            <v>1E-4</v>
          </cell>
          <cell r="K466">
            <v>5.4000075000000001</v>
          </cell>
          <cell r="N466">
            <v>3241.4357354295057</v>
          </cell>
        </row>
        <row r="467">
          <cell r="D467">
            <v>1.2</v>
          </cell>
          <cell r="E467">
            <v>0.9</v>
          </cell>
          <cell r="G467">
            <v>-5.8749999999918145E-2</v>
          </cell>
          <cell r="I467">
            <v>-0.06</v>
          </cell>
          <cell r="J467">
            <v>-4.8374999999998636</v>
          </cell>
          <cell r="K467">
            <v>5.4</v>
          </cell>
          <cell r="M467">
            <v>5.2499999999998179</v>
          </cell>
          <cell r="N467">
            <v>3232.8250934343432</v>
          </cell>
          <cell r="O467">
            <v>3241.5107358795053</v>
          </cell>
          <cell r="P467" t="str">
            <v>CUNETA RECTANGULAR</v>
          </cell>
        </row>
        <row r="468">
          <cell r="B468">
            <v>39680</v>
          </cell>
          <cell r="C468" t="str">
            <v>C.N°134B-D,R=143.68m</v>
          </cell>
          <cell r="D468">
            <v>0.06</v>
          </cell>
          <cell r="I468">
            <v>39419</v>
          </cell>
          <cell r="J468">
            <v>0</v>
          </cell>
          <cell r="K468">
            <v>0</v>
          </cell>
          <cell r="L468">
            <v>3241.2400000000002</v>
          </cell>
          <cell r="M468">
            <v>3241.5656379774073</v>
          </cell>
          <cell r="N468">
            <v>3241.7156379774074</v>
          </cell>
          <cell r="O468">
            <v>3241.7906379774072</v>
          </cell>
          <cell r="P468" t="str">
            <v>ZONA RURAL</v>
          </cell>
        </row>
        <row r="469">
          <cell r="D469">
            <v>0</v>
          </cell>
          <cell r="E469">
            <v>0.15</v>
          </cell>
          <cell r="F469">
            <v>5.9473684210555995E-2</v>
          </cell>
          <cell r="H469">
            <v>0.06</v>
          </cell>
          <cell r="I469">
            <v>34</v>
          </cell>
          <cell r="J469">
            <v>1.5</v>
          </cell>
          <cell r="K469">
            <v>-4.8374999999998636</v>
          </cell>
          <cell r="L469">
            <v>3241.527703947369</v>
          </cell>
          <cell r="M469">
            <v>3241.8558879774073</v>
          </cell>
          <cell r="N469">
            <v>3232.5919999999996</v>
          </cell>
          <cell r="O469">
            <v>-2.246575342496725E-2</v>
          </cell>
          <cell r="P469">
            <v>0</v>
          </cell>
        </row>
        <row r="470">
          <cell r="D470">
            <v>0.9</v>
          </cell>
          <cell r="E470">
            <v>0</v>
          </cell>
          <cell r="F470">
            <v>5.9473684210555995E-2</v>
          </cell>
          <cell r="H470">
            <v>0.06</v>
          </cell>
          <cell r="I470">
            <v>39421</v>
          </cell>
          <cell r="J470">
            <v>1.5</v>
          </cell>
          <cell r="K470">
            <v>-4.6124999999997272</v>
          </cell>
          <cell r="L470">
            <v>34433.406000000003</v>
          </cell>
          <cell r="M470">
            <v>4.6500000000000004</v>
          </cell>
          <cell r="N470">
            <v>3241.9923879774074</v>
          </cell>
          <cell r="O470">
            <v>3232.6740000000009</v>
          </cell>
          <cell r="P470">
            <v>470</v>
          </cell>
        </row>
        <row r="471">
          <cell r="D471">
            <v>1.2</v>
          </cell>
          <cell r="E471">
            <v>0</v>
          </cell>
          <cell r="F471">
            <v>5.9473684210555995E-2</v>
          </cell>
          <cell r="H471">
            <v>0.06</v>
          </cell>
          <cell r="I471">
            <v>39423</v>
          </cell>
          <cell r="J471">
            <v>3.65</v>
          </cell>
          <cell r="K471">
            <v>-4.5</v>
          </cell>
          <cell r="L471">
            <v>27440.097000000002</v>
          </cell>
          <cell r="M471">
            <v>-4.8374999999998636</v>
          </cell>
          <cell r="N471">
            <v>3233.0268434343434</v>
          </cell>
          <cell r="O471">
            <v>3242.0606379774072</v>
          </cell>
          <cell r="P471">
            <v>0</v>
          </cell>
        </row>
        <row r="472">
          <cell r="E472">
            <v>-0.06</v>
          </cell>
          <cell r="G472">
            <v>-6.1142857142840512E-2</v>
          </cell>
          <cell r="H472">
            <v>39419</v>
          </cell>
          <cell r="I472">
            <v>-0.06</v>
          </cell>
          <cell r="J472">
            <v>1E-4</v>
          </cell>
          <cell r="K472">
            <v>5.1000224999999997</v>
          </cell>
          <cell r="L472">
            <v>3240.9281700528572</v>
          </cell>
          <cell r="M472">
            <v>3241.2596366274074</v>
          </cell>
          <cell r="N472">
            <v>3232.0268434343434</v>
          </cell>
          <cell r="O472">
            <v>3236.2518434343433</v>
          </cell>
          <cell r="P472">
            <v>472</v>
          </cell>
        </row>
        <row r="473">
          <cell r="E473">
            <v>2.25</v>
          </cell>
          <cell r="G473">
            <v>-6.1142857142840512E-2</v>
          </cell>
          <cell r="I473">
            <v>-0.06</v>
          </cell>
          <cell r="J473">
            <v>1E-4</v>
          </cell>
          <cell r="K473">
            <v>5.1000074999999994</v>
          </cell>
          <cell r="L473">
            <v>15640.439</v>
          </cell>
          <cell r="M473">
            <v>-3.45</v>
          </cell>
          <cell r="N473">
            <v>3241.4096375274075</v>
          </cell>
          <cell r="O473">
            <v>-2.2608695652252209E-2</v>
          </cell>
          <cell r="P473">
            <v>473</v>
          </cell>
        </row>
        <row r="474">
          <cell r="D474">
            <v>0.89999999999999991</v>
          </cell>
          <cell r="E474">
            <v>0.9</v>
          </cell>
          <cell r="G474">
            <v>-6.1142857142840512E-2</v>
          </cell>
          <cell r="I474">
            <v>-0.06</v>
          </cell>
          <cell r="J474">
            <v>-3.45</v>
          </cell>
          <cell r="K474">
            <v>5.0999999999999996</v>
          </cell>
          <cell r="L474">
            <v>4487.0619999999999</v>
          </cell>
          <cell r="M474">
            <v>-4.45</v>
          </cell>
          <cell r="N474">
            <v>3232.7746086956522</v>
          </cell>
          <cell r="O474">
            <v>3241.4846379774071</v>
          </cell>
          <cell r="P474" t="str">
            <v>CUNETA RECTANGULAR</v>
          </cell>
        </row>
        <row r="475">
          <cell r="B475">
            <v>39690</v>
          </cell>
          <cell r="C475" t="str">
            <v>C.N°134B-D,R=143.68m</v>
          </cell>
          <cell r="D475">
            <v>0.06</v>
          </cell>
          <cell r="J475">
            <v>-3.45</v>
          </cell>
          <cell r="K475">
            <v>0</v>
          </cell>
          <cell r="L475">
            <v>3241.13</v>
          </cell>
          <cell r="M475">
            <v>3241.4604900484132</v>
          </cell>
          <cell r="N475">
            <v>3241.6104900484133</v>
          </cell>
          <cell r="O475">
            <v>3241.6854900484132</v>
          </cell>
          <cell r="P475" t="str">
            <v>ZONA RURAL</v>
          </cell>
        </row>
        <row r="476">
          <cell r="D476">
            <v>0</v>
          </cell>
          <cell r="E476">
            <v>0.16499999999999998</v>
          </cell>
          <cell r="F476">
            <v>6.4999999999958841E-2</v>
          </cell>
          <cell r="H476">
            <v>0.06</v>
          </cell>
          <cell r="J476">
            <v>1.5</v>
          </cell>
          <cell r="K476">
            <v>-4.8374999999998636</v>
          </cell>
          <cell r="L476">
            <v>3241.4444374999998</v>
          </cell>
          <cell r="M476">
            <v>3241.7507400484133</v>
          </cell>
          <cell r="N476">
            <v>3232.6240000000003</v>
          </cell>
          <cell r="O476">
            <v>3232.6240000000003</v>
          </cell>
          <cell r="P476">
            <v>0</v>
          </cell>
        </row>
        <row r="477">
          <cell r="D477">
            <v>0.9</v>
          </cell>
          <cell r="E477">
            <v>0</v>
          </cell>
          <cell r="F477">
            <v>6.4999999999958841E-2</v>
          </cell>
          <cell r="H477">
            <v>0.06</v>
          </cell>
          <cell r="I477">
            <v>0</v>
          </cell>
          <cell r="J477">
            <v>1.5</v>
          </cell>
          <cell r="K477">
            <v>-4.6124999999997272</v>
          </cell>
          <cell r="L477">
            <v>1.64</v>
          </cell>
          <cell r="M477">
            <v>0.15551197785107407</v>
          </cell>
          <cell r="N477">
            <v>3241.8872400484133</v>
          </cell>
        </row>
        <row r="478">
          <cell r="D478">
            <v>1.2</v>
          </cell>
          <cell r="E478">
            <v>0</v>
          </cell>
          <cell r="F478">
            <v>6.4999999999958841E-2</v>
          </cell>
          <cell r="H478">
            <v>0.06</v>
          </cell>
          <cell r="K478">
            <v>-4.5</v>
          </cell>
          <cell r="O478">
            <v>3241.9554900484131</v>
          </cell>
          <cell r="P478">
            <v>0</v>
          </cell>
        </row>
        <row r="479">
          <cell r="E479">
            <v>-0.06</v>
          </cell>
          <cell r="G479">
            <v>-5.9166666666720227E-2</v>
          </cell>
          <cell r="I479">
            <v>-0.06</v>
          </cell>
          <cell r="J479">
            <v>1E-4</v>
          </cell>
          <cell r="K479">
            <v>4.8000224999999999</v>
          </cell>
          <cell r="L479">
            <v>3240.8459986687499</v>
          </cell>
          <cell r="M479">
            <v>3241.1724886984134</v>
          </cell>
        </row>
        <row r="480">
          <cell r="E480">
            <v>2.4750000000000001</v>
          </cell>
          <cell r="G480">
            <v>-5.9166666666720227E-2</v>
          </cell>
          <cell r="I480">
            <v>-0.06</v>
          </cell>
          <cell r="J480">
            <v>1E-4</v>
          </cell>
          <cell r="K480">
            <v>4.8000074999999995</v>
          </cell>
          <cell r="N480">
            <v>3241.3224895984135</v>
          </cell>
        </row>
        <row r="481">
          <cell r="D481">
            <v>0.6</v>
          </cell>
          <cell r="E481">
            <v>0.9</v>
          </cell>
          <cell r="G481">
            <v>-5.9166666666720227E-2</v>
          </cell>
          <cell r="I481">
            <v>-0.06</v>
          </cell>
          <cell r="K481">
            <v>4.8</v>
          </cell>
          <cell r="O481">
            <v>3241.3974900484131</v>
          </cell>
          <cell r="P481" t="str">
            <v>CUNETA RECTANGULAR</v>
          </cell>
        </row>
        <row r="482">
          <cell r="B482">
            <v>39693.65</v>
          </cell>
          <cell r="C482" t="str">
            <v>C.N°134B-D,R=143.68m</v>
          </cell>
          <cell r="D482">
            <v>0.06</v>
          </cell>
          <cell r="K482">
            <v>0</v>
          </cell>
          <cell r="L482">
            <v>3241.087</v>
          </cell>
          <cell r="M482">
            <v>3241.4069027295054</v>
          </cell>
          <cell r="N482">
            <v>3241.5569027295055</v>
          </cell>
          <cell r="O482">
            <v>3241.6319027295053</v>
          </cell>
          <cell r="P482" t="str">
            <v>ALC. EXISTENTE</v>
          </cell>
        </row>
        <row r="483">
          <cell r="D483">
            <v>0</v>
          </cell>
          <cell r="E483">
            <v>0.17047500000000218</v>
          </cell>
          <cell r="F483">
            <v>6.5789473684210523E-2</v>
          </cell>
          <cell r="H483">
            <v>0.06</v>
          </cell>
          <cell r="I483">
            <v>39437</v>
          </cell>
          <cell r="J483">
            <v>1.5</v>
          </cell>
          <cell r="K483">
            <v>-4.8374999999998636</v>
          </cell>
          <cell r="L483">
            <v>3241.4052565789475</v>
          </cell>
          <cell r="M483">
            <v>3241.6971527295054</v>
          </cell>
          <cell r="N483">
            <v>3233.8540227272724</v>
          </cell>
          <cell r="O483">
            <v>-0.5</v>
          </cell>
          <cell r="P483">
            <v>0</v>
          </cell>
        </row>
        <row r="484">
          <cell r="D484">
            <v>0.9</v>
          </cell>
          <cell r="E484">
            <v>0</v>
          </cell>
          <cell r="F484">
            <v>6.5789473684210523E-2</v>
          </cell>
          <cell r="H484">
            <v>0.06</v>
          </cell>
          <cell r="I484">
            <v>39439</v>
          </cell>
          <cell r="J484">
            <v>1.5</v>
          </cell>
          <cell r="K484">
            <v>-4.6124999999997272</v>
          </cell>
          <cell r="L484">
            <v>14350.666999999999</v>
          </cell>
          <cell r="M484">
            <v>6.9499999999998181</v>
          </cell>
          <cell r="N484">
            <v>3241.8336527295055</v>
          </cell>
          <cell r="O484">
            <v>3236.3290227272723</v>
          </cell>
          <cell r="P484">
            <v>484</v>
          </cell>
        </row>
        <row r="485">
          <cell r="D485">
            <v>1.2</v>
          </cell>
          <cell r="E485">
            <v>0</v>
          </cell>
          <cell r="F485">
            <v>6.5789473684210523E-2</v>
          </cell>
          <cell r="H485">
            <v>0.06</v>
          </cell>
          <cell r="I485">
            <v>36</v>
          </cell>
          <cell r="J485">
            <v>4.9499999999998181</v>
          </cell>
          <cell r="K485">
            <v>-4.5</v>
          </cell>
          <cell r="L485">
            <v>30358.489000000001</v>
          </cell>
          <cell r="M485">
            <v>3.5</v>
          </cell>
          <cell r="N485">
            <v>3233.6169999999997</v>
          </cell>
          <cell r="O485">
            <v>3241.9019027295053</v>
          </cell>
          <cell r="P485">
            <v>0</v>
          </cell>
        </row>
        <row r="486">
          <cell r="E486">
            <v>-0.06</v>
          </cell>
          <cell r="G486">
            <v>-6.7499999999995453E-2</v>
          </cell>
          <cell r="H486">
            <v>39441</v>
          </cell>
          <cell r="I486">
            <v>-0.06</v>
          </cell>
          <cell r="J486">
            <v>1.5</v>
          </cell>
          <cell r="K486">
            <v>5.1374999999998634</v>
          </cell>
          <cell r="L486">
            <v>3240.7402187500002</v>
          </cell>
          <cell r="M486">
            <v>3241.0986527295054</v>
          </cell>
          <cell r="N486">
            <v>3233.6035714285713</v>
          </cell>
          <cell r="O486">
            <v>3233.6639999999993</v>
          </cell>
          <cell r="P486">
            <v>486</v>
          </cell>
        </row>
        <row r="487">
          <cell r="E487">
            <v>2.557125000000033</v>
          </cell>
          <cell r="G487">
            <v>-6.7499999999995453E-2</v>
          </cell>
          <cell r="I487">
            <v>-0.06</v>
          </cell>
          <cell r="J487">
            <v>1.5</v>
          </cell>
          <cell r="K487">
            <v>4.912499999999727</v>
          </cell>
          <cell r="L487">
            <v>25669.827000000001</v>
          </cell>
          <cell r="M487">
            <v>-4.4374999999998632</v>
          </cell>
          <cell r="N487">
            <v>3241.2621527295055</v>
          </cell>
          <cell r="O487">
            <v>0.66666666666666663</v>
          </cell>
          <cell r="P487">
            <v>487</v>
          </cell>
        </row>
        <row r="488">
          <cell r="D488">
            <v>0.6</v>
          </cell>
          <cell r="E488">
            <v>0.9</v>
          </cell>
          <cell r="G488">
            <v>-6.7499999999995453E-2</v>
          </cell>
          <cell r="H488">
            <v>39439</v>
          </cell>
          <cell r="I488">
            <v>-0.06</v>
          </cell>
          <cell r="J488">
            <v>3.5</v>
          </cell>
          <cell r="K488">
            <v>4.8</v>
          </cell>
          <cell r="L488">
            <v>25669.827000000001</v>
          </cell>
          <cell r="M488">
            <v>-5.9374999999998632</v>
          </cell>
          <cell r="N488">
            <v>3232.9530227272726</v>
          </cell>
          <cell r="O488">
            <v>3241.3439027295053</v>
          </cell>
          <cell r="P488" t="str">
            <v>CUNETA RECTANGULAR</v>
          </cell>
        </row>
        <row r="489">
          <cell r="B489">
            <v>39700</v>
          </cell>
          <cell r="C489" t="str">
            <v>C.N°134B-D,R=143.68m</v>
          </cell>
          <cell r="D489">
            <v>0.06</v>
          </cell>
          <cell r="J489">
            <v>0</v>
          </cell>
          <cell r="K489">
            <v>0</v>
          </cell>
          <cell r="L489">
            <v>3240.9900000000002</v>
          </cell>
          <cell r="M489">
            <v>3241.2942920925234</v>
          </cell>
          <cell r="N489">
            <v>3241.4442920925235</v>
          </cell>
          <cell r="O489">
            <v>3241.5192920925233</v>
          </cell>
          <cell r="P489" t="str">
            <v>ZONA RURAL</v>
          </cell>
        </row>
        <row r="490">
          <cell r="B490">
            <v>39729.243000000002</v>
          </cell>
          <cell r="C490" t="str">
            <v>PT</v>
          </cell>
          <cell r="D490">
            <v>0</v>
          </cell>
          <cell r="E490">
            <v>0.06</v>
          </cell>
          <cell r="F490">
            <v>7.1343283582099321E-2</v>
          </cell>
          <cell r="H490">
            <v>0.06</v>
          </cell>
          <cell r="J490">
            <v>1.5</v>
          </cell>
          <cell r="K490">
            <v>-4.8374999999998636</v>
          </cell>
          <cell r="L490">
            <v>3241.3351231343286</v>
          </cell>
          <cell r="M490">
            <v>3241.5845420925234</v>
          </cell>
          <cell r="N490">
            <v>3233.6549411764704</v>
          </cell>
          <cell r="O490">
            <v>3233.6639999999993</v>
          </cell>
          <cell r="P490" t="str">
            <v>CUNETA EXISTENTE</v>
          </cell>
        </row>
        <row r="491">
          <cell r="B491">
            <v>40</v>
          </cell>
          <cell r="C491" t="str">
            <v>LT</v>
          </cell>
          <cell r="D491">
            <v>0.9</v>
          </cell>
          <cell r="E491">
            <v>0</v>
          </cell>
          <cell r="F491">
            <v>7.1343283582099321E-2</v>
          </cell>
          <cell r="H491">
            <v>0.06</v>
          </cell>
          <cell r="J491">
            <v>1.5</v>
          </cell>
          <cell r="K491">
            <v>-4.6124999999997272</v>
          </cell>
          <cell r="L491">
            <v>3356.6039999999998</v>
          </cell>
          <cell r="M491">
            <v>4.6499999999996362</v>
          </cell>
          <cell r="N491">
            <v>3241.7210420925235</v>
          </cell>
          <cell r="O491">
            <v>-695.4008602151082</v>
          </cell>
          <cell r="P491">
            <v>491</v>
          </cell>
        </row>
        <row r="492">
          <cell r="B492">
            <v>39700</v>
          </cell>
          <cell r="C492" t="str">
            <v>TC</v>
          </cell>
          <cell r="D492">
            <v>1.2</v>
          </cell>
          <cell r="E492">
            <v>0</v>
          </cell>
          <cell r="F492">
            <v>7.1343283582099321E-2</v>
          </cell>
          <cell r="H492">
            <v>0.06</v>
          </cell>
          <cell r="J492">
            <v>-4.8861235902313878</v>
          </cell>
          <cell r="K492">
            <v>-4.5</v>
          </cell>
          <cell r="L492">
            <v>-1449.008</v>
          </cell>
          <cell r="M492">
            <v>0</v>
          </cell>
          <cell r="N492">
            <v>3233.614</v>
          </cell>
          <cell r="O492">
            <v>3241.7892920925233</v>
          </cell>
          <cell r="P492">
            <v>0</v>
          </cell>
        </row>
        <row r="493">
          <cell r="B493">
            <v>39740</v>
          </cell>
          <cell r="C493" t="str">
            <v>TT</v>
          </cell>
          <cell r="E493">
            <v>-0.06</v>
          </cell>
          <cell r="G493">
            <v>-6.2749999999937245E-2</v>
          </cell>
          <cell r="H493">
            <v>39440</v>
          </cell>
          <cell r="I493">
            <v>-0.06</v>
          </cell>
          <cell r="J493">
            <v>1E-4</v>
          </cell>
          <cell r="K493">
            <v>4.8000224999999999</v>
          </cell>
          <cell r="L493">
            <v>3240.6887985881253</v>
          </cell>
          <cell r="M493">
            <v>3241.0062907425236</v>
          </cell>
          <cell r="N493" t="str">
            <v>&lt;=esp.prom.</v>
          </cell>
        </row>
        <row r="494">
          <cell r="B494">
            <v>0.9</v>
          </cell>
          <cell r="C494" t="str">
            <v>S/A (100%)</v>
          </cell>
          <cell r="E494">
            <v>0.9</v>
          </cell>
          <cell r="G494">
            <v>-6.2749999999937245E-2</v>
          </cell>
          <cell r="I494">
            <v>-0.06</v>
          </cell>
          <cell r="J494">
            <v>1E-4</v>
          </cell>
          <cell r="K494">
            <v>4.8000074999999995</v>
          </cell>
          <cell r="N494">
            <v>3241.1562916425237</v>
          </cell>
        </row>
        <row r="495">
          <cell r="B495">
            <v>0.06</v>
          </cell>
          <cell r="C495" t="str">
            <v>P (100%)</v>
          </cell>
          <cell r="D495">
            <v>0.6</v>
          </cell>
          <cell r="E495">
            <v>0.9</v>
          </cell>
          <cell r="G495">
            <v>-6.2749999999937245E-2</v>
          </cell>
          <cell r="I495">
            <v>-0.06</v>
          </cell>
          <cell r="K495">
            <v>4.8</v>
          </cell>
          <cell r="O495">
            <v>3241.2312920925233</v>
          </cell>
          <cell r="P495" t="str">
            <v>CUNETA RECTANGULAR</v>
          </cell>
        </row>
        <row r="496">
          <cell r="B496">
            <v>39710</v>
          </cell>
          <cell r="C496" t="str">
            <v>TRANSICION</v>
          </cell>
          <cell r="D496">
            <v>0.06</v>
          </cell>
          <cell r="K496">
            <v>0</v>
          </cell>
          <cell r="L496">
            <v>3240.76</v>
          </cell>
          <cell r="M496">
            <v>3241.0670441097368</v>
          </cell>
          <cell r="N496">
            <v>3241.2170441097369</v>
          </cell>
          <cell r="O496">
            <v>3241.2920441097367</v>
          </cell>
          <cell r="P496" t="str">
            <v>ZONA RURAL</v>
          </cell>
        </row>
        <row r="497">
          <cell r="D497">
            <v>0</v>
          </cell>
          <cell r="E497">
            <v>4.4999999999999998E-2</v>
          </cell>
          <cell r="F497">
            <v>5.9166666666720227E-2</v>
          </cell>
          <cell r="H497">
            <v>4.4999999999999998E-2</v>
          </cell>
          <cell r="J497">
            <v>1.5</v>
          </cell>
          <cell r="K497">
            <v>-4.7374999999998639</v>
          </cell>
          <cell r="L497">
            <v>3241.0403020833337</v>
          </cell>
          <cell r="M497">
            <v>3241.2802316097368</v>
          </cell>
          <cell r="P497" t="str">
            <v>CUNETA EXISTENTE</v>
          </cell>
        </row>
        <row r="498">
          <cell r="D498">
            <v>0.9</v>
          </cell>
          <cell r="E498">
            <v>0</v>
          </cell>
          <cell r="F498">
            <v>5.9166666666720227E-2</v>
          </cell>
          <cell r="H498">
            <v>4.4999999999999998E-2</v>
          </cell>
          <cell r="J498">
            <v>1.5</v>
          </cell>
          <cell r="K498">
            <v>-4.5124999999997275</v>
          </cell>
          <cell r="N498">
            <v>3241.4201066097371</v>
          </cell>
        </row>
        <row r="499">
          <cell r="D499">
            <v>1.1000000000000001</v>
          </cell>
          <cell r="E499">
            <v>0</v>
          </cell>
          <cell r="F499">
            <v>5.9166666666720227E-2</v>
          </cell>
          <cell r="H499">
            <v>4.4999999999999998E-2</v>
          </cell>
          <cell r="I499">
            <v>39457</v>
          </cell>
          <cell r="J499">
            <v>-4.0374999999998629</v>
          </cell>
          <cell r="K499">
            <v>-4.4000000000000004</v>
          </cell>
          <cell r="M499">
            <v>4.9499999999998181</v>
          </cell>
          <cell r="N499">
            <v>3234.8134570707066</v>
          </cell>
          <cell r="O499">
            <v>3241.4900441097366</v>
          </cell>
          <cell r="P499">
            <v>0</v>
          </cell>
        </row>
        <row r="500">
          <cell r="E500">
            <v>-4.4999999999999998E-2</v>
          </cell>
          <cell r="G500">
            <v>-5.6097560975614198E-2</v>
          </cell>
          <cell r="I500">
            <v>-4.4999999999999998E-2</v>
          </cell>
          <cell r="J500">
            <v>1.5</v>
          </cell>
          <cell r="K500">
            <v>5.2124999999998636</v>
          </cell>
          <cell r="L500">
            <v>3240.4675914634149</v>
          </cell>
          <cell r="M500">
            <v>3240.832481609737</v>
          </cell>
          <cell r="N500">
            <v>3233.8134570707066</v>
          </cell>
          <cell r="O500">
            <v>3237.2884570707065</v>
          </cell>
          <cell r="P500">
            <v>500</v>
          </cell>
        </row>
        <row r="501">
          <cell r="E501">
            <v>0.67500000000000004</v>
          </cell>
          <cell r="G501">
            <v>-5.6097560975614198E-2</v>
          </cell>
          <cell r="H501">
            <v>501</v>
          </cell>
          <cell r="I501">
            <v>-4.4999999999999998E-2</v>
          </cell>
          <cell r="J501">
            <v>1.5</v>
          </cell>
          <cell r="K501">
            <v>4.9874999999997272</v>
          </cell>
          <cell r="L501">
            <v>29073.367999999999</v>
          </cell>
          <cell r="M501">
            <v>3.5</v>
          </cell>
          <cell r="N501">
            <v>3240.9926066097369</v>
          </cell>
          <cell r="O501">
            <v>-1.285714285722861E-2</v>
          </cell>
          <cell r="P501">
            <v>501</v>
          </cell>
        </row>
        <row r="502">
          <cell r="D502">
            <v>0.89999999999999991</v>
          </cell>
          <cell r="E502">
            <v>0.67500000000000004</v>
          </cell>
          <cell r="G502">
            <v>-5.6097560975614198E-2</v>
          </cell>
          <cell r="H502">
            <v>39461</v>
          </cell>
          <cell r="I502">
            <v>-4.4999999999999998E-2</v>
          </cell>
          <cell r="J502">
            <v>5.4490321099556205</v>
          </cell>
          <cell r="K502">
            <v>4.875</v>
          </cell>
          <cell r="L502">
            <v>30687.581999999999</v>
          </cell>
          <cell r="M502">
            <v>4.5</v>
          </cell>
          <cell r="N502">
            <v>3234.5761428571427</v>
          </cell>
          <cell r="O502">
            <v>3241.0726691097366</v>
          </cell>
          <cell r="P502">
            <v>0</v>
          </cell>
        </row>
        <row r="503">
          <cell r="B503">
            <v>39720</v>
          </cell>
          <cell r="C503" t="str">
            <v>TRANSICION</v>
          </cell>
          <cell r="D503">
            <v>0.06</v>
          </cell>
          <cell r="I503">
            <v>39463</v>
          </cell>
          <cell r="J503">
            <v>3.5</v>
          </cell>
          <cell r="K503">
            <v>0</v>
          </cell>
          <cell r="L503">
            <v>3240.51</v>
          </cell>
          <cell r="M503">
            <v>3240.7787461000539</v>
          </cell>
          <cell r="N503">
            <v>3240.928746100054</v>
          </cell>
          <cell r="O503">
            <v>3241.0037461000538</v>
          </cell>
          <cell r="P503" t="str">
            <v>ZONA RURAL</v>
          </cell>
        </row>
        <row r="504">
          <cell r="D504">
            <v>0</v>
          </cell>
          <cell r="E504">
            <v>0.03</v>
          </cell>
          <cell r="F504">
            <v>4.1408450704206907E-2</v>
          </cell>
          <cell r="H504">
            <v>0.03</v>
          </cell>
          <cell r="I504">
            <v>39460</v>
          </cell>
          <cell r="J504">
            <v>1.5</v>
          </cell>
          <cell r="K504">
            <v>-4.6374999999998634</v>
          </cell>
          <cell r="L504">
            <v>3240.7020316901408</v>
          </cell>
          <cell r="M504">
            <v>3240.9178711000541</v>
          </cell>
          <cell r="N504">
            <v>3233.8317070707067</v>
          </cell>
          <cell r="O504">
            <v>3237.5233737373733</v>
          </cell>
          <cell r="P504" t="str">
            <v>CUNETA EXISTENTE</v>
          </cell>
        </row>
        <row r="505">
          <cell r="D505">
            <v>0.9</v>
          </cell>
          <cell r="E505">
            <v>0</v>
          </cell>
          <cell r="F505">
            <v>4.1408450704206907E-2</v>
          </cell>
          <cell r="H505">
            <v>0.03</v>
          </cell>
          <cell r="J505">
            <v>1.5</v>
          </cell>
          <cell r="K505">
            <v>-4.412499999999727</v>
          </cell>
          <cell r="L505">
            <v>13061.624</v>
          </cell>
          <cell r="M505">
            <v>-3.3</v>
          </cell>
          <cell r="N505">
            <v>3241.0611211000542</v>
          </cell>
          <cell r="O505">
            <v>7.5757575759780593E-3</v>
          </cell>
          <cell r="P505">
            <v>505</v>
          </cell>
        </row>
        <row r="506">
          <cell r="D506">
            <v>1</v>
          </cell>
          <cell r="E506">
            <v>0</v>
          </cell>
          <cell r="F506">
            <v>4.1408450704206907E-2</v>
          </cell>
          <cell r="H506">
            <v>0.03</v>
          </cell>
          <cell r="J506">
            <v>-3.3</v>
          </cell>
          <cell r="K506">
            <v>-4.3</v>
          </cell>
          <cell r="L506">
            <v>2386.8780000000002</v>
          </cell>
          <cell r="M506">
            <v>-4.3</v>
          </cell>
          <cell r="N506">
            <v>3234.6014242424239</v>
          </cell>
          <cell r="O506">
            <v>3241.1327461000537</v>
          </cell>
          <cell r="P506">
            <v>0</v>
          </cell>
        </row>
        <row r="507">
          <cell r="E507">
            <v>-0.03</v>
          </cell>
          <cell r="G507">
            <v>-4.3249999999943611E-2</v>
          </cell>
          <cell r="I507">
            <v>-0.03</v>
          </cell>
          <cell r="J507">
            <v>1.5</v>
          </cell>
          <cell r="K507">
            <v>5.2874999999998638</v>
          </cell>
          <cell r="L507">
            <v>3240.2813156250004</v>
          </cell>
          <cell r="M507">
            <v>3240.6201211000539</v>
          </cell>
          <cell r="N507">
            <v>0</v>
          </cell>
          <cell r="O507">
            <v>-695.60946236564587</v>
          </cell>
          <cell r="P507">
            <v>507</v>
          </cell>
        </row>
        <row r="508">
          <cell r="E508">
            <v>0.45</v>
          </cell>
          <cell r="G508">
            <v>-4.3249999999943611E-2</v>
          </cell>
          <cell r="I508">
            <v>-0.03</v>
          </cell>
          <cell r="J508">
            <v>1.5</v>
          </cell>
          <cell r="K508">
            <v>5.0624999999997273</v>
          </cell>
          <cell r="L508">
            <v>-1119.037</v>
          </cell>
          <cell r="M508">
            <v>0</v>
          </cell>
          <cell r="N508">
            <v>3240.776871100054</v>
          </cell>
          <cell r="O508">
            <v>3234.5840000000003</v>
          </cell>
          <cell r="P508">
            <v>508</v>
          </cell>
        </row>
        <row r="509">
          <cell r="D509">
            <v>1.2</v>
          </cell>
          <cell r="E509">
            <v>0.45</v>
          </cell>
          <cell r="G509">
            <v>-4.3249999999943611E-2</v>
          </cell>
          <cell r="H509">
            <v>39460</v>
          </cell>
          <cell r="I509">
            <v>-0.03</v>
          </cell>
          <cell r="J509">
            <v>-4.0374999999998629</v>
          </cell>
          <cell r="K509">
            <v>4.95</v>
          </cell>
          <cell r="L509">
            <v>1.3959999999999999</v>
          </cell>
          <cell r="M509">
            <v>0.14834958821267263</v>
          </cell>
          <cell r="N509" t="str">
            <v>&lt;=esp.prom.</v>
          </cell>
          <cell r="O509">
            <v>3240.855246100054</v>
          </cell>
          <cell r="P509">
            <v>0</v>
          </cell>
        </row>
        <row r="510">
          <cell r="B510">
            <v>39730</v>
          </cell>
          <cell r="C510" t="str">
            <v>TRANSICION</v>
          </cell>
          <cell r="D510">
            <v>0.06</v>
          </cell>
          <cell r="K510">
            <v>0</v>
          </cell>
          <cell r="L510">
            <v>3240.1010000000006</v>
          </cell>
          <cell r="M510">
            <v>3240.4293980634752</v>
          </cell>
          <cell r="N510">
            <v>3240.5793980634753</v>
          </cell>
          <cell r="O510">
            <v>3240.6543980634751</v>
          </cell>
          <cell r="P510" t="str">
            <v>ZONA RURAL</v>
          </cell>
        </row>
        <row r="511">
          <cell r="D511">
            <v>0</v>
          </cell>
          <cell r="E511">
            <v>1.4999999999999999E-2</v>
          </cell>
          <cell r="F511">
            <v>2.1428863033278692E-2</v>
          </cell>
          <cell r="H511">
            <v>1.4999999999999999E-2</v>
          </cell>
          <cell r="J511">
            <v>1.5</v>
          </cell>
          <cell r="K511">
            <v>-4.487499999999863</v>
          </cell>
          <cell r="L511">
            <v>3240.1971620228624</v>
          </cell>
          <cell r="M511">
            <v>3240.4967105634751</v>
          </cell>
          <cell r="P511" t="str">
            <v>CUNETA EXISTENTE</v>
          </cell>
        </row>
        <row r="512">
          <cell r="D512">
            <v>0.9</v>
          </cell>
          <cell r="E512">
            <v>0</v>
          </cell>
          <cell r="F512">
            <v>2.1428863033278692E-2</v>
          </cell>
          <cell r="H512">
            <v>1.4999999999999999E-2</v>
          </cell>
          <cell r="J512">
            <v>1.5</v>
          </cell>
          <cell r="K512">
            <v>-4.2624999999997266</v>
          </cell>
          <cell r="N512">
            <v>3240.6433355634754</v>
          </cell>
        </row>
        <row r="513">
          <cell r="D513">
            <v>0.85</v>
          </cell>
          <cell r="E513">
            <v>0</v>
          </cell>
          <cell r="F513">
            <v>2.1428863033278692E-2</v>
          </cell>
          <cell r="H513">
            <v>1.4999999999999999E-2</v>
          </cell>
          <cell r="K513">
            <v>-4.1499999999999995</v>
          </cell>
          <cell r="O513">
            <v>3240.7166480634751</v>
          </cell>
          <cell r="P513">
            <v>0</v>
          </cell>
        </row>
        <row r="514">
          <cell r="E514">
            <v>-0.02</v>
          </cell>
          <cell r="G514">
            <v>-3.2188380281700374E-2</v>
          </cell>
          <cell r="I514">
            <v>-0.02</v>
          </cell>
          <cell r="J514">
            <v>2</v>
          </cell>
          <cell r="K514">
            <v>5.1749999999998177</v>
          </cell>
          <cell r="L514">
            <v>3239.9344251320426</v>
          </cell>
          <cell r="M514">
            <v>3240.3258980634751</v>
          </cell>
        </row>
        <row r="515">
          <cell r="E515">
            <v>0.22500000000000001</v>
          </cell>
          <cell r="G515">
            <v>-3.2188380281700374E-2</v>
          </cell>
          <cell r="I515">
            <v>-0.02</v>
          </cell>
          <cell r="J515">
            <v>2</v>
          </cell>
          <cell r="K515">
            <v>4.8749999999996358</v>
          </cell>
          <cell r="M515">
            <v>4.9499999999998181</v>
          </cell>
          <cell r="N515">
            <v>3240.4818980634755</v>
          </cell>
          <cell r="O515">
            <v>-0.5</v>
          </cell>
          <cell r="P515">
            <v>515</v>
          </cell>
        </row>
        <row r="516">
          <cell r="D516">
            <v>1.2</v>
          </cell>
          <cell r="E516">
            <v>0.22500000000000001</v>
          </cell>
          <cell r="G516">
            <v>-3.2188380281700374E-2</v>
          </cell>
          <cell r="I516">
            <v>-0.02</v>
          </cell>
          <cell r="J516">
            <v>0</v>
          </cell>
          <cell r="K516">
            <v>4.7249999999999996</v>
          </cell>
          <cell r="L516">
            <v>14358.703</v>
          </cell>
          <cell r="M516">
            <v>6.9499999999998181</v>
          </cell>
          <cell r="N516">
            <v>3234.7093964646465</v>
          </cell>
          <cell r="O516">
            <v>3240.559898063475</v>
          </cell>
          <cell r="P516" t="str">
            <v>CUNETA TRIANGULAR</v>
          </cell>
        </row>
        <row r="517">
          <cell r="B517">
            <v>39740</v>
          </cell>
          <cell r="C517" t="str">
            <v>TRANSICION</v>
          </cell>
          <cell r="D517">
            <v>0.06</v>
          </cell>
          <cell r="H517">
            <v>517</v>
          </cell>
          <cell r="I517">
            <v>41</v>
          </cell>
          <cell r="J517">
            <v>4.9499999999998181</v>
          </cell>
          <cell r="K517">
            <v>0</v>
          </cell>
          <cell r="L517">
            <v>3239.6920000000005</v>
          </cell>
          <cell r="M517">
            <v>3240.0190000000002</v>
          </cell>
          <cell r="N517">
            <v>3240.1690000000003</v>
          </cell>
          <cell r="O517">
            <v>3240.2440000000001</v>
          </cell>
          <cell r="P517" t="str">
            <v>ZONA RURAL</v>
          </cell>
        </row>
        <row r="518">
          <cell r="D518">
            <v>0</v>
          </cell>
          <cell r="E518">
            <v>0</v>
          </cell>
          <cell r="F518">
            <v>1.449275362350475E-3</v>
          </cell>
          <cell r="H518">
            <v>0</v>
          </cell>
          <cell r="I518">
            <v>39481</v>
          </cell>
          <cell r="J518">
            <v>1.5</v>
          </cell>
          <cell r="K518">
            <v>-4.3374999999998636</v>
          </cell>
          <cell r="L518">
            <v>3239.6982862318846</v>
          </cell>
          <cell r="M518">
            <v>3240.0190000000002</v>
          </cell>
          <cell r="N518">
            <v>3235.4853888888888</v>
          </cell>
          <cell r="O518">
            <v>3235.5479999999993</v>
          </cell>
          <cell r="P518" t="str">
            <v>CUNETA EXISTENTE</v>
          </cell>
        </row>
        <row r="519">
          <cell r="D519">
            <v>0.9</v>
          </cell>
          <cell r="E519">
            <v>0</v>
          </cell>
          <cell r="F519">
            <v>1.449275362350475E-3</v>
          </cell>
          <cell r="H519">
            <v>0</v>
          </cell>
          <cell r="I519">
            <v>39483</v>
          </cell>
          <cell r="J519">
            <v>1.5</v>
          </cell>
          <cell r="K519">
            <v>-4.1124999999997272</v>
          </cell>
          <cell r="L519">
            <v>26007.851999999999</v>
          </cell>
          <cell r="M519">
            <v>-4.4374999999998632</v>
          </cell>
          <cell r="N519">
            <v>3240.1690000000003</v>
          </cell>
          <cell r="O519">
            <v>0.66666666666666663</v>
          </cell>
          <cell r="P519">
            <v>519</v>
          </cell>
        </row>
        <row r="520">
          <cell r="D520">
            <v>0.7</v>
          </cell>
          <cell r="E520">
            <v>0</v>
          </cell>
          <cell r="F520">
            <v>1.449275362350475E-3</v>
          </cell>
          <cell r="H520">
            <v>0</v>
          </cell>
          <cell r="I520">
            <v>39480</v>
          </cell>
          <cell r="J520">
            <v>3.6</v>
          </cell>
          <cell r="K520">
            <v>-4</v>
          </cell>
          <cell r="L520">
            <v>26007.851999999999</v>
          </cell>
          <cell r="M520">
            <v>-5.9374999999998632</v>
          </cell>
          <cell r="N520">
            <v>3234.7196464646468</v>
          </cell>
          <cell r="O520">
            <v>3240.2440000000001</v>
          </cell>
          <cell r="P520">
            <v>0</v>
          </cell>
        </row>
        <row r="521">
          <cell r="E521">
            <v>-0.02</v>
          </cell>
          <cell r="G521">
            <v>-2.112676056345714E-2</v>
          </cell>
          <cell r="I521">
            <v>-0.02</v>
          </cell>
          <cell r="J521">
            <v>2</v>
          </cell>
          <cell r="K521">
            <v>4.9499999999998181</v>
          </cell>
          <cell r="L521">
            <v>3239.5874225352113</v>
          </cell>
          <cell r="M521">
            <v>3239.92</v>
          </cell>
          <cell r="N521">
            <v>3235.5389999999998</v>
          </cell>
          <cell r="O521">
            <v>2.7692307694451301E-3</v>
          </cell>
          <cell r="P521">
            <v>521</v>
          </cell>
        </row>
        <row r="522">
          <cell r="E522">
            <v>0</v>
          </cell>
          <cell r="G522">
            <v>-2.112676056345714E-2</v>
          </cell>
          <cell r="I522">
            <v>-0.02</v>
          </cell>
          <cell r="J522">
            <v>2</v>
          </cell>
          <cell r="K522">
            <v>4.6499999999996362</v>
          </cell>
          <cell r="L522">
            <v>3843.4229999999998</v>
          </cell>
          <cell r="M522">
            <v>-4.25</v>
          </cell>
          <cell r="N522">
            <v>3240.0760000000005</v>
          </cell>
          <cell r="O522">
            <v>3235.5480000000007</v>
          </cell>
          <cell r="P522">
            <v>522</v>
          </cell>
        </row>
        <row r="523">
          <cell r="D523">
            <v>1.2</v>
          </cell>
          <cell r="E523">
            <v>0</v>
          </cell>
          <cell r="G523">
            <v>-2.112676056345714E-2</v>
          </cell>
          <cell r="I523">
            <v>-0.02</v>
          </cell>
          <cell r="J523">
            <v>-3.25</v>
          </cell>
          <cell r="K523">
            <v>4.5</v>
          </cell>
          <cell r="L523">
            <v>3843.4229999999998</v>
          </cell>
          <cell r="M523">
            <v>4.6499999999996362</v>
          </cell>
          <cell r="N523">
            <v>0</v>
          </cell>
          <cell r="O523">
            <v>3240.154</v>
          </cell>
          <cell r="P523" t="str">
            <v>CUNETA TRIANGULAR</v>
          </cell>
        </row>
        <row r="524">
          <cell r="B524">
            <v>39760</v>
          </cell>
          <cell r="C524" t="str">
            <v>TANGENTE</v>
          </cell>
          <cell r="D524">
            <v>0.06</v>
          </cell>
          <cell r="J524">
            <v>-4.7145532257540737</v>
          </cell>
          <cell r="K524">
            <v>0</v>
          </cell>
          <cell r="L524">
            <v>3238.8120000000004</v>
          </cell>
          <cell r="M524">
            <v>3239.137153846154</v>
          </cell>
          <cell r="N524">
            <v>3239.2871538461541</v>
          </cell>
          <cell r="O524">
            <v>3239.3621538461539</v>
          </cell>
          <cell r="P524" t="str">
            <v>ZONA RURAL</v>
          </cell>
        </row>
        <row r="525">
          <cell r="D525">
            <v>0</v>
          </cell>
          <cell r="E525">
            <v>-0.03</v>
          </cell>
          <cell r="F525">
            <v>-1.6811594202896442E-2</v>
          </cell>
          <cell r="H525">
            <v>-0.02</v>
          </cell>
          <cell r="I525">
            <v>0</v>
          </cell>
          <cell r="J525">
            <v>1.5</v>
          </cell>
          <cell r="K525">
            <v>-4.3374999999998636</v>
          </cell>
          <cell r="L525">
            <v>3238.7390797101452</v>
          </cell>
          <cell r="M525">
            <v>3239.050403846154</v>
          </cell>
          <cell r="N525" t="str">
            <v>&lt;=esp.prom.</v>
          </cell>
          <cell r="P525" t="str">
            <v>CUNETA EXISTENTE</v>
          </cell>
        </row>
        <row r="526">
          <cell r="D526">
            <v>0.9</v>
          </cell>
          <cell r="E526">
            <v>0</v>
          </cell>
          <cell r="F526">
            <v>-1.6811594202896442E-2</v>
          </cell>
          <cell r="H526">
            <v>-0.02</v>
          </cell>
          <cell r="J526">
            <v>1.5</v>
          </cell>
          <cell r="K526">
            <v>-4.1124999999997272</v>
          </cell>
          <cell r="N526">
            <v>3239.2049038461541</v>
          </cell>
        </row>
        <row r="527">
          <cell r="D527">
            <v>0.7</v>
          </cell>
          <cell r="E527">
            <v>0</v>
          </cell>
          <cell r="F527">
            <v>-1.6811594202896442E-2</v>
          </cell>
          <cell r="H527">
            <v>-0.02</v>
          </cell>
          <cell r="K527">
            <v>-4</v>
          </cell>
          <cell r="O527">
            <v>3239.282153846154</v>
          </cell>
          <cell r="P527">
            <v>0</v>
          </cell>
        </row>
        <row r="528">
          <cell r="E528">
            <v>-0.02</v>
          </cell>
          <cell r="G528">
            <v>-2.2941176470580745E-2</v>
          </cell>
          <cell r="I528">
            <v>-0.02</v>
          </cell>
          <cell r="J528">
            <v>2</v>
          </cell>
          <cell r="K528">
            <v>4.9499999999998181</v>
          </cell>
          <cell r="L528">
            <v>3238.6984411764711</v>
          </cell>
          <cell r="M528">
            <v>3239.0381538461538</v>
          </cell>
        </row>
        <row r="529">
          <cell r="E529">
            <v>-0.45</v>
          </cell>
          <cell r="G529">
            <v>-2.2941176470580745E-2</v>
          </cell>
          <cell r="I529">
            <v>-0.02</v>
          </cell>
          <cell r="J529">
            <v>2</v>
          </cell>
          <cell r="K529">
            <v>4.6499999999996362</v>
          </cell>
          <cell r="N529">
            <v>3239.1941538461542</v>
          </cell>
        </row>
        <row r="530">
          <cell r="D530">
            <v>1.2</v>
          </cell>
          <cell r="E530">
            <v>0</v>
          </cell>
          <cell r="G530">
            <v>-2.2941176470580745E-2</v>
          </cell>
          <cell r="I530">
            <v>-0.02</v>
          </cell>
          <cell r="K530">
            <v>4.5</v>
          </cell>
          <cell r="O530">
            <v>3239.2721538461537</v>
          </cell>
          <cell r="P530" t="str">
            <v>CUNETA TRIANGULAR</v>
          </cell>
        </row>
        <row r="531">
          <cell r="B531">
            <v>39780</v>
          </cell>
          <cell r="C531" t="str">
            <v>TANGENTE</v>
          </cell>
          <cell r="D531">
            <v>0.06</v>
          </cell>
          <cell r="I531">
            <v>39497</v>
          </cell>
          <cell r="J531">
            <v>-4.8374999999998636</v>
          </cell>
          <cell r="K531">
            <v>0</v>
          </cell>
          <cell r="L531">
            <v>3237.9520000000002</v>
          </cell>
          <cell r="M531">
            <v>3238.2553076923077</v>
          </cell>
          <cell r="N531">
            <v>3238.4053076923078</v>
          </cell>
          <cell r="O531">
            <v>3238.4803076923076</v>
          </cell>
          <cell r="P531" t="str">
            <v>ZONA RURAL</v>
          </cell>
        </row>
        <row r="532">
          <cell r="D532">
            <v>0</v>
          </cell>
          <cell r="E532">
            <v>-0.06</v>
          </cell>
          <cell r="F532">
            <v>-2.5507246376867479E-2</v>
          </cell>
          <cell r="H532">
            <v>-0.02</v>
          </cell>
          <cell r="I532">
            <v>39499</v>
          </cell>
          <cell r="J532">
            <v>1.5</v>
          </cell>
          <cell r="K532">
            <v>-4.3374999999998636</v>
          </cell>
          <cell r="L532">
            <v>3237.8413623188408</v>
          </cell>
          <cell r="M532">
            <v>3238.1685576923078</v>
          </cell>
          <cell r="N532">
            <v>3235.5418409090908</v>
          </cell>
          <cell r="O532">
            <v>3239.0168409090907</v>
          </cell>
          <cell r="P532" t="str">
            <v>CUNETA EXISTENTE</v>
          </cell>
        </row>
        <row r="533">
          <cell r="D533">
            <v>0.9</v>
          </cell>
          <cell r="E533">
            <v>0</v>
          </cell>
          <cell r="F533">
            <v>-2.5507246376867479E-2</v>
          </cell>
          <cell r="H533">
            <v>-0.02</v>
          </cell>
          <cell r="I533">
            <v>43</v>
          </cell>
          <cell r="J533">
            <v>1.5</v>
          </cell>
          <cell r="K533">
            <v>-4.1124999999997272</v>
          </cell>
          <cell r="L533">
            <v>31678.143</v>
          </cell>
          <cell r="M533">
            <v>3.6</v>
          </cell>
          <cell r="N533">
            <v>3238.3230576923079</v>
          </cell>
          <cell r="O533">
            <v>-1.1111111110949428E-2</v>
          </cell>
          <cell r="P533">
            <v>533</v>
          </cell>
        </row>
        <row r="534">
          <cell r="D534">
            <v>0.7</v>
          </cell>
          <cell r="E534">
            <v>0</v>
          </cell>
          <cell r="F534">
            <v>-2.5507246376867479E-2</v>
          </cell>
          <cell r="H534">
            <v>-0.02</v>
          </cell>
          <cell r="I534">
            <v>39501</v>
          </cell>
          <cell r="J534">
            <v>5.3096745867758903</v>
          </cell>
          <cell r="K534">
            <v>-4</v>
          </cell>
          <cell r="L534">
            <v>32842.213000000003</v>
          </cell>
          <cell r="M534">
            <v>4.5999999999999996</v>
          </cell>
          <cell r="N534">
            <v>3236.3698888888889</v>
          </cell>
          <cell r="O534">
            <v>3238.4003076923077</v>
          </cell>
          <cell r="P534">
            <v>0</v>
          </cell>
        </row>
        <row r="535">
          <cell r="E535">
            <v>-0.02</v>
          </cell>
          <cell r="G535">
            <v>-1.9428571428631716E-2</v>
          </cell>
          <cell r="I535">
            <v>-0.02</v>
          </cell>
          <cell r="J535">
            <v>2</v>
          </cell>
          <cell r="K535">
            <v>4.9499999999998181</v>
          </cell>
          <cell r="L535">
            <v>3237.8558285714284</v>
          </cell>
          <cell r="M535">
            <v>3238.1563076923076</v>
          </cell>
          <cell r="N535">
            <v>3236.5440909090908</v>
          </cell>
          <cell r="O535">
            <v>0.66666666666666663</v>
          </cell>
          <cell r="P535">
            <v>535</v>
          </cell>
        </row>
        <row r="536">
          <cell r="E536">
            <v>-0.9</v>
          </cell>
          <cell r="G536">
            <v>-1.9428571428631716E-2</v>
          </cell>
          <cell r="H536">
            <v>39499</v>
          </cell>
          <cell r="I536">
            <v>-0.02</v>
          </cell>
          <cell r="J536">
            <v>2</v>
          </cell>
          <cell r="K536">
            <v>4.6499999999996362</v>
          </cell>
          <cell r="L536">
            <v>27309.071</v>
          </cell>
          <cell r="M536">
            <v>-6.3374999999998636</v>
          </cell>
          <cell r="N536">
            <v>3238.312307692308</v>
          </cell>
          <cell r="O536">
            <v>3239.7690909090907</v>
          </cell>
          <cell r="P536">
            <v>536</v>
          </cell>
        </row>
        <row r="537">
          <cell r="D537">
            <v>1.2</v>
          </cell>
          <cell r="E537">
            <v>0</v>
          </cell>
          <cell r="G537">
            <v>-1.9428571428631716E-2</v>
          </cell>
          <cell r="I537">
            <v>-0.02</v>
          </cell>
          <cell r="J537">
            <v>0</v>
          </cell>
          <cell r="K537">
            <v>4.5</v>
          </cell>
          <cell r="L537">
            <v>15657.486999999999</v>
          </cell>
          <cell r="M537">
            <v>-3.35</v>
          </cell>
          <cell r="N537">
            <v>3236.3609999999999</v>
          </cell>
          <cell r="O537">
            <v>3238.3903076923075</v>
          </cell>
          <cell r="P537" t="str">
            <v>CUNETA TRIANGULAR</v>
          </cell>
        </row>
        <row r="538">
          <cell r="B538">
            <v>39800</v>
          </cell>
          <cell r="C538" t="str">
            <v>TANGENTE</v>
          </cell>
          <cell r="D538">
            <v>0.06</v>
          </cell>
          <cell r="J538">
            <v>-3.35</v>
          </cell>
          <cell r="K538">
            <v>0</v>
          </cell>
          <cell r="L538">
            <v>3237.1020000000003</v>
          </cell>
          <cell r="M538">
            <v>3237.3734615384619</v>
          </cell>
          <cell r="N538">
            <v>3237.523461538462</v>
          </cell>
          <cell r="O538">
            <v>3237.5984615384618</v>
          </cell>
          <cell r="P538" t="str">
            <v>ZONA RURAL</v>
          </cell>
        </row>
        <row r="539">
          <cell r="D539">
            <v>0</v>
          </cell>
          <cell r="E539">
            <v>-0.09</v>
          </cell>
          <cell r="F539">
            <v>-2.2028985507252703E-2</v>
          </cell>
          <cell r="H539">
            <v>-0.02</v>
          </cell>
          <cell r="J539">
            <v>1.5</v>
          </cell>
          <cell r="K539">
            <v>-4.2874999999998629</v>
          </cell>
          <cell r="L539">
            <v>3237.0075507246379</v>
          </cell>
          <cell r="M539">
            <v>3237.2877115384617</v>
          </cell>
          <cell r="N539">
            <v>0</v>
          </cell>
          <cell r="O539">
            <v>-695.99376344091468</v>
          </cell>
          <cell r="P539" t="str">
            <v>CUNETA EXISTENTE</v>
          </cell>
        </row>
        <row r="540">
          <cell r="D540">
            <v>0.9</v>
          </cell>
          <cell r="E540">
            <v>0</v>
          </cell>
          <cell r="F540">
            <v>-2.2028985507252703E-2</v>
          </cell>
          <cell r="H540">
            <v>-0.02</v>
          </cell>
          <cell r="J540">
            <v>1.5</v>
          </cell>
          <cell r="K540">
            <v>-4.0624999999997264</v>
          </cell>
          <cell r="L540">
            <v>-1045.2470000000001</v>
          </cell>
          <cell r="M540">
            <v>0</v>
          </cell>
          <cell r="N540">
            <v>3237.4422115384618</v>
          </cell>
          <cell r="O540">
            <v>3236.3710000000001</v>
          </cell>
          <cell r="P540">
            <v>540</v>
          </cell>
        </row>
        <row r="541">
          <cell r="D541">
            <v>0.65</v>
          </cell>
          <cell r="E541">
            <v>0</v>
          </cell>
          <cell r="F541">
            <v>-2.2028985507252703E-2</v>
          </cell>
          <cell r="H541">
            <v>-0.02</v>
          </cell>
          <cell r="I541">
            <v>0</v>
          </cell>
          <cell r="J541">
            <v>-4.8374999999998636</v>
          </cell>
          <cell r="K541">
            <v>-3.9499999999999997</v>
          </cell>
          <cell r="L541">
            <v>1.042</v>
          </cell>
          <cell r="M541">
            <v>0.10287314786460149</v>
          </cell>
          <cell r="N541" t="str">
            <v>&lt;=esp.prom.</v>
          </cell>
          <cell r="O541">
            <v>3237.5194615384617</v>
          </cell>
          <cell r="P541">
            <v>0</v>
          </cell>
        </row>
        <row r="542">
          <cell r="E542">
            <v>-0.02</v>
          </cell>
          <cell r="G542">
            <v>-2.2352941176477008E-2</v>
          </cell>
          <cell r="I542">
            <v>-0.02</v>
          </cell>
          <cell r="J542">
            <v>2</v>
          </cell>
          <cell r="K542">
            <v>4.9499999999998181</v>
          </cell>
          <cell r="L542">
            <v>3236.991352941177</v>
          </cell>
          <cell r="M542">
            <v>3237.2744615384618</v>
          </cell>
        </row>
        <row r="543">
          <cell r="E543">
            <v>-1.35</v>
          </cell>
          <cell r="G543">
            <v>-2.2352941176477008E-2</v>
          </cell>
          <cell r="I543">
            <v>-0.02</v>
          </cell>
          <cell r="J543">
            <v>2</v>
          </cell>
          <cell r="K543">
            <v>4.6499999999996362</v>
          </cell>
          <cell r="N543">
            <v>3237.4304615384622</v>
          </cell>
        </row>
        <row r="544">
          <cell r="D544">
            <v>1.2</v>
          </cell>
          <cell r="E544">
            <v>0</v>
          </cell>
          <cell r="G544">
            <v>-2.2352941176477008E-2</v>
          </cell>
          <cell r="I544">
            <v>-0.02</v>
          </cell>
          <cell r="K544">
            <v>4.5</v>
          </cell>
          <cell r="O544">
            <v>3237.5084615384617</v>
          </cell>
          <cell r="P544" t="str">
            <v>CUNETA TRIANGULAR</v>
          </cell>
        </row>
        <row r="545">
          <cell r="B545">
            <v>39820</v>
          </cell>
          <cell r="C545" t="str">
            <v>TANGENTE</v>
          </cell>
          <cell r="D545">
            <v>0.06</v>
          </cell>
          <cell r="K545">
            <v>0</v>
          </cell>
          <cell r="L545">
            <v>3236.2090000000007</v>
          </cell>
          <cell r="M545">
            <v>3236.4916153846157</v>
          </cell>
          <cell r="N545">
            <v>3236.6416153846158</v>
          </cell>
          <cell r="O545">
            <v>3236.7166153846156</v>
          </cell>
          <cell r="P545" t="str">
            <v>ZONA RURAL</v>
          </cell>
        </row>
        <row r="546">
          <cell r="D546">
            <v>0</v>
          </cell>
          <cell r="E546">
            <v>-0.12</v>
          </cell>
          <cell r="F546">
            <v>-2.8857142857045152E-2</v>
          </cell>
          <cell r="H546">
            <v>-0.02</v>
          </cell>
          <cell r="J546">
            <v>1.5</v>
          </cell>
          <cell r="K546">
            <v>-4.2374999999998639</v>
          </cell>
          <cell r="L546">
            <v>3236.0867178571439</v>
          </cell>
          <cell r="M546">
            <v>3236.4068653846157</v>
          </cell>
          <cell r="P546" t="str">
            <v>CUNETA EXISTENTE</v>
          </cell>
        </row>
        <row r="547">
          <cell r="D547">
            <v>0.9</v>
          </cell>
          <cell r="E547">
            <v>0</v>
          </cell>
          <cell r="F547">
            <v>-2.8857142857045152E-2</v>
          </cell>
          <cell r="H547">
            <v>-0.02</v>
          </cell>
          <cell r="I547">
            <v>39517</v>
          </cell>
          <cell r="J547">
            <v>1.5</v>
          </cell>
          <cell r="K547">
            <v>-4.0124999999997275</v>
          </cell>
          <cell r="M547">
            <v>4.9499999999998181</v>
          </cell>
          <cell r="N547">
            <v>3236.5613653846158</v>
          </cell>
          <cell r="O547">
            <v>-0.5</v>
          </cell>
          <cell r="P547">
            <v>547</v>
          </cell>
        </row>
        <row r="548">
          <cell r="D548">
            <v>0.6</v>
          </cell>
          <cell r="E548">
            <v>0</v>
          </cell>
          <cell r="F548">
            <v>-2.8857142857045152E-2</v>
          </cell>
          <cell r="H548">
            <v>-0.02</v>
          </cell>
          <cell r="I548">
            <v>39519</v>
          </cell>
          <cell r="J548">
            <v>0</v>
          </cell>
          <cell r="K548">
            <v>-3.9</v>
          </cell>
          <cell r="L548">
            <v>15660.736000000001</v>
          </cell>
          <cell r="M548">
            <v>6.9499999999998181</v>
          </cell>
          <cell r="N548">
            <v>3236.3107904040403</v>
          </cell>
          <cell r="O548">
            <v>3236.6386153846156</v>
          </cell>
          <cell r="P548">
            <v>0</v>
          </cell>
        </row>
        <row r="549">
          <cell r="E549">
            <v>-0.02</v>
          </cell>
          <cell r="G549">
            <v>-2.3142857142764633E-2</v>
          </cell>
          <cell r="H549">
            <v>549</v>
          </cell>
          <cell r="I549">
            <v>-0.02</v>
          </cell>
          <cell r="J549">
            <v>2</v>
          </cell>
          <cell r="K549">
            <v>4.9499999999998181</v>
          </cell>
          <cell r="L549">
            <v>3236.0944428571443</v>
          </cell>
          <cell r="M549">
            <v>3236.3926153846155</v>
          </cell>
          <cell r="N549">
            <v>3237.1840000000002</v>
          </cell>
          <cell r="O549">
            <v>-2.7397260273573907E-3</v>
          </cell>
          <cell r="P549">
            <v>549</v>
          </cell>
        </row>
        <row r="550">
          <cell r="E550">
            <v>-1.8</v>
          </cell>
          <cell r="G550">
            <v>-2.3142857142764633E-2</v>
          </cell>
          <cell r="H550">
            <v>39521</v>
          </cell>
          <cell r="I550">
            <v>-0.02</v>
          </cell>
          <cell r="J550">
            <v>2</v>
          </cell>
          <cell r="K550">
            <v>4.6499999999996362</v>
          </cell>
          <cell r="L550">
            <v>32534.281999999999</v>
          </cell>
          <cell r="M550">
            <v>4.6500000000000004</v>
          </cell>
          <cell r="N550">
            <v>3236.5486153846159</v>
          </cell>
          <cell r="O550">
            <v>3237.194</v>
          </cell>
          <cell r="P550">
            <v>550</v>
          </cell>
        </row>
        <row r="551">
          <cell r="D551">
            <v>1.2</v>
          </cell>
          <cell r="E551">
            <v>0</v>
          </cell>
          <cell r="G551">
            <v>-2.3142857142764633E-2</v>
          </cell>
          <cell r="I551">
            <v>-0.02</v>
          </cell>
          <cell r="J551">
            <v>3.65</v>
          </cell>
          <cell r="K551">
            <v>4.5</v>
          </cell>
          <cell r="L551">
            <v>27477.348999999998</v>
          </cell>
          <cell r="M551">
            <v>-4.8374999999998636</v>
          </cell>
          <cell r="N551">
            <v>3237.3130404040403</v>
          </cell>
          <cell r="O551">
            <v>3236.6266153846154</v>
          </cell>
          <cell r="P551" t="str">
            <v>CUNETA TRIANGULAR</v>
          </cell>
        </row>
        <row r="552">
          <cell r="B552">
            <v>39840</v>
          </cell>
          <cell r="C552" t="str">
            <v>TANGENTE</v>
          </cell>
          <cell r="D552">
            <v>0.06</v>
          </cell>
          <cell r="H552">
            <v>39519</v>
          </cell>
          <cell r="I552">
            <v>39520</v>
          </cell>
          <cell r="J552">
            <v>3.65</v>
          </cell>
          <cell r="K552">
            <v>0</v>
          </cell>
          <cell r="L552">
            <v>3235.3190000000004</v>
          </cell>
          <cell r="M552">
            <v>3235.6097692307694</v>
          </cell>
          <cell r="N552">
            <v>3235.7597692307695</v>
          </cell>
          <cell r="O552">
            <v>3235.8347692307693</v>
          </cell>
          <cell r="P552" t="str">
            <v>ZONA RURAL</v>
          </cell>
        </row>
        <row r="553">
          <cell r="D553">
            <v>0</v>
          </cell>
          <cell r="E553">
            <v>-0.15</v>
          </cell>
          <cell r="F553">
            <v>-1.8260869565246914E-2</v>
          </cell>
          <cell r="H553">
            <v>-0.02</v>
          </cell>
          <cell r="J553">
            <v>1.5</v>
          </cell>
          <cell r="K553">
            <v>-4.2374999999998639</v>
          </cell>
          <cell r="L553">
            <v>3235.2416195652177</v>
          </cell>
          <cell r="M553">
            <v>3235.5250192307694</v>
          </cell>
          <cell r="N553">
            <v>3237.1440000000002</v>
          </cell>
          <cell r="O553">
            <v>1.5384615384391509E-2</v>
          </cell>
          <cell r="P553" t="str">
            <v>CUNETA EXISTENTE</v>
          </cell>
        </row>
        <row r="554">
          <cell r="D554">
            <v>0.9</v>
          </cell>
          <cell r="E554">
            <v>0</v>
          </cell>
          <cell r="F554">
            <v>-1.8260869565246914E-2</v>
          </cell>
          <cell r="H554">
            <v>-0.02</v>
          </cell>
          <cell r="J554">
            <v>1.5</v>
          </cell>
          <cell r="K554">
            <v>-4.0124999999997275</v>
          </cell>
          <cell r="L554">
            <v>5139.7749999999996</v>
          </cell>
          <cell r="M554">
            <v>-4.25</v>
          </cell>
          <cell r="N554">
            <v>3235.6795192307695</v>
          </cell>
          <cell r="O554">
            <v>3237.1939999999995</v>
          </cell>
          <cell r="P554">
            <v>554</v>
          </cell>
        </row>
        <row r="555">
          <cell r="D555">
            <v>0.6</v>
          </cell>
          <cell r="E555">
            <v>0</v>
          </cell>
          <cell r="F555">
            <v>-1.8260869565246914E-2</v>
          </cell>
          <cell r="H555">
            <v>-0.02</v>
          </cell>
          <cell r="J555">
            <v>-3.25</v>
          </cell>
          <cell r="K555">
            <v>-3.9</v>
          </cell>
          <cell r="L555">
            <v>5139.7749999999996</v>
          </cell>
          <cell r="M555">
            <v>4.6499999999996362</v>
          </cell>
          <cell r="N555">
            <v>0</v>
          </cell>
          <cell r="O555">
            <v>3235.7567692307694</v>
          </cell>
          <cell r="P555">
            <v>0</v>
          </cell>
        </row>
        <row r="556">
          <cell r="E556">
            <v>-0.02</v>
          </cell>
          <cell r="G556">
            <v>-1.8529411764735843E-2</v>
          </cell>
          <cell r="I556">
            <v>-0.02</v>
          </cell>
          <cell r="J556">
            <v>2</v>
          </cell>
          <cell r="K556">
            <v>4.9499999999998181</v>
          </cell>
          <cell r="L556">
            <v>3235.2272794117648</v>
          </cell>
          <cell r="M556">
            <v>3235.5107692307693</v>
          </cell>
          <cell r="N556">
            <v>3237.1440000000002</v>
          </cell>
          <cell r="O556">
            <v>3237.1440000000002</v>
          </cell>
          <cell r="P556">
            <v>556</v>
          </cell>
        </row>
        <row r="557">
          <cell r="E557">
            <v>-2.25</v>
          </cell>
          <cell r="G557">
            <v>-1.8529411764735843E-2</v>
          </cell>
          <cell r="H557">
            <v>39520</v>
          </cell>
          <cell r="I557">
            <v>-0.02</v>
          </cell>
          <cell r="J557">
            <v>2</v>
          </cell>
          <cell r="K557">
            <v>4.6499999999996362</v>
          </cell>
          <cell r="L557">
            <v>0.85699999999999998</v>
          </cell>
          <cell r="M557">
            <v>8.5128825131544905E-2</v>
          </cell>
          <cell r="N557">
            <v>3235.6667692307697</v>
          </cell>
        </row>
        <row r="558">
          <cell r="D558">
            <v>1.2</v>
          </cell>
          <cell r="E558">
            <v>0</v>
          </cell>
          <cell r="G558">
            <v>-1.8529411764735843E-2</v>
          </cell>
          <cell r="I558">
            <v>-0.02</v>
          </cell>
          <cell r="K558">
            <v>4.5</v>
          </cell>
          <cell r="O558">
            <v>3235.7447692307692</v>
          </cell>
          <cell r="P558" t="str">
            <v>CUNETA TRIANGULAR</v>
          </cell>
        </row>
        <row r="559">
          <cell r="B559">
            <v>39860</v>
          </cell>
          <cell r="C559" t="str">
            <v>TRANSICION</v>
          </cell>
          <cell r="D559">
            <v>-0.06</v>
          </cell>
          <cell r="K559">
            <v>0</v>
          </cell>
          <cell r="L559">
            <v>3234.4490000000005</v>
          </cell>
          <cell r="M559">
            <v>3234.7279230769232</v>
          </cell>
          <cell r="N559">
            <v>3234.8779230769233</v>
          </cell>
          <cell r="O559">
            <v>3234.9529230769231</v>
          </cell>
          <cell r="P559" t="str">
            <v>ZONA RURAL</v>
          </cell>
        </row>
        <row r="560">
          <cell r="B560">
            <v>39877.857000000004</v>
          </cell>
          <cell r="C560" t="str">
            <v>PC</v>
          </cell>
          <cell r="D560">
            <v>0.9</v>
          </cell>
          <cell r="E560">
            <v>0</v>
          </cell>
          <cell r="F560">
            <v>-1.2857142857163646E-2</v>
          </cell>
          <cell r="H560">
            <v>-0.02</v>
          </cell>
          <cell r="J560">
            <v>1.5</v>
          </cell>
          <cell r="K560">
            <v>-4.2374999999998639</v>
          </cell>
          <cell r="L560">
            <v>3234.3945178571435</v>
          </cell>
          <cell r="M560">
            <v>3234.6431730769232</v>
          </cell>
          <cell r="P560" t="str">
            <v>CUNETA EXISTENTE</v>
          </cell>
        </row>
        <row r="561">
          <cell r="B561">
            <v>40</v>
          </cell>
          <cell r="C561" t="str">
            <v>LT</v>
          </cell>
          <cell r="D561">
            <v>0</v>
          </cell>
          <cell r="E561">
            <v>0</v>
          </cell>
          <cell r="F561">
            <v>-1.2857142857163646E-2</v>
          </cell>
          <cell r="H561">
            <v>-0.02</v>
          </cell>
          <cell r="J561">
            <v>1.5</v>
          </cell>
          <cell r="K561">
            <v>-4.0124999999997275</v>
          </cell>
          <cell r="N561">
            <v>3234.7976730769233</v>
          </cell>
        </row>
        <row r="562">
          <cell r="B562">
            <v>39860</v>
          </cell>
          <cell r="C562" t="str">
            <v>TT</v>
          </cell>
          <cell r="D562">
            <v>0.6</v>
          </cell>
          <cell r="E562">
            <v>0</v>
          </cell>
          <cell r="F562">
            <v>-1.2857142857163646E-2</v>
          </cell>
          <cell r="H562">
            <v>-0.02</v>
          </cell>
          <cell r="K562">
            <v>-3.9</v>
          </cell>
          <cell r="O562">
            <v>3234.8749230769231</v>
          </cell>
          <cell r="P562">
            <v>0</v>
          </cell>
        </row>
        <row r="563">
          <cell r="B563">
            <v>39900</v>
          </cell>
          <cell r="C563" t="str">
            <v>TC</v>
          </cell>
          <cell r="E563">
            <v>0</v>
          </cell>
          <cell r="G563">
            <v>-1.449275362350475E-3</v>
          </cell>
          <cell r="I563">
            <v>0</v>
          </cell>
          <cell r="J563">
            <v>2</v>
          </cell>
          <cell r="K563">
            <v>4.9499999999998181</v>
          </cell>
          <cell r="L563">
            <v>3234.441826086957</v>
          </cell>
          <cell r="M563">
            <v>3234.7279230769232</v>
          </cell>
          <cell r="N563">
            <v>3238.0241818181817</v>
          </cell>
          <cell r="O563">
            <v>-0.5</v>
          </cell>
          <cell r="P563">
            <v>563</v>
          </cell>
        </row>
        <row r="564">
          <cell r="B564">
            <v>0.9</v>
          </cell>
          <cell r="C564" t="str">
            <v>S/A (100%)</v>
          </cell>
          <cell r="E564">
            <v>0</v>
          </cell>
          <cell r="G564">
            <v>-1.449275362350475E-3</v>
          </cell>
          <cell r="I564">
            <v>0</v>
          </cell>
          <cell r="J564">
            <v>2</v>
          </cell>
          <cell r="K564">
            <v>4.6499999999996362</v>
          </cell>
          <cell r="L564">
            <v>15664.187</v>
          </cell>
          <cell r="M564">
            <v>6.9499999999998181</v>
          </cell>
          <cell r="N564">
            <v>3234.8779230769233</v>
          </cell>
          <cell r="O564">
            <v>3240.4991818181816</v>
          </cell>
          <cell r="P564">
            <v>564</v>
          </cell>
        </row>
        <row r="565">
          <cell r="B565">
            <v>-0.06</v>
          </cell>
          <cell r="C565" t="str">
            <v>P (100%)</v>
          </cell>
          <cell r="D565">
            <v>1.2</v>
          </cell>
          <cell r="E565">
            <v>0</v>
          </cell>
          <cell r="G565">
            <v>-1.449275362350475E-3</v>
          </cell>
          <cell r="H565">
            <v>565</v>
          </cell>
          <cell r="I565">
            <v>0</v>
          </cell>
          <cell r="J565">
            <v>4.9499999999998181</v>
          </cell>
          <cell r="K565">
            <v>4.5</v>
          </cell>
          <cell r="L565">
            <v>31692.651999999998</v>
          </cell>
          <cell r="M565">
            <v>3.7</v>
          </cell>
          <cell r="N565">
            <v>3237.9229999999993</v>
          </cell>
          <cell r="O565">
            <v>3234.9529230769231</v>
          </cell>
          <cell r="P565" t="str">
            <v>CUNETA TRIANGULAR</v>
          </cell>
        </row>
        <row r="566">
          <cell r="B566">
            <v>39880</v>
          </cell>
          <cell r="C566" t="str">
            <v>TRANSICION</v>
          </cell>
          <cell r="D566">
            <v>-0.06</v>
          </cell>
          <cell r="H566">
            <v>39541</v>
          </cell>
          <cell r="I566">
            <v>39541</v>
          </cell>
          <cell r="J566">
            <v>5.1730661881988791</v>
          </cell>
          <cell r="K566">
            <v>0</v>
          </cell>
          <cell r="L566">
            <v>3233.5390000000007</v>
          </cell>
          <cell r="M566">
            <v>3233.8460769230774</v>
          </cell>
          <cell r="N566">
            <v>3233.9960769230775</v>
          </cell>
          <cell r="O566">
            <v>3234.0710769230773</v>
          </cell>
          <cell r="P566" t="str">
            <v>ZONA RURAL</v>
          </cell>
        </row>
        <row r="567">
          <cell r="D567">
            <v>0.9</v>
          </cell>
          <cell r="E567">
            <v>-0.03</v>
          </cell>
          <cell r="F567">
            <v>-2.8461538461506748E-2</v>
          </cell>
          <cell r="H567">
            <v>-0.03</v>
          </cell>
          <cell r="I567">
            <v>39543</v>
          </cell>
          <cell r="J567">
            <v>1.5</v>
          </cell>
          <cell r="K567">
            <v>-4.6874999999998632</v>
          </cell>
          <cell r="L567">
            <v>3233.4055865384626</v>
          </cell>
          <cell r="M567">
            <v>3233.7054519230774</v>
          </cell>
          <cell r="N567">
            <v>3238.0264318181817</v>
          </cell>
          <cell r="O567">
            <v>0.66666666666666663</v>
          </cell>
          <cell r="P567" t="str">
            <v>CUNETA EXISTENTE</v>
          </cell>
        </row>
        <row r="568">
          <cell r="D568">
            <v>0</v>
          </cell>
          <cell r="E568">
            <v>0.45</v>
          </cell>
          <cell r="F568">
            <v>-2.8461538461506748E-2</v>
          </cell>
          <cell r="H568">
            <v>-0.03</v>
          </cell>
          <cell r="I568">
            <v>39540</v>
          </cell>
          <cell r="J568">
            <v>1.5</v>
          </cell>
          <cell r="K568">
            <v>-4.4624999999997268</v>
          </cell>
          <cell r="L568">
            <v>27645.266</v>
          </cell>
          <cell r="M568">
            <v>-6.3374999999998636</v>
          </cell>
          <cell r="N568">
            <v>3233.8622019230775</v>
          </cell>
          <cell r="O568">
            <v>3241.2514318181816</v>
          </cell>
          <cell r="P568">
            <v>568</v>
          </cell>
        </row>
        <row r="569">
          <cell r="D569">
            <v>0.6</v>
          </cell>
          <cell r="E569">
            <v>0.45</v>
          </cell>
          <cell r="F569">
            <v>-2.8461538461506748E-2</v>
          </cell>
          <cell r="H569">
            <v>-0.03</v>
          </cell>
          <cell r="J569">
            <v>0</v>
          </cell>
          <cell r="K569">
            <v>-4.3499999999999996</v>
          </cell>
          <cell r="L569">
            <v>15664.348</v>
          </cell>
          <cell r="M569">
            <v>-3.15</v>
          </cell>
          <cell r="N569">
            <v>3237.9129999999996</v>
          </cell>
          <cell r="O569">
            <v>3233.9405769230771</v>
          </cell>
          <cell r="P569">
            <v>0</v>
          </cell>
        </row>
        <row r="570">
          <cell r="E570">
            <v>0.03</v>
          </cell>
          <cell r="G570">
            <v>3.4864864864962201E-2</v>
          </cell>
          <cell r="I570">
            <v>0.03</v>
          </cell>
          <cell r="J570">
            <v>2</v>
          </cell>
          <cell r="K570">
            <v>4.9499999999998181</v>
          </cell>
          <cell r="L570">
            <v>3233.7115810810824</v>
          </cell>
          <cell r="M570">
            <v>3233.9945769230771</v>
          </cell>
          <cell r="N570">
            <v>3237.9015714285711</v>
          </cell>
          <cell r="O570">
            <v>3237.9489999999992</v>
          </cell>
          <cell r="P570">
            <v>570</v>
          </cell>
        </row>
        <row r="571">
          <cell r="E571">
            <v>0</v>
          </cell>
          <cell r="G571">
            <v>3.4864864864962201E-2</v>
          </cell>
          <cell r="I571">
            <v>0.03</v>
          </cell>
          <cell r="J571">
            <v>2</v>
          </cell>
          <cell r="K571">
            <v>4.6499999999996362</v>
          </cell>
          <cell r="L571">
            <v>5464.393</v>
          </cell>
          <cell r="M571">
            <v>4.6499999999996362</v>
          </cell>
          <cell r="N571">
            <v>3234.1355769230772</v>
          </cell>
          <cell r="O571">
            <v>-696.32236559145235</v>
          </cell>
          <cell r="P571">
            <v>571</v>
          </cell>
        </row>
        <row r="572">
          <cell r="D572">
            <v>1.2</v>
          </cell>
          <cell r="E572">
            <v>0</v>
          </cell>
          <cell r="G572">
            <v>3.4864864864962201E-2</v>
          </cell>
          <cell r="I572">
            <v>0.03</v>
          </cell>
          <cell r="J572">
            <v>-5.0400485597254869</v>
          </cell>
          <cell r="K572">
            <v>4.5</v>
          </cell>
          <cell r="L572">
            <v>-655.399</v>
          </cell>
          <cell r="M572">
            <v>0</v>
          </cell>
          <cell r="N572">
            <v>3237.8989999999999</v>
          </cell>
          <cell r="O572">
            <v>3234.2060769230775</v>
          </cell>
          <cell r="P572" t="str">
            <v>CUNETA TRIANGULAR</v>
          </cell>
        </row>
        <row r="573">
          <cell r="B573">
            <v>39890</v>
          </cell>
          <cell r="C573" t="str">
            <v>TRANSICION</v>
          </cell>
          <cell r="D573">
            <v>-0.06</v>
          </cell>
          <cell r="H573">
            <v>39540</v>
          </cell>
          <cell r="I573">
            <v>0</v>
          </cell>
          <cell r="J573">
            <v>-4.8374999999998636</v>
          </cell>
          <cell r="K573">
            <v>0</v>
          </cell>
          <cell r="L573">
            <v>3233.0590000000007</v>
          </cell>
          <cell r="M573">
            <v>3233.405153846154</v>
          </cell>
          <cell r="N573">
            <v>3233.5551538461541</v>
          </cell>
          <cell r="O573">
            <v>3233.6301538461539</v>
          </cell>
          <cell r="P573" t="str">
            <v>ZONA RURAL</v>
          </cell>
        </row>
        <row r="574">
          <cell r="D574">
            <v>0.9</v>
          </cell>
          <cell r="E574">
            <v>-4.4999999999999998E-2</v>
          </cell>
          <cell r="F574">
            <v>-3.6999999999920874E-2</v>
          </cell>
          <cell r="H574">
            <v>-4.4999999999999998E-2</v>
          </cell>
          <cell r="J574">
            <v>1.5</v>
          </cell>
          <cell r="K574">
            <v>-4.9124999999998629</v>
          </cell>
          <cell r="L574">
            <v>3232.8772375000012</v>
          </cell>
          <cell r="M574">
            <v>3233.1840913461542</v>
          </cell>
          <cell r="P574" t="str">
            <v>CUNETA EXISTENTE</v>
          </cell>
        </row>
        <row r="575">
          <cell r="D575">
            <v>0</v>
          </cell>
          <cell r="E575">
            <v>0.67500000000000004</v>
          </cell>
          <cell r="F575">
            <v>-3.6999999999920874E-2</v>
          </cell>
          <cell r="H575">
            <v>-4.4999999999999998E-2</v>
          </cell>
          <cell r="J575">
            <v>1.5</v>
          </cell>
          <cell r="K575">
            <v>-4.6874999999997264</v>
          </cell>
          <cell r="N575">
            <v>3233.3442163461541</v>
          </cell>
        </row>
        <row r="576">
          <cell r="D576">
            <v>0.6</v>
          </cell>
          <cell r="E576">
            <v>0.67500000000000004</v>
          </cell>
          <cell r="F576">
            <v>-3.6999999999920874E-2</v>
          </cell>
          <cell r="H576">
            <v>-4.4999999999999998E-2</v>
          </cell>
          <cell r="K576">
            <v>-4.5749999999999993</v>
          </cell>
          <cell r="O576">
            <v>3233.4242788461538</v>
          </cell>
          <cell r="P576">
            <v>0</v>
          </cell>
        </row>
        <row r="577">
          <cell r="E577">
            <v>4.4999999999999998E-2</v>
          </cell>
          <cell r="G577">
            <v>5.6111111111173763E-2</v>
          </cell>
          <cell r="I577">
            <v>4.4999999999999998E-2</v>
          </cell>
          <cell r="J577">
            <v>2</v>
          </cell>
          <cell r="K577">
            <v>4.9499999999998181</v>
          </cell>
          <cell r="L577">
            <v>3233.3367500000008</v>
          </cell>
          <cell r="M577">
            <v>3233.6279038461539</v>
          </cell>
        </row>
        <row r="578">
          <cell r="E578">
            <v>0</v>
          </cell>
          <cell r="G578">
            <v>5.6111111111173763E-2</v>
          </cell>
          <cell r="I578">
            <v>4.4999999999999998E-2</v>
          </cell>
          <cell r="J578">
            <v>2</v>
          </cell>
          <cell r="K578">
            <v>4.6499999999996362</v>
          </cell>
          <cell r="N578">
            <v>3233.764403846154</v>
          </cell>
        </row>
        <row r="579">
          <cell r="D579">
            <v>1.2</v>
          </cell>
          <cell r="E579">
            <v>0</v>
          </cell>
          <cell r="G579">
            <v>5.6111111111173763E-2</v>
          </cell>
          <cell r="I579">
            <v>4.4999999999999998E-2</v>
          </cell>
          <cell r="J579">
            <v>-4.8374999999998636</v>
          </cell>
          <cell r="K579">
            <v>4.5</v>
          </cell>
          <cell r="M579">
            <v>4.9499999999998181</v>
          </cell>
          <cell r="N579">
            <v>3238.7296363636365</v>
          </cell>
          <cell r="O579">
            <v>3233.8326538461538</v>
          </cell>
          <cell r="P579" t="str">
            <v>CUNETA TRIANGULAR</v>
          </cell>
        </row>
        <row r="580">
          <cell r="B580">
            <v>39900</v>
          </cell>
          <cell r="C580" t="str">
            <v>C.N°135A-I, R= 103.95m</v>
          </cell>
          <cell r="D580">
            <v>-0.06</v>
          </cell>
          <cell r="I580">
            <v>39559</v>
          </cell>
          <cell r="J580">
            <v>0</v>
          </cell>
          <cell r="K580">
            <v>0</v>
          </cell>
          <cell r="L580">
            <v>3232.6340000000009</v>
          </cell>
          <cell r="M580">
            <v>3232.9642307692311</v>
          </cell>
          <cell r="N580">
            <v>3233.1142307692312</v>
          </cell>
          <cell r="O580">
            <v>3233.189230769231</v>
          </cell>
          <cell r="P580" t="str">
            <v>ZONA RURAL</v>
          </cell>
        </row>
        <row r="581">
          <cell r="D581">
            <v>0.9</v>
          </cell>
          <cell r="E581">
            <v>-0.06</v>
          </cell>
          <cell r="F581">
            <v>-5.4358974358971565E-2</v>
          </cell>
          <cell r="H581">
            <v>-0.06</v>
          </cell>
          <cell r="I581">
            <v>47</v>
          </cell>
          <cell r="J581">
            <v>1.5</v>
          </cell>
          <cell r="K581">
            <v>-5.1374999999998634</v>
          </cell>
          <cell r="L581">
            <v>3232.3547307692315</v>
          </cell>
          <cell r="M581">
            <v>3232.6559807692311</v>
          </cell>
          <cell r="N581">
            <v>3238.5709999999995</v>
          </cell>
          <cell r="O581">
            <v>-1.6578947368543595E-2</v>
          </cell>
          <cell r="P581" t="str">
            <v>CUNETA EXISTENTE</v>
          </cell>
        </row>
        <row r="582">
          <cell r="D582">
            <v>0</v>
          </cell>
          <cell r="E582">
            <v>0.9</v>
          </cell>
          <cell r="F582">
            <v>-5.4358974358971565E-2</v>
          </cell>
          <cell r="H582">
            <v>-0.06</v>
          </cell>
          <cell r="I582">
            <v>39561</v>
          </cell>
          <cell r="J582">
            <v>1.5</v>
          </cell>
          <cell r="K582">
            <v>-4.912499999999727</v>
          </cell>
          <cell r="L582">
            <v>32890.057000000001</v>
          </cell>
          <cell r="M582">
            <v>4.8</v>
          </cell>
          <cell r="N582">
            <v>3232.8194807692312</v>
          </cell>
          <cell r="O582">
            <v>3238.634</v>
          </cell>
          <cell r="P582">
            <v>582</v>
          </cell>
        </row>
        <row r="583">
          <cell r="D583">
            <v>0.6</v>
          </cell>
          <cell r="E583">
            <v>0.9</v>
          </cell>
          <cell r="F583">
            <v>-5.4358974358971565E-2</v>
          </cell>
          <cell r="H583">
            <v>-0.06</v>
          </cell>
          <cell r="I583">
            <v>39563</v>
          </cell>
          <cell r="J583">
            <v>3.8</v>
          </cell>
          <cell r="K583">
            <v>-4.8</v>
          </cell>
          <cell r="L583">
            <v>27975.243999999999</v>
          </cell>
          <cell r="M583">
            <v>-4.8374999999998636</v>
          </cell>
          <cell r="N583">
            <v>3238.7318863636365</v>
          </cell>
          <cell r="O583">
            <v>3232.901230769231</v>
          </cell>
          <cell r="P583">
            <v>0</v>
          </cell>
        </row>
        <row r="584">
          <cell r="E584">
            <v>0.06</v>
          </cell>
          <cell r="G584">
            <v>5.6216216216238825E-2</v>
          </cell>
          <cell r="H584">
            <v>39559</v>
          </cell>
          <cell r="I584">
            <v>0.06</v>
          </cell>
          <cell r="J584">
            <v>2</v>
          </cell>
          <cell r="K584">
            <v>4.9499999999998181</v>
          </cell>
          <cell r="L584">
            <v>3232.9122702702712</v>
          </cell>
          <cell r="M584">
            <v>3233.2612307692311</v>
          </cell>
          <cell r="N584">
            <v>3237.7318863636365</v>
          </cell>
          <cell r="O584">
            <v>3241.9568863636364</v>
          </cell>
          <cell r="P584">
            <v>584</v>
          </cell>
        </row>
        <row r="585">
          <cell r="E585">
            <v>0</v>
          </cell>
          <cell r="G585">
            <v>5.6216216216238825E-2</v>
          </cell>
          <cell r="I585">
            <v>0.06</v>
          </cell>
          <cell r="J585">
            <v>2</v>
          </cell>
          <cell r="K585">
            <v>4.6499999999996362</v>
          </cell>
          <cell r="L585">
            <v>15667.985000000001</v>
          </cell>
          <cell r="M585">
            <v>-3.05</v>
          </cell>
          <cell r="N585">
            <v>3233.3932307692312</v>
          </cell>
          <cell r="O585">
            <v>1.7377049180140602E-2</v>
          </cell>
          <cell r="P585">
            <v>585</v>
          </cell>
        </row>
        <row r="586">
          <cell r="D586">
            <v>1.2</v>
          </cell>
          <cell r="E586">
            <v>0</v>
          </cell>
          <cell r="G586">
            <v>5.6216216216238825E-2</v>
          </cell>
          <cell r="I586">
            <v>0.06</v>
          </cell>
          <cell r="J586">
            <v>-3.05</v>
          </cell>
          <cell r="K586">
            <v>4.5</v>
          </cell>
          <cell r="L586">
            <v>5789.7749999999996</v>
          </cell>
          <cell r="M586">
            <v>-4.05</v>
          </cell>
          <cell r="N586">
            <v>3238.5636229508195</v>
          </cell>
          <cell r="O586">
            <v>3233.459230769231</v>
          </cell>
          <cell r="P586" t="str">
            <v>CUNETA TRIANGULAR</v>
          </cell>
        </row>
        <row r="587">
          <cell r="B587">
            <v>39910</v>
          </cell>
          <cell r="C587" t="str">
            <v>C.N°135A-I, R= 103.95m</v>
          </cell>
          <cell r="D587">
            <v>-0.06</v>
          </cell>
          <cell r="J587">
            <v>-3.05</v>
          </cell>
          <cell r="K587">
            <v>0</v>
          </cell>
          <cell r="L587">
            <v>3232.1840000000007</v>
          </cell>
          <cell r="M587">
            <v>3232.5233076923078</v>
          </cell>
          <cell r="N587">
            <v>3232.6733076923078</v>
          </cell>
          <cell r="O587">
            <v>3232.7483076923077</v>
          </cell>
          <cell r="P587" t="str">
            <v>ZONA RURAL</v>
          </cell>
        </row>
        <row r="588">
          <cell r="D588">
            <v>0.9</v>
          </cell>
          <cell r="E588">
            <v>-7.4999999999999997E-2</v>
          </cell>
          <cell r="F588">
            <v>-5.7999999999992724E-2</v>
          </cell>
          <cell r="H588">
            <v>-0.06</v>
          </cell>
          <cell r="J588">
            <v>1.5</v>
          </cell>
          <cell r="K588">
            <v>-5.2874999999998638</v>
          </cell>
          <cell r="L588">
            <v>3231.8773250000008</v>
          </cell>
          <cell r="M588">
            <v>3232.2060576923077</v>
          </cell>
          <cell r="N588">
            <v>3238.5839999999998</v>
          </cell>
          <cell r="O588">
            <v>3238.5839999999998</v>
          </cell>
          <cell r="P588" t="str">
            <v>CUNETA EXISTENTE</v>
          </cell>
        </row>
        <row r="589">
          <cell r="D589">
            <v>0</v>
          </cell>
          <cell r="E589">
            <v>1.125</v>
          </cell>
          <cell r="F589">
            <v>-5.7999999999992724E-2</v>
          </cell>
          <cell r="H589">
            <v>-0.06</v>
          </cell>
          <cell r="I589">
            <v>0</v>
          </cell>
          <cell r="J589">
            <v>1.5</v>
          </cell>
          <cell r="K589">
            <v>-5.0624999999997273</v>
          </cell>
          <cell r="L589">
            <v>0.86499999999999999</v>
          </cell>
          <cell r="M589">
            <v>8.5546926297987186E-2</v>
          </cell>
          <cell r="N589">
            <v>3232.3695576923078</v>
          </cell>
        </row>
        <row r="590">
          <cell r="D590">
            <v>0.75</v>
          </cell>
          <cell r="E590">
            <v>0.9</v>
          </cell>
          <cell r="F590">
            <v>-5.7999999999992724E-2</v>
          </cell>
          <cell r="H590">
            <v>-0.06</v>
          </cell>
          <cell r="K590">
            <v>-4.95</v>
          </cell>
          <cell r="O590">
            <v>3232.4513076923076</v>
          </cell>
          <cell r="P590">
            <v>0</v>
          </cell>
        </row>
        <row r="591">
          <cell r="E591">
            <v>0.06</v>
          </cell>
          <cell r="G591">
            <v>5.2105263157859315E-2</v>
          </cell>
          <cell r="I591">
            <v>0.06</v>
          </cell>
          <cell r="J591">
            <v>2</v>
          </cell>
          <cell r="K591">
            <v>4.9499999999998181</v>
          </cell>
          <cell r="L591">
            <v>3232.4419210526321</v>
          </cell>
          <cell r="M591">
            <v>3232.8203076923078</v>
          </cell>
        </row>
        <row r="592">
          <cell r="E592">
            <v>0</v>
          </cell>
          <cell r="G592">
            <v>5.2105263157859315E-2</v>
          </cell>
          <cell r="I592">
            <v>0.06</v>
          </cell>
          <cell r="J592">
            <v>2</v>
          </cell>
          <cell r="K592">
            <v>4.6499999999996362</v>
          </cell>
          <cell r="N592">
            <v>3232.9523076923078</v>
          </cell>
        </row>
        <row r="593">
          <cell r="D593">
            <v>1.2</v>
          </cell>
          <cell r="E593">
            <v>0</v>
          </cell>
          <cell r="G593">
            <v>5.2105263157859315E-2</v>
          </cell>
          <cell r="I593">
            <v>0.06</v>
          </cell>
          <cell r="K593">
            <v>4.5</v>
          </cell>
          <cell r="O593">
            <v>3233.0183076923076</v>
          </cell>
          <cell r="P593" t="str">
            <v>CUNETA TRIANGULAR</v>
          </cell>
        </row>
        <row r="594">
          <cell r="B594">
            <v>39920</v>
          </cell>
          <cell r="C594" t="str">
            <v>C.N°135A-I, R= 103.95m</v>
          </cell>
          <cell r="D594">
            <v>-0.06</v>
          </cell>
          <cell r="K594">
            <v>0</v>
          </cell>
          <cell r="L594">
            <v>3231.7340000000008</v>
          </cell>
          <cell r="M594">
            <v>3232.0823846153849</v>
          </cell>
          <cell r="N594">
            <v>3232.2323846153849</v>
          </cell>
          <cell r="O594">
            <v>3232.3073846153848</v>
          </cell>
          <cell r="P594" t="str">
            <v>ZONA RURAL</v>
          </cell>
        </row>
        <row r="595">
          <cell r="D595">
            <v>0.9</v>
          </cell>
          <cell r="E595">
            <v>-0.09</v>
          </cell>
          <cell r="F595">
            <v>-5.6666666666667601E-2</v>
          </cell>
          <cell r="H595">
            <v>-0.06</v>
          </cell>
          <cell r="I595">
            <v>39577</v>
          </cell>
          <cell r="J595">
            <v>1.5</v>
          </cell>
          <cell r="K595">
            <v>-5.4374999999998641</v>
          </cell>
          <cell r="L595">
            <v>3231.4258750000008</v>
          </cell>
          <cell r="M595">
            <v>3231.7561346153848</v>
          </cell>
          <cell r="N595">
            <v>3239.4440904590911</v>
          </cell>
          <cell r="O595">
            <v>-10000.000000023305</v>
          </cell>
          <cell r="P595" t="str">
            <v>CUNETA EXISTENTE</v>
          </cell>
        </row>
        <row r="596">
          <cell r="D596">
            <v>0</v>
          </cell>
          <cell r="E596">
            <v>1.35</v>
          </cell>
          <cell r="F596">
            <v>-5.6666666666667601E-2</v>
          </cell>
          <cell r="H596">
            <v>-0.06</v>
          </cell>
          <cell r="I596">
            <v>39579</v>
          </cell>
          <cell r="J596">
            <v>1.5</v>
          </cell>
          <cell r="K596">
            <v>-5.2124999999997277</v>
          </cell>
          <cell r="L596">
            <v>15671.245999999999</v>
          </cell>
          <cell r="M596">
            <v>4.5001224999999998</v>
          </cell>
          <cell r="N596">
            <v>3231.9196346153849</v>
          </cell>
          <cell r="O596">
            <v>48239.669090563963</v>
          </cell>
          <cell r="P596">
            <v>596</v>
          </cell>
        </row>
        <row r="597">
          <cell r="D597">
            <v>0.9</v>
          </cell>
          <cell r="E597">
            <v>0.9</v>
          </cell>
          <cell r="F597">
            <v>-5.6666666666667601E-2</v>
          </cell>
          <cell r="H597">
            <v>-0.06</v>
          </cell>
          <cell r="I597">
            <v>52</v>
          </cell>
          <cell r="J597">
            <v>4.5000225</v>
          </cell>
          <cell r="K597">
            <v>-5.1000000000000005</v>
          </cell>
          <cell r="L597">
            <v>30249.02</v>
          </cell>
          <cell r="M597">
            <v>3.3</v>
          </cell>
          <cell r="N597">
            <v>3239.1039999999994</v>
          </cell>
          <cell r="O597">
            <v>3232.0013846153847</v>
          </cell>
          <cell r="P597">
            <v>0</v>
          </cell>
        </row>
        <row r="598">
          <cell r="E598">
            <v>0.06</v>
          </cell>
          <cell r="G598">
            <v>5.1025641025658749E-2</v>
          </cell>
          <cell r="H598">
            <v>39581</v>
          </cell>
          <cell r="I598">
            <v>0.06</v>
          </cell>
          <cell r="J598">
            <v>2</v>
          </cell>
          <cell r="K598">
            <v>4.9499999999998181</v>
          </cell>
          <cell r="L598">
            <v>3231.9865769230778</v>
          </cell>
          <cell r="M598">
            <v>3232.3793846153849</v>
          </cell>
          <cell r="N598">
            <v>3239.0615757575752</v>
          </cell>
          <cell r="O598">
            <v>3239.2439999999992</v>
          </cell>
          <cell r="P598">
            <v>598</v>
          </cell>
        </row>
        <row r="599">
          <cell r="E599">
            <v>0</v>
          </cell>
          <cell r="G599">
            <v>5.1025641025658749E-2</v>
          </cell>
          <cell r="I599">
            <v>0.06</v>
          </cell>
          <cell r="J599">
            <v>2</v>
          </cell>
          <cell r="K599">
            <v>4.6499999999996362</v>
          </cell>
          <cell r="L599">
            <v>26362.053</v>
          </cell>
          <cell r="M599">
            <v>-4.8374999999998636</v>
          </cell>
          <cell r="N599">
            <v>3232.5113846153849</v>
          </cell>
          <cell r="O599">
            <v>0.66666666666666663</v>
          </cell>
          <cell r="P599">
            <v>599</v>
          </cell>
        </row>
        <row r="600">
          <cell r="D600">
            <v>1.2</v>
          </cell>
          <cell r="E600">
            <v>0</v>
          </cell>
          <cell r="G600">
            <v>5.1025641025658749E-2</v>
          </cell>
          <cell r="H600">
            <v>39579</v>
          </cell>
          <cell r="I600">
            <v>0.06</v>
          </cell>
          <cell r="J600">
            <v>3.3</v>
          </cell>
          <cell r="K600">
            <v>4.5</v>
          </cell>
          <cell r="L600">
            <v>26362.053</v>
          </cell>
          <cell r="M600">
            <v>-6.3374999999998636</v>
          </cell>
          <cell r="N600">
            <v>3238.534090909091</v>
          </cell>
          <cell r="O600">
            <v>3232.5773846153847</v>
          </cell>
          <cell r="P600" t="str">
            <v>CUNETA TRIANGULAR</v>
          </cell>
        </row>
        <row r="601">
          <cell r="B601">
            <v>39930</v>
          </cell>
          <cell r="C601" t="str">
            <v>C.N°135A-I, R= 103.95m</v>
          </cell>
          <cell r="D601">
            <v>-0.06</v>
          </cell>
          <cell r="J601">
            <v>0</v>
          </cell>
          <cell r="K601">
            <v>0</v>
          </cell>
          <cell r="L601">
            <v>3231.2740000000008</v>
          </cell>
          <cell r="M601">
            <v>3231.641461538462</v>
          </cell>
          <cell r="N601">
            <v>3231.791461538462</v>
          </cell>
          <cell r="O601">
            <v>3231.8664615384619</v>
          </cell>
          <cell r="P601" t="str">
            <v>ZONA RURAL</v>
          </cell>
        </row>
        <row r="602">
          <cell r="D602">
            <v>0.9</v>
          </cell>
          <cell r="E602">
            <v>-0.10500000000000001</v>
          </cell>
          <cell r="F602">
            <v>-4.4999999999959073E-2</v>
          </cell>
          <cell r="H602">
            <v>-0.06</v>
          </cell>
          <cell r="J602">
            <v>1.5</v>
          </cell>
          <cell r="K602">
            <v>-5.5874999999998636</v>
          </cell>
          <cell r="L602">
            <v>3231.0225625000012</v>
          </cell>
          <cell r="M602">
            <v>3231.3062115384619</v>
          </cell>
          <cell r="N602">
            <v>3239.2572786885239</v>
          </cell>
          <cell r="O602">
            <v>3239.2439999999997</v>
          </cell>
          <cell r="P602" t="str">
            <v>CUNETA EXISTENTE</v>
          </cell>
        </row>
        <row r="603">
          <cell r="D603">
            <v>0</v>
          </cell>
          <cell r="E603">
            <v>1.575</v>
          </cell>
          <cell r="F603">
            <v>-4.4999999999959073E-2</v>
          </cell>
          <cell r="H603">
            <v>-0.06</v>
          </cell>
          <cell r="J603">
            <v>1.5</v>
          </cell>
          <cell r="K603">
            <v>-5.3624999999997272</v>
          </cell>
          <cell r="L603">
            <v>5792.1170000000002</v>
          </cell>
          <cell r="M603">
            <v>4.5000074999999997</v>
          </cell>
          <cell r="N603">
            <v>3231.469711538462</v>
          </cell>
          <cell r="O603">
            <v>-719.81968918940697</v>
          </cell>
          <cell r="P603">
            <v>603</v>
          </cell>
        </row>
        <row r="604">
          <cell r="D604">
            <v>1.05</v>
          </cell>
          <cell r="E604">
            <v>0.9</v>
          </cell>
          <cell r="F604">
            <v>-4.4999999999959073E-2</v>
          </cell>
          <cell r="H604">
            <v>-0.06</v>
          </cell>
          <cell r="J604">
            <v>-5.2468322705042141</v>
          </cell>
          <cell r="K604">
            <v>-5.25</v>
          </cell>
          <cell r="L604">
            <v>-1323.989</v>
          </cell>
          <cell r="M604">
            <v>0</v>
          </cell>
          <cell r="N604">
            <v>3239.194</v>
          </cell>
          <cell r="O604">
            <v>3231.5514615384618</v>
          </cell>
          <cell r="P604">
            <v>0</v>
          </cell>
        </row>
        <row r="605">
          <cell r="E605">
            <v>0.06</v>
          </cell>
          <cell r="G605">
            <v>5.6666666666667601E-2</v>
          </cell>
          <cell r="H605">
            <v>39580</v>
          </cell>
          <cell r="I605">
            <v>0.06</v>
          </cell>
          <cell r="J605">
            <v>2</v>
          </cell>
          <cell r="K605">
            <v>4.9499999999998181</v>
          </cell>
          <cell r="L605">
            <v>3231.5545000000006</v>
          </cell>
          <cell r="M605">
            <v>3231.938461538462</v>
          </cell>
          <cell r="N605" t="str">
            <v>&lt;=esp.prom.</v>
          </cell>
        </row>
        <row r="606">
          <cell r="E606">
            <v>0</v>
          </cell>
          <cell r="G606">
            <v>5.6666666666667601E-2</v>
          </cell>
          <cell r="I606">
            <v>0.06</v>
          </cell>
          <cell r="J606">
            <v>2</v>
          </cell>
          <cell r="K606">
            <v>4.6499999999996362</v>
          </cell>
          <cell r="N606">
            <v>3232.070461538462</v>
          </cell>
        </row>
        <row r="607">
          <cell r="D607">
            <v>1.2</v>
          </cell>
          <cell r="E607">
            <v>0</v>
          </cell>
          <cell r="G607">
            <v>5.6666666666667601E-2</v>
          </cell>
          <cell r="I607">
            <v>0.06</v>
          </cell>
          <cell r="K607">
            <v>4.5</v>
          </cell>
          <cell r="O607">
            <v>3232.1364615384618</v>
          </cell>
          <cell r="P607" t="str">
            <v>CUNETA TRIANGULAR</v>
          </cell>
        </row>
        <row r="608">
          <cell r="B608">
            <v>39940</v>
          </cell>
          <cell r="C608" t="str">
            <v>C.N°135A-I, R= 103.95m</v>
          </cell>
          <cell r="D608">
            <v>-0.06</v>
          </cell>
          <cell r="K608">
            <v>0</v>
          </cell>
          <cell r="L608">
            <v>3230.8840000000009</v>
          </cell>
          <cell r="M608">
            <v>3231.2005384615386</v>
          </cell>
          <cell r="N608">
            <v>3231.3505384615387</v>
          </cell>
          <cell r="O608">
            <v>3231.4255384615385</v>
          </cell>
          <cell r="P608" t="str">
            <v>ZONA RURAL</v>
          </cell>
        </row>
        <row r="609">
          <cell r="D609">
            <v>0.9</v>
          </cell>
          <cell r="E609">
            <v>-0.12</v>
          </cell>
          <cell r="F609">
            <v>-5.4102564102625671E-2</v>
          </cell>
          <cell r="H609">
            <v>-0.06</v>
          </cell>
          <cell r="J609">
            <v>1.5</v>
          </cell>
          <cell r="K609">
            <v>-5.7374999999998639</v>
          </cell>
          <cell r="L609">
            <v>3230.5735865384622</v>
          </cell>
          <cell r="M609">
            <v>3230.8562884615385</v>
          </cell>
          <cell r="P609" t="str">
            <v>CUNETA EXISTENTE</v>
          </cell>
        </row>
        <row r="610">
          <cell r="D610">
            <v>0</v>
          </cell>
          <cell r="E610">
            <v>1.8</v>
          </cell>
          <cell r="F610">
            <v>-5.4102564102625671E-2</v>
          </cell>
          <cell r="H610">
            <v>-0.06</v>
          </cell>
          <cell r="J610">
            <v>1.5</v>
          </cell>
          <cell r="K610">
            <v>-5.5124999999997275</v>
          </cell>
          <cell r="N610">
            <v>3231.0197884615386</v>
          </cell>
        </row>
        <row r="611">
          <cell r="D611">
            <v>1.2</v>
          </cell>
          <cell r="E611">
            <v>0.9</v>
          </cell>
          <cell r="F611">
            <v>-5.4102564102625671E-2</v>
          </cell>
          <cell r="H611">
            <v>-0.06</v>
          </cell>
          <cell r="I611">
            <v>39597</v>
          </cell>
          <cell r="J611">
            <v>-4.8374999999998636</v>
          </cell>
          <cell r="K611">
            <v>-5.4</v>
          </cell>
          <cell r="M611">
            <v>4.9500225000000002</v>
          </cell>
          <cell r="N611">
            <v>3240.0910447795459</v>
          </cell>
          <cell r="O611">
            <v>3231.1015384615384</v>
          </cell>
          <cell r="P611">
            <v>0</v>
          </cell>
        </row>
        <row r="612">
          <cell r="E612">
            <v>0.06</v>
          </cell>
          <cell r="G612">
            <v>5.2368421052649772E-2</v>
          </cell>
          <cell r="I612">
            <v>0.06</v>
          </cell>
          <cell r="J612">
            <v>2</v>
          </cell>
          <cell r="K612">
            <v>4.9499999999998181</v>
          </cell>
          <cell r="L612">
            <v>3231.1432236842115</v>
          </cell>
          <cell r="M612">
            <v>3231.4975384615386</v>
          </cell>
          <cell r="N612">
            <v>3239.0910447795459</v>
          </cell>
          <cell r="O612">
            <v>52740.316044894906</v>
          </cell>
          <cell r="P612">
            <v>612</v>
          </cell>
        </row>
        <row r="613">
          <cell r="E613">
            <v>0</v>
          </cell>
          <cell r="G613">
            <v>5.2368421052649772E-2</v>
          </cell>
          <cell r="H613">
            <v>613</v>
          </cell>
          <cell r="I613">
            <v>0.06</v>
          </cell>
          <cell r="J613">
            <v>2</v>
          </cell>
          <cell r="K613">
            <v>4.6499999999996362</v>
          </cell>
          <cell r="L613">
            <v>31713.901000000002</v>
          </cell>
          <cell r="M613">
            <v>4.25</v>
          </cell>
          <cell r="N613">
            <v>3231.6295384615387</v>
          </cell>
          <cell r="O613">
            <v>-4.2352941176432068E-2</v>
          </cell>
          <cell r="P613">
            <v>613</v>
          </cell>
        </row>
        <row r="614">
          <cell r="D614">
            <v>1.2</v>
          </cell>
          <cell r="E614">
            <v>0</v>
          </cell>
          <cell r="G614">
            <v>5.2368421052649772E-2</v>
          </cell>
          <cell r="H614">
            <v>39601</v>
          </cell>
          <cell r="I614">
            <v>0.06</v>
          </cell>
          <cell r="J614">
            <v>4.9500561694217309</v>
          </cell>
          <cell r="K614">
            <v>4.5</v>
          </cell>
          <cell r="L614">
            <v>31714.01</v>
          </cell>
          <cell r="M614">
            <v>5.25</v>
          </cell>
          <cell r="N614">
            <v>3239.7416470588237</v>
          </cell>
          <cell r="O614">
            <v>3231.6955384615385</v>
          </cell>
          <cell r="P614" t="str">
            <v>CUNETA TRIANGULAR</v>
          </cell>
        </row>
        <row r="615">
          <cell r="B615">
            <v>39950</v>
          </cell>
          <cell r="C615" t="str">
            <v>C.N°135A-I, R= 103.95m</v>
          </cell>
          <cell r="D615">
            <v>-0.06</v>
          </cell>
          <cell r="I615">
            <v>39603</v>
          </cell>
          <cell r="J615">
            <v>4.25</v>
          </cell>
          <cell r="K615">
            <v>0</v>
          </cell>
          <cell r="L615">
            <v>3230.4140000000007</v>
          </cell>
          <cell r="M615">
            <v>3230.7596153846157</v>
          </cell>
          <cell r="N615">
            <v>3230.9096153846158</v>
          </cell>
          <cell r="O615">
            <v>3230.9846153846156</v>
          </cell>
          <cell r="P615" t="str">
            <v>ZONA RURAL</v>
          </cell>
        </row>
        <row r="616">
          <cell r="D616">
            <v>0.9</v>
          </cell>
          <cell r="E616">
            <v>-0.13499999999999998</v>
          </cell>
          <cell r="F616">
            <v>-7.7435897435815346E-2</v>
          </cell>
          <cell r="H616">
            <v>-0.06</v>
          </cell>
          <cell r="I616">
            <v>39600</v>
          </cell>
          <cell r="J616">
            <v>1.5</v>
          </cell>
          <cell r="K616">
            <v>-5.7374999999998639</v>
          </cell>
          <cell r="L616">
            <v>3229.9697115384629</v>
          </cell>
          <cell r="M616">
            <v>3230.4153653846156</v>
          </cell>
          <cell r="N616">
            <v>3239.3846704545458</v>
          </cell>
          <cell r="O616">
            <v>3243.6096704545457</v>
          </cell>
          <cell r="P616">
            <v>616</v>
          </cell>
        </row>
        <row r="617">
          <cell r="D617">
            <v>0</v>
          </cell>
          <cell r="E617">
            <v>2.0249999999999999</v>
          </cell>
          <cell r="F617">
            <v>-7.7435897435815346E-2</v>
          </cell>
          <cell r="H617">
            <v>-0.06</v>
          </cell>
          <cell r="J617">
            <v>1.5</v>
          </cell>
          <cell r="K617">
            <v>-5.5124999999997275</v>
          </cell>
          <cell r="L617">
            <v>15675.888000000001</v>
          </cell>
          <cell r="M617">
            <v>-3.26</v>
          </cell>
          <cell r="N617">
            <v>3230.5788653846157</v>
          </cell>
          <cell r="O617">
            <v>-6.1349693251486315E-2</v>
          </cell>
          <cell r="P617">
            <v>617</v>
          </cell>
        </row>
        <row r="618">
          <cell r="D618">
            <v>1.2</v>
          </cell>
          <cell r="E618">
            <v>0.9</v>
          </cell>
          <cell r="F618">
            <v>-7.7435897435815346E-2</v>
          </cell>
          <cell r="H618">
            <v>-0.06</v>
          </cell>
          <cell r="J618">
            <v>-3.26</v>
          </cell>
          <cell r="K618">
            <v>-5.4</v>
          </cell>
          <cell r="L618">
            <v>5112.79</v>
          </cell>
          <cell r="M618">
            <v>-4.26</v>
          </cell>
          <cell r="N618">
            <v>3240.2253496932517</v>
          </cell>
          <cell r="O618">
            <v>3230.6606153846155</v>
          </cell>
          <cell r="P618">
            <v>0</v>
          </cell>
        </row>
        <row r="619">
          <cell r="E619">
            <v>0.06</v>
          </cell>
          <cell r="G619">
            <v>5.8133333333413854E-2</v>
          </cell>
          <cell r="I619">
            <v>0.06</v>
          </cell>
          <cell r="J619">
            <v>2</v>
          </cell>
          <cell r="K619">
            <v>4.9499999999998181</v>
          </cell>
          <cell r="L619">
            <v>3230.7017600000008</v>
          </cell>
          <cell r="M619">
            <v>3231.0566153846157</v>
          </cell>
          <cell r="N619">
            <v>0</v>
          </cell>
          <cell r="O619">
            <v>-654.52708910037006</v>
          </cell>
          <cell r="P619">
            <v>619</v>
          </cell>
        </row>
        <row r="620">
          <cell r="E620">
            <v>0</v>
          </cell>
          <cell r="G620">
            <v>5.8133333333413854E-2</v>
          </cell>
          <cell r="I620">
            <v>0.06</v>
          </cell>
          <cell r="J620">
            <v>2</v>
          </cell>
          <cell r="K620">
            <v>4.6499999999996362</v>
          </cell>
          <cell r="L620">
            <v>-550.06200000000001</v>
          </cell>
          <cell r="M620">
            <v>0</v>
          </cell>
          <cell r="N620">
            <v>3231.1886153846158</v>
          </cell>
          <cell r="O620">
            <v>3239.9140000000002</v>
          </cell>
          <cell r="P620">
            <v>620</v>
          </cell>
        </row>
        <row r="621">
          <cell r="D621">
            <v>1.2</v>
          </cell>
          <cell r="E621">
            <v>0</v>
          </cell>
          <cell r="G621">
            <v>5.8133333333413854E-2</v>
          </cell>
          <cell r="H621">
            <v>39600</v>
          </cell>
          <cell r="I621">
            <v>0.06</v>
          </cell>
          <cell r="J621">
            <v>-4.8374999999998636</v>
          </cell>
          <cell r="K621">
            <v>4.5</v>
          </cell>
          <cell r="L621">
            <v>1.3660000000000001</v>
          </cell>
          <cell r="M621">
            <v>0.13836235437104064</v>
          </cell>
          <cell r="N621" t="str">
            <v>&lt;=esp.prom.</v>
          </cell>
          <cell r="O621">
            <v>3231.2546153846156</v>
          </cell>
          <cell r="P621" t="str">
            <v>CUNETA TRIANGULAR</v>
          </cell>
        </row>
        <row r="622">
          <cell r="B622">
            <v>39960</v>
          </cell>
          <cell r="C622" t="str">
            <v>C.N°135A-I, R= 103.95m</v>
          </cell>
          <cell r="D622">
            <v>-0.06</v>
          </cell>
          <cell r="K622">
            <v>0</v>
          </cell>
          <cell r="L622">
            <v>3229.9640000000009</v>
          </cell>
          <cell r="M622">
            <v>3230.3186923076928</v>
          </cell>
          <cell r="N622">
            <v>3230.4686923076929</v>
          </cell>
          <cell r="O622">
            <v>3230.5436923076927</v>
          </cell>
          <cell r="P622" t="str">
            <v>ZONA RURAL</v>
          </cell>
        </row>
        <row r="623">
          <cell r="D623">
            <v>0.9</v>
          </cell>
          <cell r="E623">
            <v>-0.15</v>
          </cell>
          <cell r="F623">
            <v>-6.3333333333420422E-2</v>
          </cell>
          <cell r="H623">
            <v>-0.06</v>
          </cell>
          <cell r="J623">
            <v>1.5</v>
          </cell>
          <cell r="K623">
            <v>-5.7374999999998639</v>
          </cell>
          <cell r="L623">
            <v>3229.6006250000005</v>
          </cell>
          <cell r="M623">
            <v>3229.9744423076927</v>
          </cell>
          <cell r="P623">
            <v>0</v>
          </cell>
        </row>
        <row r="624">
          <cell r="D624">
            <v>0</v>
          </cell>
          <cell r="E624">
            <v>2.25</v>
          </cell>
          <cell r="F624">
            <v>-6.3333333333420422E-2</v>
          </cell>
          <cell r="H624">
            <v>-0.06</v>
          </cell>
          <cell r="J624">
            <v>1.5</v>
          </cell>
          <cell r="K624">
            <v>-5.5124999999997275</v>
          </cell>
          <cell r="N624">
            <v>3230.1379423076928</v>
          </cell>
        </row>
        <row r="625">
          <cell r="D625">
            <v>1.2</v>
          </cell>
          <cell r="E625">
            <v>0.9</v>
          </cell>
          <cell r="F625">
            <v>-6.3333333333420422E-2</v>
          </cell>
          <cell r="H625">
            <v>-0.06</v>
          </cell>
          <cell r="K625">
            <v>-5.4</v>
          </cell>
          <cell r="O625">
            <v>3230.2196923076926</v>
          </cell>
          <cell r="P625">
            <v>0</v>
          </cell>
        </row>
        <row r="626">
          <cell r="E626">
            <v>0.06</v>
          </cell>
          <cell r="G626">
            <v>6.5135135135131195E-2</v>
          </cell>
          <cell r="I626">
            <v>0.06</v>
          </cell>
          <cell r="J626">
            <v>2</v>
          </cell>
          <cell r="K626">
            <v>4.9499999999998181</v>
          </cell>
          <cell r="L626">
            <v>3230.2864189189199</v>
          </cell>
          <cell r="M626">
            <v>3230.6156923076928</v>
          </cell>
        </row>
        <row r="627">
          <cell r="E627">
            <v>0</v>
          </cell>
          <cell r="G627">
            <v>6.5135135135131195E-2</v>
          </cell>
          <cell r="I627">
            <v>0.06</v>
          </cell>
          <cell r="J627">
            <v>2</v>
          </cell>
          <cell r="K627">
            <v>4.6499999999996362</v>
          </cell>
          <cell r="M627">
            <v>5.1750224999999999</v>
          </cell>
          <cell r="N627">
            <v>3230.7476923076929</v>
          </cell>
          <cell r="O627">
            <v>-10000.000000023305</v>
          </cell>
          <cell r="P627">
            <v>627</v>
          </cell>
        </row>
        <row r="628">
          <cell r="D628">
            <v>1.2</v>
          </cell>
          <cell r="E628">
            <v>0</v>
          </cell>
          <cell r="G628">
            <v>6.5135135135131195E-2</v>
          </cell>
          <cell r="I628">
            <v>0.06</v>
          </cell>
          <cell r="J628">
            <v>0</v>
          </cell>
          <cell r="K628">
            <v>4.5</v>
          </cell>
          <cell r="L628">
            <v>15676.892</v>
          </cell>
          <cell r="M628">
            <v>5.1751224999999996</v>
          </cell>
          <cell r="N628">
            <v>3239.3593967147726</v>
          </cell>
          <cell r="O628">
            <v>3230.8136923076927</v>
          </cell>
          <cell r="P628" t="str">
            <v>CUNETA TRIANGULAR</v>
          </cell>
        </row>
        <row r="629">
          <cell r="B629">
            <v>39970</v>
          </cell>
          <cell r="C629" t="str">
            <v>C.N°135B-I, R= 103.74m</v>
          </cell>
          <cell r="D629">
            <v>-0.06</v>
          </cell>
          <cell r="H629">
            <v>629</v>
          </cell>
          <cell r="I629">
            <v>57</v>
          </cell>
          <cell r="J629">
            <v>5.1750224999999999</v>
          </cell>
          <cell r="K629">
            <v>0</v>
          </cell>
          <cell r="L629">
            <v>3229.5440000000008</v>
          </cell>
          <cell r="M629">
            <v>3229.8777692307694</v>
          </cell>
          <cell r="N629">
            <v>3230.0277692307695</v>
          </cell>
          <cell r="O629">
            <v>3230.1027692307694</v>
          </cell>
          <cell r="P629" t="str">
            <v>ZONA RURAL</v>
          </cell>
        </row>
        <row r="630">
          <cell r="D630">
            <v>0.9</v>
          </cell>
          <cell r="E630">
            <v>-0.16499999999999998</v>
          </cell>
          <cell r="F630">
            <v>-6.1250000000086402E-2</v>
          </cell>
          <cell r="H630">
            <v>-0.06</v>
          </cell>
          <cell r="I630">
            <v>39611</v>
          </cell>
          <cell r="J630">
            <v>1.5</v>
          </cell>
          <cell r="K630">
            <v>-5.7374999999998639</v>
          </cell>
          <cell r="L630">
            <v>3229.1925781250002</v>
          </cell>
          <cell r="M630">
            <v>3229.5335192307693</v>
          </cell>
          <cell r="N630">
            <v>3239.9817209302328</v>
          </cell>
          <cell r="O630">
            <v>3240.2799999999993</v>
          </cell>
          <cell r="P630">
            <v>0</v>
          </cell>
        </row>
        <row r="631">
          <cell r="D631">
            <v>0</v>
          </cell>
          <cell r="E631">
            <v>2.4750000000000001</v>
          </cell>
          <cell r="F631">
            <v>-6.1250000000086402E-2</v>
          </cell>
          <cell r="H631">
            <v>-0.06</v>
          </cell>
          <cell r="I631">
            <v>39613</v>
          </cell>
          <cell r="J631">
            <v>1.5</v>
          </cell>
          <cell r="K631">
            <v>-5.5124999999997275</v>
          </cell>
          <cell r="L631">
            <v>29611.342000000001</v>
          </cell>
          <cell r="M631">
            <v>-4.8374999999998636</v>
          </cell>
          <cell r="N631">
            <v>3229.6970192307695</v>
          </cell>
          <cell r="O631">
            <v>0.66666666666666663</v>
          </cell>
          <cell r="P631">
            <v>631</v>
          </cell>
        </row>
        <row r="632">
          <cell r="D632">
            <v>1.2</v>
          </cell>
          <cell r="E632">
            <v>0.9</v>
          </cell>
          <cell r="F632">
            <v>-6.1250000000086402E-2</v>
          </cell>
          <cell r="H632">
            <v>-0.06</v>
          </cell>
          <cell r="I632">
            <v>39610</v>
          </cell>
          <cell r="J632">
            <v>4.3</v>
          </cell>
          <cell r="K632">
            <v>-5.4</v>
          </cell>
          <cell r="L632">
            <v>29611.342000000001</v>
          </cell>
          <cell r="M632">
            <v>-6.3374999999998636</v>
          </cell>
          <cell r="N632">
            <v>3239.8099602272728</v>
          </cell>
          <cell r="O632">
            <v>3229.7787692307693</v>
          </cell>
          <cell r="P632">
            <v>0</v>
          </cell>
        </row>
        <row r="633">
          <cell r="E633">
            <v>0.06</v>
          </cell>
          <cell r="G633">
            <v>5.8108108108024532E-2</v>
          </cell>
          <cell r="I633">
            <v>0.06</v>
          </cell>
          <cell r="J633">
            <v>2</v>
          </cell>
          <cell r="K633">
            <v>4.9499999999998181</v>
          </cell>
          <cell r="L633">
            <v>3229.8316351351355</v>
          </cell>
          <cell r="M633">
            <v>3230.1747692307695</v>
          </cell>
          <cell r="N633">
            <v>3240.4479999999999</v>
          </cell>
          <cell r="O633">
            <v>-5.1692307692519535E-2</v>
          </cell>
          <cell r="P633">
            <v>633</v>
          </cell>
        </row>
        <row r="634">
          <cell r="E634">
            <v>0</v>
          </cell>
          <cell r="G634">
            <v>5.8108108108024532E-2</v>
          </cell>
          <cell r="I634">
            <v>0.06</v>
          </cell>
          <cell r="J634">
            <v>2</v>
          </cell>
          <cell r="K634">
            <v>4.6499999999996362</v>
          </cell>
          <cell r="L634">
            <v>5146.3429999999998</v>
          </cell>
          <cell r="M634">
            <v>-4.25</v>
          </cell>
          <cell r="N634">
            <v>3230.3067692307695</v>
          </cell>
          <cell r="O634">
            <v>3240.2799999999993</v>
          </cell>
          <cell r="P634">
            <v>634</v>
          </cell>
        </row>
        <row r="635">
          <cell r="D635">
            <v>1.2</v>
          </cell>
          <cell r="E635">
            <v>0</v>
          </cell>
          <cell r="G635">
            <v>5.8108108108024532E-2</v>
          </cell>
          <cell r="I635">
            <v>0.06</v>
          </cell>
          <cell r="J635">
            <v>-3.25</v>
          </cell>
          <cell r="K635">
            <v>4.5</v>
          </cell>
          <cell r="L635">
            <v>5146.3429999999998</v>
          </cell>
          <cell r="M635">
            <v>5.1750074999999995</v>
          </cell>
          <cell r="N635">
            <v>0</v>
          </cell>
          <cell r="O635">
            <v>3230.3727692307693</v>
          </cell>
          <cell r="P635" t="str">
            <v>CUNETA TRIANGULAR</v>
          </cell>
        </row>
        <row r="636">
          <cell r="B636">
            <v>39980</v>
          </cell>
          <cell r="C636" t="str">
            <v>C.N°135B-I, R= 103.74m</v>
          </cell>
          <cell r="D636">
            <v>-0.06</v>
          </cell>
          <cell r="J636">
            <v>-5.2271362387071276</v>
          </cell>
          <cell r="K636">
            <v>0</v>
          </cell>
          <cell r="L636">
            <v>3229.0840000000007</v>
          </cell>
          <cell r="M636">
            <v>3229.4368461538465</v>
          </cell>
          <cell r="N636">
            <v>3229.5868461538466</v>
          </cell>
          <cell r="O636">
            <v>3229.6618461538465</v>
          </cell>
          <cell r="P636" t="str">
            <v>ZONA RURAL</v>
          </cell>
        </row>
        <row r="637">
          <cell r="D637">
            <v>0.9</v>
          </cell>
          <cell r="E637">
            <v>-0.18</v>
          </cell>
          <cell r="F637">
            <v>-5.7500000000004547E-2</v>
          </cell>
          <cell r="H637">
            <v>-0.06</v>
          </cell>
          <cell r="I637">
            <v>0</v>
          </cell>
          <cell r="J637">
            <v>1.5</v>
          </cell>
          <cell r="K637">
            <v>-5.7374999999998639</v>
          </cell>
          <cell r="L637">
            <v>3228.7540937500007</v>
          </cell>
          <cell r="M637">
            <v>3229.0925961538464</v>
          </cell>
          <cell r="N637" t="str">
            <v>&lt;=esp.prom.</v>
          </cell>
          <cell r="P637">
            <v>0</v>
          </cell>
        </row>
        <row r="638">
          <cell r="D638">
            <v>0</v>
          </cell>
          <cell r="E638">
            <v>2.7</v>
          </cell>
          <cell r="F638">
            <v>-5.7500000000004547E-2</v>
          </cell>
          <cell r="H638">
            <v>-0.06</v>
          </cell>
          <cell r="J638">
            <v>1.5</v>
          </cell>
          <cell r="K638">
            <v>-5.5124999999997275</v>
          </cell>
          <cell r="N638">
            <v>3229.2560961538466</v>
          </cell>
        </row>
        <row r="639">
          <cell r="D639">
            <v>1.2</v>
          </cell>
          <cell r="E639">
            <v>0.9</v>
          </cell>
          <cell r="F639">
            <v>-5.7500000000004547E-2</v>
          </cell>
          <cell r="H639">
            <v>-0.06</v>
          </cell>
          <cell r="K639">
            <v>-5.4</v>
          </cell>
          <cell r="O639">
            <v>3229.3378461538464</v>
          </cell>
          <cell r="P639">
            <v>0</v>
          </cell>
        </row>
        <row r="640">
          <cell r="E640">
            <v>0.06</v>
          </cell>
          <cell r="G640">
            <v>6.2191780821879934E-2</v>
          </cell>
          <cell r="I640">
            <v>0.06</v>
          </cell>
          <cell r="J640">
            <v>2</v>
          </cell>
          <cell r="K640">
            <v>4.9499999999998181</v>
          </cell>
          <cell r="L640">
            <v>3229.3918493150691</v>
          </cell>
          <cell r="M640">
            <v>3229.7338461538466</v>
          </cell>
        </row>
        <row r="641">
          <cell r="E641">
            <v>0</v>
          </cell>
          <cell r="G641">
            <v>6.2191780821879934E-2</v>
          </cell>
          <cell r="I641">
            <v>0.06</v>
          </cell>
          <cell r="J641">
            <v>2</v>
          </cell>
          <cell r="K641">
            <v>4.6499999999996362</v>
          </cell>
          <cell r="N641">
            <v>3229.8658461538466</v>
          </cell>
        </row>
        <row r="642">
          <cell r="D642">
            <v>1.2</v>
          </cell>
          <cell r="E642">
            <v>0</v>
          </cell>
          <cell r="G642">
            <v>6.2191780821879934E-2</v>
          </cell>
          <cell r="I642">
            <v>0.06</v>
          </cell>
          <cell r="K642">
            <v>4.5</v>
          </cell>
          <cell r="O642">
            <v>3229.9318461538464</v>
          </cell>
          <cell r="P642" t="str">
            <v>CUNETA TRIANGULAR</v>
          </cell>
        </row>
        <row r="643">
          <cell r="B643">
            <v>39990</v>
          </cell>
          <cell r="C643" t="str">
            <v>C.N°135B-I, R= 103.74m</v>
          </cell>
          <cell r="D643">
            <v>-0.06</v>
          </cell>
          <cell r="I643">
            <v>39617</v>
          </cell>
          <cell r="J643">
            <v>-4.8374999999998636</v>
          </cell>
          <cell r="K643">
            <v>0</v>
          </cell>
          <cell r="L643">
            <v>3228.6540000000009</v>
          </cell>
          <cell r="M643">
            <v>3228.9959230769232</v>
          </cell>
          <cell r="N643">
            <v>3229.1459230769233</v>
          </cell>
          <cell r="O643">
            <v>3229.2209230769231</v>
          </cell>
          <cell r="P643" t="str">
            <v>ZONA RURAL</v>
          </cell>
        </row>
        <row r="644">
          <cell r="D644">
            <v>0.9</v>
          </cell>
          <cell r="E644">
            <v>-0.19500000000000001</v>
          </cell>
          <cell r="F644">
            <v>-5.4074074074086653E-2</v>
          </cell>
          <cell r="H644">
            <v>-0.06</v>
          </cell>
          <cell r="I644">
            <v>39619</v>
          </cell>
          <cell r="J644">
            <v>1.5</v>
          </cell>
          <cell r="K644">
            <v>-5.7374999999998639</v>
          </cell>
          <cell r="L644">
            <v>3228.3437500000009</v>
          </cell>
          <cell r="M644">
            <v>3228.6516730769231</v>
          </cell>
          <cell r="N644">
            <v>3239.5904736365524</v>
          </cell>
          <cell r="O644">
            <v>57240.815473762406</v>
          </cell>
          <cell r="P644">
            <v>0</v>
          </cell>
        </row>
        <row r="645">
          <cell r="D645">
            <v>0</v>
          </cell>
          <cell r="E645">
            <v>2.9249999999999998</v>
          </cell>
          <cell r="F645">
            <v>-5.4074074074086653E-2</v>
          </cell>
          <cell r="H645">
            <v>-0.06</v>
          </cell>
          <cell r="I645">
            <v>58</v>
          </cell>
          <cell r="J645">
            <v>1.5</v>
          </cell>
          <cell r="K645">
            <v>-5.5124999999997275</v>
          </cell>
          <cell r="L645">
            <v>33178.762000000002</v>
          </cell>
          <cell r="M645">
            <v>4.3499999999999996</v>
          </cell>
          <cell r="N645">
            <v>3228.8151730769232</v>
          </cell>
          <cell r="O645">
            <v>-5.9310344827736117E-2</v>
          </cell>
          <cell r="P645">
            <v>645</v>
          </cell>
        </row>
        <row r="646">
          <cell r="D646">
            <v>1.2</v>
          </cell>
          <cell r="E646">
            <v>0.9</v>
          </cell>
          <cell r="F646">
            <v>-5.4074074074086653E-2</v>
          </cell>
          <cell r="H646">
            <v>-0.06</v>
          </cell>
          <cell r="I646">
            <v>39621</v>
          </cell>
          <cell r="J646">
            <v>5.4000555752794819</v>
          </cell>
          <cell r="K646">
            <v>-5.4</v>
          </cell>
          <cell r="L646">
            <v>33178.868999999999</v>
          </cell>
          <cell r="M646">
            <v>5.35</v>
          </cell>
          <cell r="N646">
            <v>3240.2626896551724</v>
          </cell>
          <cell r="O646">
            <v>3228.896923076923</v>
          </cell>
          <cell r="P646">
            <v>0</v>
          </cell>
        </row>
        <row r="647">
          <cell r="E647">
            <v>0.06</v>
          </cell>
          <cell r="G647">
            <v>5.5833333333339397E-2</v>
          </cell>
          <cell r="I647">
            <v>0.06</v>
          </cell>
          <cell r="J647">
            <v>2</v>
          </cell>
          <cell r="K647">
            <v>4.9499999999998181</v>
          </cell>
          <cell r="L647">
            <v>3228.9303750000008</v>
          </cell>
          <cell r="M647">
            <v>3229.2929230769232</v>
          </cell>
          <cell r="N647">
            <v>3241.2047249865523</v>
          </cell>
          <cell r="O647">
            <v>0.66666666666666663</v>
          </cell>
          <cell r="P647">
            <v>647</v>
          </cell>
        </row>
        <row r="648">
          <cell r="E648">
            <v>0</v>
          </cell>
          <cell r="G648">
            <v>5.5833333333339397E-2</v>
          </cell>
          <cell r="H648">
            <v>39619</v>
          </cell>
          <cell r="I648">
            <v>0.06</v>
          </cell>
          <cell r="J648">
            <v>2</v>
          </cell>
          <cell r="K648">
            <v>4.6499999999996362</v>
          </cell>
          <cell r="L648">
            <v>29776.383999999998</v>
          </cell>
          <cell r="M648">
            <v>-6.3374999999998636</v>
          </cell>
          <cell r="N648">
            <v>3229.4249230769233</v>
          </cell>
          <cell r="O648">
            <v>3244.4297249865522</v>
          </cell>
          <cell r="P648">
            <v>648</v>
          </cell>
        </row>
        <row r="649">
          <cell r="D649">
            <v>1.2</v>
          </cell>
          <cell r="E649">
            <v>0</v>
          </cell>
          <cell r="G649">
            <v>5.5833333333339397E-2</v>
          </cell>
          <cell r="I649">
            <v>0.06</v>
          </cell>
          <cell r="J649">
            <v>0</v>
          </cell>
          <cell r="K649">
            <v>4.5</v>
          </cell>
          <cell r="L649">
            <v>15679.77</v>
          </cell>
          <cell r="M649">
            <v>-3.45</v>
          </cell>
          <cell r="N649">
            <v>3240.7620000000002</v>
          </cell>
          <cell r="O649">
            <v>3229.4909230769231</v>
          </cell>
          <cell r="P649" t="str">
            <v>CUNETA TRIANGULAR</v>
          </cell>
        </row>
        <row r="650">
          <cell r="B650">
            <v>40000</v>
          </cell>
          <cell r="C650" t="str">
            <v>C.N°135B-I, R= 103.74m</v>
          </cell>
          <cell r="D650">
            <v>-0.06</v>
          </cell>
          <cell r="J650">
            <v>-3.45</v>
          </cell>
          <cell r="K650">
            <v>0</v>
          </cell>
          <cell r="L650">
            <v>3228.2055000000005</v>
          </cell>
          <cell r="M650">
            <v>3228.5550000000003</v>
          </cell>
          <cell r="N650">
            <v>3228.7050000000004</v>
          </cell>
          <cell r="O650">
            <v>3228.78</v>
          </cell>
          <cell r="P650" t="str">
            <v>ZONA RURAL</v>
          </cell>
        </row>
        <row r="651">
          <cell r="D651">
            <v>0.9</v>
          </cell>
          <cell r="E651">
            <v>-0.21000000000000002</v>
          </cell>
          <cell r="F651">
            <v>-4.7073170731647872E-2</v>
          </cell>
          <cell r="H651">
            <v>-0.06</v>
          </cell>
          <cell r="J651">
            <v>1.5</v>
          </cell>
          <cell r="K651">
            <v>-5.7374999999998639</v>
          </cell>
          <cell r="L651">
            <v>3227.9354176829274</v>
          </cell>
          <cell r="M651">
            <v>3228.2107500000002</v>
          </cell>
          <cell r="N651">
            <v>0</v>
          </cell>
          <cell r="O651">
            <v>-600.0973146796556</v>
          </cell>
          <cell r="P651">
            <v>0</v>
          </cell>
        </row>
        <row r="652">
          <cell r="D652">
            <v>0</v>
          </cell>
          <cell r="E652">
            <v>3.15</v>
          </cell>
          <cell r="F652">
            <v>-4.7073170731647872E-2</v>
          </cell>
          <cell r="H652">
            <v>-0.06</v>
          </cell>
          <cell r="J652">
            <v>1.5</v>
          </cell>
          <cell r="K652">
            <v>-5.5124999999997275</v>
          </cell>
          <cell r="L652">
            <v>-1662.328</v>
          </cell>
          <cell r="M652">
            <v>0</v>
          </cell>
          <cell r="N652">
            <v>3228.3742500000003</v>
          </cell>
          <cell r="O652">
            <v>3240.53</v>
          </cell>
          <cell r="P652">
            <v>652</v>
          </cell>
        </row>
        <row r="653">
          <cell r="D653">
            <v>1.2</v>
          </cell>
          <cell r="E653">
            <v>0.9</v>
          </cell>
          <cell r="F653">
            <v>-4.7073170731647872E-2</v>
          </cell>
          <cell r="H653">
            <v>-0.06</v>
          </cell>
          <cell r="I653">
            <v>0</v>
          </cell>
          <cell r="J653">
            <v>-4.8374999999998636</v>
          </cell>
          <cell r="K653">
            <v>-5.4</v>
          </cell>
          <cell r="L653">
            <v>2.4249999999999998</v>
          </cell>
          <cell r="M653">
            <v>0.23107642687455385</v>
          </cell>
          <cell r="N653" t="str">
            <v>&lt;=esp.prom.</v>
          </cell>
          <cell r="O653">
            <v>3228.4560000000001</v>
          </cell>
          <cell r="P653">
            <v>0</v>
          </cell>
        </row>
        <row r="654">
          <cell r="E654">
            <v>0.06</v>
          </cell>
          <cell r="G654">
            <v>6.3055555555643475E-2</v>
          </cell>
          <cell r="I654">
            <v>0.06</v>
          </cell>
          <cell r="J654">
            <v>2</v>
          </cell>
          <cell r="K654">
            <v>4.9499999999998181</v>
          </cell>
          <cell r="L654">
            <v>3228.5176250000009</v>
          </cell>
          <cell r="M654">
            <v>3228.8520000000003</v>
          </cell>
        </row>
        <row r="655">
          <cell r="E655">
            <v>0</v>
          </cell>
          <cell r="G655">
            <v>6.3055555555643475E-2</v>
          </cell>
          <cell r="I655">
            <v>0.06</v>
          </cell>
          <cell r="J655">
            <v>2</v>
          </cell>
          <cell r="K655">
            <v>4.6499999999996362</v>
          </cell>
          <cell r="N655">
            <v>3228.9840000000004</v>
          </cell>
        </row>
        <row r="656">
          <cell r="D656">
            <v>1.2</v>
          </cell>
          <cell r="E656">
            <v>0</v>
          </cell>
          <cell r="G656">
            <v>6.3055555555643475E-2</v>
          </cell>
          <cell r="I656">
            <v>0.06</v>
          </cell>
          <cell r="K656">
            <v>4.5</v>
          </cell>
          <cell r="O656">
            <v>3229.05</v>
          </cell>
          <cell r="P656" t="str">
            <v>CUNETA TRIANGULAR</v>
          </cell>
        </row>
        <row r="657">
          <cell r="B657">
            <v>38900</v>
          </cell>
          <cell r="C657" t="str">
            <v>C.N°135B-I, R= 103.74m</v>
          </cell>
          <cell r="D657">
            <v>-0.06</v>
          </cell>
          <cell r="K657">
            <v>0</v>
          </cell>
          <cell r="L657" t="e">
            <v>#N/A</v>
          </cell>
          <cell r="M657" t="e">
            <v>#DIV/0!</v>
          </cell>
          <cell r="N657" t="e">
            <v>#DIV/0!</v>
          </cell>
          <cell r="O657" t="e">
            <v>#DIV/0!</v>
          </cell>
          <cell r="P657" t="str">
            <v>ZONA RURAL</v>
          </cell>
        </row>
        <row r="658">
          <cell r="D658">
            <v>0.9</v>
          </cell>
          <cell r="E658" t="e">
            <v>#DIV/0!</v>
          </cell>
          <cell r="F658" t="e">
            <v>#N/A</v>
          </cell>
          <cell r="H658" t="e">
            <v>#DIV/0!</v>
          </cell>
          <cell r="J658">
            <v>1.5</v>
          </cell>
          <cell r="K658" t="e">
            <v>#DIV/0!</v>
          </cell>
          <cell r="L658" t="e">
            <v>#N/A</v>
          </cell>
          <cell r="M658" t="e">
            <v>#DIV/0!</v>
          </cell>
        </row>
        <row r="659">
          <cell r="D659">
            <v>0</v>
          </cell>
          <cell r="E659" t="e">
            <v>#DIV/0!</v>
          </cell>
          <cell r="F659" t="e">
            <v>#N/A</v>
          </cell>
          <cell r="H659" t="e">
            <v>#DIV/0!</v>
          </cell>
          <cell r="I659">
            <v>39627</v>
          </cell>
          <cell r="J659">
            <v>1.5</v>
          </cell>
          <cell r="K659" t="e">
            <v>#DIV/0!</v>
          </cell>
          <cell r="M659">
            <v>5.4000225000000004</v>
          </cell>
          <cell r="N659" t="e">
            <v>#DIV/0!</v>
          </cell>
          <cell r="O659">
            <v>-10000.000000023305</v>
          </cell>
          <cell r="P659">
            <v>659</v>
          </cell>
        </row>
        <row r="660">
          <cell r="D660">
            <v>1.2</v>
          </cell>
          <cell r="E660" t="e">
            <v>#DIV/0!</v>
          </cell>
          <cell r="F660" t="e">
            <v>#N/A</v>
          </cell>
          <cell r="H660" t="e">
            <v>#DIV/0!</v>
          </cell>
          <cell r="I660">
            <v>39629</v>
          </cell>
          <cell r="J660">
            <v>0</v>
          </cell>
          <cell r="K660" t="e">
            <v>#DIV/0!</v>
          </cell>
          <cell r="L660">
            <v>15679.888999999999</v>
          </cell>
          <cell r="M660">
            <v>5.4001225000000002</v>
          </cell>
          <cell r="N660">
            <v>3239.8516258689351</v>
          </cell>
          <cell r="O660" t="e">
            <v>#DIV/0!</v>
          </cell>
          <cell r="P660">
            <v>0</v>
          </cell>
        </row>
        <row r="661">
          <cell r="E661" t="e">
            <v>#DIV/0!</v>
          </cell>
          <cell r="G661" t="e">
            <v>#N/A</v>
          </cell>
          <cell r="H661">
            <v>661</v>
          </cell>
          <cell r="I661" t="e">
            <v>#DIV/0!</v>
          </cell>
          <cell r="J661">
            <v>1.5</v>
          </cell>
          <cell r="K661" t="e">
            <v>#DIV/0!</v>
          </cell>
          <cell r="L661" t="e">
            <v>#N/A</v>
          </cell>
          <cell r="M661" t="e">
            <v>#DIV/0!</v>
          </cell>
          <cell r="N661">
            <v>3240.5949999999998</v>
          </cell>
          <cell r="O661">
            <v>-6.3953488372135325E-2</v>
          </cell>
          <cell r="P661">
            <v>661</v>
          </cell>
        </row>
        <row r="662">
          <cell r="E662" t="e">
            <v>#DIV/0!</v>
          </cell>
          <cell r="G662" t="e">
            <v>#N/A</v>
          </cell>
          <cell r="H662">
            <v>39631</v>
          </cell>
          <cell r="I662" t="e">
            <v>#DIV/0!</v>
          </cell>
          <cell r="J662">
            <v>2</v>
          </cell>
          <cell r="K662" t="e">
            <v>#DIV/0!</v>
          </cell>
          <cell r="L662">
            <v>33181.542000000001</v>
          </cell>
          <cell r="M662">
            <v>5.3</v>
          </cell>
          <cell r="N662" t="e">
            <v>#DIV/0!</v>
          </cell>
          <cell r="O662">
            <v>3240.87</v>
          </cell>
          <cell r="P662">
            <v>662</v>
          </cell>
        </row>
        <row r="663">
          <cell r="D663">
            <v>1.2</v>
          </cell>
          <cell r="E663" t="e">
            <v>#DIV/0!</v>
          </cell>
          <cell r="G663" t="e">
            <v>#N/A</v>
          </cell>
          <cell r="I663" t="e">
            <v>#DIV/0!</v>
          </cell>
          <cell r="J663">
            <v>4.3</v>
          </cell>
          <cell r="K663" t="e">
            <v>#DIV/0!</v>
          </cell>
          <cell r="L663">
            <v>29616.746999999999</v>
          </cell>
          <cell r="M663">
            <v>-4.8374999999998636</v>
          </cell>
          <cell r="N663">
            <v>3241.465877218935</v>
          </cell>
          <cell r="O663" t="e">
            <v>#DIV/0!</v>
          </cell>
          <cell r="P663">
            <v>0</v>
          </cell>
        </row>
        <row r="664">
          <cell r="B664">
            <v>38910</v>
          </cell>
          <cell r="C664" t="str">
            <v>C.N°135B-I, R= 103.74m</v>
          </cell>
          <cell r="D664">
            <v>-0.06</v>
          </cell>
          <cell r="H664">
            <v>39629</v>
          </cell>
          <cell r="I664">
            <v>39630</v>
          </cell>
          <cell r="J664">
            <v>4.3</v>
          </cell>
          <cell r="K664">
            <v>0</v>
          </cell>
          <cell r="L664" t="e">
            <v>#N/A</v>
          </cell>
          <cell r="M664" t="e">
            <v>#DIV/0!</v>
          </cell>
          <cell r="N664" t="e">
            <v>#DIV/0!</v>
          </cell>
          <cell r="O664" t="e">
            <v>#DIV/0!</v>
          </cell>
          <cell r="P664" t="str">
            <v>ZONA RURAL</v>
          </cell>
        </row>
        <row r="665">
          <cell r="D665">
            <v>0.9</v>
          </cell>
          <cell r="E665" t="e">
            <v>#DIV/0!</v>
          </cell>
          <cell r="F665" t="e">
            <v>#N/A</v>
          </cell>
          <cell r="H665" t="e">
            <v>#DIV/0!</v>
          </cell>
          <cell r="J665">
            <v>1.5</v>
          </cell>
          <cell r="K665" t="e">
            <v>#DIV/0!</v>
          </cell>
          <cell r="L665" t="e">
            <v>#N/A</v>
          </cell>
          <cell r="M665" t="e">
            <v>#DIV/0!</v>
          </cell>
          <cell r="N665">
            <v>3241.0549999999998</v>
          </cell>
          <cell r="O665">
            <v>-5.1388888889050598E-2</v>
          </cell>
          <cell r="P665">
            <v>665</v>
          </cell>
        </row>
        <row r="666">
          <cell r="D666">
            <v>0</v>
          </cell>
          <cell r="E666" t="e">
            <v>#DIV/0!</v>
          </cell>
          <cell r="F666" t="e">
            <v>#N/A</v>
          </cell>
          <cell r="H666" t="e">
            <v>#DIV/0!</v>
          </cell>
          <cell r="J666">
            <v>1.5</v>
          </cell>
          <cell r="K666" t="e">
            <v>#DIV/0!</v>
          </cell>
          <cell r="L666">
            <v>4012.9470000000001</v>
          </cell>
          <cell r="M666">
            <v>-4.5999999999999996</v>
          </cell>
          <cell r="N666" t="e">
            <v>#DIV/0!</v>
          </cell>
          <cell r="O666">
            <v>3240.8699999999994</v>
          </cell>
          <cell r="P666">
            <v>666</v>
          </cell>
        </row>
        <row r="667">
          <cell r="D667">
            <v>1.2</v>
          </cell>
          <cell r="E667" t="e">
            <v>#DIV/0!</v>
          </cell>
          <cell r="F667" t="e">
            <v>#N/A</v>
          </cell>
          <cell r="H667" t="e">
            <v>#DIV/0!</v>
          </cell>
          <cell r="J667">
            <v>-3.6</v>
          </cell>
          <cell r="K667" t="e">
            <v>#DIV/0!</v>
          </cell>
          <cell r="L667">
            <v>4012.9470000000001</v>
          </cell>
          <cell r="M667">
            <v>5.4000075000000001</v>
          </cell>
          <cell r="N667">
            <v>0</v>
          </cell>
          <cell r="O667" t="e">
            <v>#DIV/0!</v>
          </cell>
          <cell r="P667">
            <v>0</v>
          </cell>
        </row>
        <row r="668">
          <cell r="E668" t="e">
            <v>#DIV/0!</v>
          </cell>
          <cell r="G668" t="e">
            <v>#N/A</v>
          </cell>
          <cell r="I668" t="e">
            <v>#DIV/0!</v>
          </cell>
          <cell r="J668">
            <v>1.5</v>
          </cell>
          <cell r="K668" t="e">
            <v>#DIV/0!</v>
          </cell>
          <cell r="L668" t="e">
            <v>#N/A</v>
          </cell>
          <cell r="M668" t="e">
            <v>#DIV/0!</v>
          </cell>
          <cell r="N668">
            <v>3240.82</v>
          </cell>
          <cell r="O668">
            <v>3240.82</v>
          </cell>
          <cell r="P668">
            <v>668</v>
          </cell>
        </row>
        <row r="669">
          <cell r="E669" t="e">
            <v>#DIV/0!</v>
          </cell>
          <cell r="G669" t="e">
            <v>#N/A</v>
          </cell>
          <cell r="H669">
            <v>39630</v>
          </cell>
          <cell r="I669" t="e">
            <v>#DIV/0!</v>
          </cell>
          <cell r="J669">
            <v>2</v>
          </cell>
          <cell r="K669" t="e">
            <v>#DIV/0!</v>
          </cell>
          <cell r="L669">
            <v>2.1859999999999999</v>
          </cell>
          <cell r="M669">
            <v>0.20860050544398115</v>
          </cell>
          <cell r="N669" t="e">
            <v>#DIV/0!</v>
          </cell>
        </row>
        <row r="670">
          <cell r="D670">
            <v>1.2</v>
          </cell>
          <cell r="E670" t="e">
            <v>#DIV/0!</v>
          </cell>
          <cell r="G670" t="e">
            <v>#N/A</v>
          </cell>
          <cell r="I670" t="e">
            <v>#DIV/0!</v>
          </cell>
          <cell r="K670" t="e">
            <v>#DIV/0!</v>
          </cell>
          <cell r="O670" t="e">
            <v>#DIV/0!</v>
          </cell>
          <cell r="P670">
            <v>0</v>
          </cell>
        </row>
        <row r="671">
          <cell r="B671">
            <v>38920</v>
          </cell>
          <cell r="C671" t="str">
            <v>C.N°135B-I, R= 103.74m</v>
          </cell>
          <cell r="D671">
            <v>-0.06</v>
          </cell>
          <cell r="K671">
            <v>0</v>
          </cell>
          <cell r="L671" t="e">
            <v>#N/A</v>
          </cell>
          <cell r="M671" t="e">
            <v>#DIV/0!</v>
          </cell>
          <cell r="N671" t="e">
            <v>#DIV/0!</v>
          </cell>
          <cell r="O671" t="e">
            <v>#DIV/0!</v>
          </cell>
          <cell r="P671" t="str">
            <v>ZONA RURAL</v>
          </cell>
        </row>
        <row r="672">
          <cell r="D672">
            <v>0.9</v>
          </cell>
          <cell r="E672" t="e">
            <v>#DIV/0!</v>
          </cell>
          <cell r="F672" t="e">
            <v>#N/A</v>
          </cell>
          <cell r="H672" t="e">
            <v>#DIV/0!</v>
          </cell>
          <cell r="J672">
            <v>1.5</v>
          </cell>
          <cell r="K672" t="e">
            <v>#DIV/0!</v>
          </cell>
          <cell r="L672" t="e">
            <v>#N/A</v>
          </cell>
          <cell r="M672" t="e">
            <v>#DIV/0!</v>
          </cell>
        </row>
        <row r="673">
          <cell r="D673">
            <v>0</v>
          </cell>
          <cell r="E673" t="e">
            <v>#DIV/0!</v>
          </cell>
          <cell r="F673" t="e">
            <v>#N/A</v>
          </cell>
          <cell r="H673" t="e">
            <v>#DIV/0!</v>
          </cell>
          <cell r="J673">
            <v>1.5</v>
          </cell>
          <cell r="K673" t="e">
            <v>#DIV/0!</v>
          </cell>
          <cell r="N673" t="e">
            <v>#DIV/0!</v>
          </cell>
        </row>
        <row r="674">
          <cell r="D674">
            <v>1.2</v>
          </cell>
          <cell r="E674" t="e">
            <v>#DIV/0!</v>
          </cell>
          <cell r="F674" t="e">
            <v>#N/A</v>
          </cell>
          <cell r="H674" t="e">
            <v>#DIV/0!</v>
          </cell>
          <cell r="K674" t="e">
            <v>#DIV/0!</v>
          </cell>
          <cell r="O674" t="e">
            <v>#DIV/0!</v>
          </cell>
          <cell r="P674">
            <v>0</v>
          </cell>
        </row>
        <row r="675">
          <cell r="E675" t="e">
            <v>#DIV/0!</v>
          </cell>
          <cell r="G675" t="e">
            <v>#N/A</v>
          </cell>
          <cell r="I675" t="e">
            <v>#DIV/0!</v>
          </cell>
          <cell r="J675">
            <v>1.5</v>
          </cell>
          <cell r="K675" t="e">
            <v>#DIV/0!</v>
          </cell>
          <cell r="L675" t="e">
            <v>#N/A</v>
          </cell>
          <cell r="M675" t="e">
            <v>#DIV/0!</v>
          </cell>
          <cell r="N675">
            <v>3241.051728074422</v>
          </cell>
          <cell r="O675">
            <v>-10000.000000023305</v>
          </cell>
          <cell r="P675">
            <v>675</v>
          </cell>
        </row>
        <row r="676">
          <cell r="E676" t="e">
            <v>#DIV/0!</v>
          </cell>
          <cell r="G676" t="e">
            <v>#N/A</v>
          </cell>
          <cell r="I676" t="e">
            <v>#DIV/0!</v>
          </cell>
          <cell r="J676">
            <v>2</v>
          </cell>
          <cell r="K676" t="e">
            <v>#DIV/0!</v>
          </cell>
          <cell r="L676">
            <v>15680.857</v>
          </cell>
          <cell r="M676">
            <v>5.4001225000000002</v>
          </cell>
          <cell r="N676" t="e">
            <v>#DIV/0!</v>
          </cell>
          <cell r="O676">
            <v>57241.276728200275</v>
          </cell>
          <cell r="P676">
            <v>676</v>
          </cell>
        </row>
        <row r="677">
          <cell r="D677">
            <v>1.2</v>
          </cell>
          <cell r="E677" t="e">
            <v>#DIV/0!</v>
          </cell>
          <cell r="G677" t="e">
            <v>#N/A</v>
          </cell>
          <cell r="H677">
            <v>677</v>
          </cell>
          <cell r="I677" t="e">
            <v>#DIV/0!</v>
          </cell>
          <cell r="J677">
            <v>5.4000225000000004</v>
          </cell>
          <cell r="K677" t="e">
            <v>#DIV/0!</v>
          </cell>
          <cell r="L677">
            <v>33183.483999999997</v>
          </cell>
          <cell r="M677">
            <v>4.2</v>
          </cell>
          <cell r="N677">
            <v>3240.8079999999995</v>
          </cell>
          <cell r="O677" t="e">
            <v>#DIV/0!</v>
          </cell>
          <cell r="P677">
            <v>0</v>
          </cell>
        </row>
        <row r="678">
          <cell r="B678">
            <v>38930</v>
          </cell>
          <cell r="C678" t="str">
            <v>C.N°135B-I, R= 103.74m</v>
          </cell>
          <cell r="D678">
            <v>-0.06</v>
          </cell>
          <cell r="H678">
            <v>39641</v>
          </cell>
          <cell r="I678">
            <v>39641</v>
          </cell>
          <cell r="J678">
            <v>5.4000543588608236</v>
          </cell>
          <cell r="K678">
            <v>0</v>
          </cell>
          <cell r="L678" t="e">
            <v>#N/A</v>
          </cell>
          <cell r="M678" t="e">
            <v>#DIV/0!</v>
          </cell>
          <cell r="N678" t="e">
            <v>#DIV/0!</v>
          </cell>
          <cell r="O678" t="e">
            <v>#DIV/0!</v>
          </cell>
          <cell r="P678" t="str">
            <v>ZONA RURAL</v>
          </cell>
        </row>
        <row r="679">
          <cell r="D679">
            <v>0.9</v>
          </cell>
          <cell r="E679" t="e">
            <v>#DIV/0!</v>
          </cell>
          <cell r="F679" t="e">
            <v>#N/A</v>
          </cell>
          <cell r="H679" t="e">
            <v>#DIV/0!</v>
          </cell>
          <cell r="I679">
            <v>39643</v>
          </cell>
          <cell r="J679">
            <v>1.5</v>
          </cell>
          <cell r="K679" t="e">
            <v>#DIV/0!</v>
          </cell>
          <cell r="L679" t="e">
            <v>#N/A</v>
          </cell>
          <cell r="M679" t="e">
            <v>#DIV/0!</v>
          </cell>
          <cell r="N679">
            <v>3241.6659794244219</v>
          </cell>
          <cell r="O679">
            <v>0.66666666666666663</v>
          </cell>
          <cell r="P679">
            <v>679</v>
          </cell>
        </row>
        <row r="680">
          <cell r="D680">
            <v>0</v>
          </cell>
          <cell r="E680" t="e">
            <v>#DIV/0!</v>
          </cell>
          <cell r="F680" t="e">
            <v>#N/A</v>
          </cell>
          <cell r="H680" t="e">
            <v>#DIV/0!</v>
          </cell>
          <cell r="I680">
            <v>39640</v>
          </cell>
          <cell r="J680">
            <v>1.5</v>
          </cell>
          <cell r="K680" t="e">
            <v>#DIV/0!</v>
          </cell>
          <cell r="L680">
            <v>29294.486000000001</v>
          </cell>
          <cell r="M680">
            <v>-6.3374999999998636</v>
          </cell>
          <cell r="N680" t="e">
            <v>#DIV/0!</v>
          </cell>
          <cell r="O680">
            <v>3244.8909794244219</v>
          </cell>
          <cell r="P680">
            <v>680</v>
          </cell>
        </row>
        <row r="681">
          <cell r="D681">
            <v>1.2</v>
          </cell>
          <cell r="E681" t="e">
            <v>#DIV/0!</v>
          </cell>
          <cell r="F681" t="e">
            <v>#N/A</v>
          </cell>
          <cell r="H681" t="e">
            <v>#DIV/0!</v>
          </cell>
          <cell r="J681">
            <v>0</v>
          </cell>
          <cell r="K681" t="e">
            <v>#DIV/0!</v>
          </cell>
          <cell r="L681">
            <v>15681.912</v>
          </cell>
          <cell r="M681">
            <v>-3.75</v>
          </cell>
          <cell r="N681">
            <v>3241.2879999999996</v>
          </cell>
          <cell r="O681" t="e">
            <v>#DIV/0!</v>
          </cell>
          <cell r="P681">
            <v>0</v>
          </cell>
        </row>
        <row r="682">
          <cell r="E682" t="e">
            <v>#DIV/0!</v>
          </cell>
          <cell r="G682" t="e">
            <v>#N/A</v>
          </cell>
          <cell r="I682" t="e">
            <v>#DIV/0!</v>
          </cell>
          <cell r="J682">
            <v>1.5</v>
          </cell>
          <cell r="K682" t="e">
            <v>#DIV/0!</v>
          </cell>
          <cell r="L682" t="e">
            <v>#N/A</v>
          </cell>
          <cell r="M682" t="e">
            <v>#DIV/0!</v>
          </cell>
          <cell r="N682">
            <v>3241.346133333333</v>
          </cell>
          <cell r="O682">
            <v>3241.0699999999993</v>
          </cell>
          <cell r="P682">
            <v>682</v>
          </cell>
        </row>
        <row r="683">
          <cell r="E683" t="e">
            <v>#DIV/0!</v>
          </cell>
          <cell r="G683" t="e">
            <v>#N/A</v>
          </cell>
          <cell r="I683" t="e">
            <v>#DIV/0!</v>
          </cell>
          <cell r="J683">
            <v>2</v>
          </cell>
          <cell r="K683" t="e">
            <v>#DIV/0!</v>
          </cell>
          <cell r="L683">
            <v>3526.9279999999999</v>
          </cell>
          <cell r="M683">
            <v>5.4000075000000001</v>
          </cell>
          <cell r="N683" t="e">
            <v>#DIV/0!</v>
          </cell>
          <cell r="O683">
            <v>-600.18805529436759</v>
          </cell>
          <cell r="P683">
            <v>683</v>
          </cell>
        </row>
        <row r="684">
          <cell r="D684">
            <v>1.2</v>
          </cell>
          <cell r="E684" t="e">
            <v>#DIV/0!</v>
          </cell>
          <cell r="G684" t="e">
            <v>#N/A</v>
          </cell>
          <cell r="I684" t="e">
            <v>#DIV/0!</v>
          </cell>
          <cell r="J684">
            <v>-5.2717707290590772</v>
          </cell>
          <cell r="K684" t="e">
            <v>#DIV/0!</v>
          </cell>
          <cell r="L684">
            <v>-1405.6369999999999</v>
          </cell>
          <cell r="M684">
            <v>0</v>
          </cell>
          <cell r="N684">
            <v>3241.02</v>
          </cell>
          <cell r="O684" t="e">
            <v>#DIV/0!</v>
          </cell>
          <cell r="P684">
            <v>0</v>
          </cell>
        </row>
        <row r="685">
          <cell r="B685">
            <v>38940</v>
          </cell>
          <cell r="C685" t="str">
            <v>C.N°135B-I, R= 103.74m</v>
          </cell>
          <cell r="D685">
            <v>-0.06</v>
          </cell>
          <cell r="H685">
            <v>39640</v>
          </cell>
          <cell r="I685">
            <v>0</v>
          </cell>
          <cell r="J685">
            <v>-4.8374999999998636</v>
          </cell>
          <cell r="K685">
            <v>0</v>
          </cell>
          <cell r="L685" t="e">
            <v>#N/A</v>
          </cell>
          <cell r="M685" t="e">
            <v>#DIV/0!</v>
          </cell>
          <cell r="N685" t="e">
            <v>#DIV/0!</v>
          </cell>
          <cell r="O685" t="e">
            <v>#DIV/0!</v>
          </cell>
          <cell r="P685" t="str">
            <v>ZONA RURAL</v>
          </cell>
        </row>
        <row r="686">
          <cell r="D686">
            <v>0.9</v>
          </cell>
          <cell r="E686" t="e">
            <v>#DIV/0!</v>
          </cell>
          <cell r="F686" t="e">
            <v>#N/A</v>
          </cell>
          <cell r="H686" t="e">
            <v>#DIV/0!</v>
          </cell>
          <cell r="J686">
            <v>1.5</v>
          </cell>
          <cell r="K686" t="e">
            <v>#DIV/0!</v>
          </cell>
          <cell r="L686" t="e">
            <v>#N/A</v>
          </cell>
          <cell r="M686" t="e">
            <v>#DIV/0!</v>
          </cell>
        </row>
        <row r="687">
          <cell r="D687">
            <v>0</v>
          </cell>
          <cell r="E687" t="e">
            <v>#DIV/0!</v>
          </cell>
          <cell r="F687" t="e">
            <v>#N/A</v>
          </cell>
          <cell r="H687" t="e">
            <v>#DIV/0!</v>
          </cell>
          <cell r="J687">
            <v>1.5</v>
          </cell>
          <cell r="K687" t="e">
            <v>#DIV/0!</v>
          </cell>
          <cell r="N687" t="e">
            <v>#DIV/0!</v>
          </cell>
        </row>
        <row r="688">
          <cell r="D688">
            <v>1.2</v>
          </cell>
          <cell r="E688" t="e">
            <v>#DIV/0!</v>
          </cell>
          <cell r="F688" t="e">
            <v>#N/A</v>
          </cell>
          <cell r="H688" t="e">
            <v>#DIV/0!</v>
          </cell>
          <cell r="K688" t="e">
            <v>#DIV/0!</v>
          </cell>
          <cell r="O688" t="e">
            <v>#DIV/0!</v>
          </cell>
          <cell r="P688">
            <v>0</v>
          </cell>
        </row>
        <row r="689">
          <cell r="E689" t="e">
            <v>#DIV/0!</v>
          </cell>
          <cell r="G689" t="e">
            <v>#N/A</v>
          </cell>
          <cell r="I689" t="e">
            <v>#DIV/0!</v>
          </cell>
          <cell r="J689">
            <v>2</v>
          </cell>
          <cell r="K689" t="e">
            <v>#DIV/0!</v>
          </cell>
          <cell r="L689" t="e">
            <v>#N/A</v>
          </cell>
          <cell r="M689" t="e">
            <v>#DIV/0!</v>
          </cell>
        </row>
        <row r="690">
          <cell r="E690" t="e">
            <v>#DIV/0!</v>
          </cell>
          <cell r="G690" t="e">
            <v>#N/A</v>
          </cell>
          <cell r="I690" t="e">
            <v>#DIV/0!</v>
          </cell>
          <cell r="J690">
            <v>2</v>
          </cell>
          <cell r="K690" t="e">
            <v>#DIV/0!</v>
          </cell>
          <cell r="N690" t="e">
            <v>#DIV/0!</v>
          </cell>
        </row>
        <row r="691">
          <cell r="D691">
            <v>1.2</v>
          </cell>
          <cell r="E691" t="e">
            <v>#DIV/0!</v>
          </cell>
          <cell r="G691" t="e">
            <v>#N/A</v>
          </cell>
          <cell r="I691" t="e">
            <v>#DIV/0!</v>
          </cell>
          <cell r="J691">
            <v>-4.8374999999998636</v>
          </cell>
          <cell r="K691" t="e">
            <v>#DIV/0!</v>
          </cell>
          <cell r="M691">
            <v>5.4000225000000004</v>
          </cell>
          <cell r="N691">
            <v>3241.1907802530127</v>
          </cell>
          <cell r="O691" t="e">
            <v>#DIV/0!</v>
          </cell>
          <cell r="P691" t="str">
            <v>CUNETA TRIANGULAR</v>
          </cell>
        </row>
        <row r="692">
          <cell r="B692">
            <v>38955</v>
          </cell>
          <cell r="C692" t="str">
            <v>C.N°135B-I, R= 103.74m</v>
          </cell>
          <cell r="D692">
            <v>-0.06</v>
          </cell>
          <cell r="I692">
            <v>39649</v>
          </cell>
          <cell r="J692">
            <v>0</v>
          </cell>
          <cell r="K692">
            <v>0</v>
          </cell>
          <cell r="L692" t="e">
            <v>#N/A</v>
          </cell>
          <cell r="M692" t="e">
            <v>#DIV/0!</v>
          </cell>
          <cell r="N692" t="e">
            <v>#DIV/0!</v>
          </cell>
          <cell r="O692" t="e">
            <v>#DIV/0!</v>
          </cell>
          <cell r="P692" t="str">
            <v>ZONA RURAL</v>
          </cell>
        </row>
        <row r="693">
          <cell r="D693">
            <v>0.9</v>
          </cell>
          <cell r="E693" t="e">
            <v>#DIV/0!</v>
          </cell>
          <cell r="F693" t="e">
            <v>#N/A</v>
          </cell>
          <cell r="H693" t="e">
            <v>#DIV/0!</v>
          </cell>
          <cell r="I693">
            <v>61</v>
          </cell>
          <cell r="J693">
            <v>1.5</v>
          </cell>
          <cell r="K693" t="e">
            <v>#DIV/0!</v>
          </cell>
          <cell r="L693" t="e">
            <v>#N/A</v>
          </cell>
          <cell r="M693" t="e">
            <v>#DIV/0!</v>
          </cell>
          <cell r="N693">
            <v>3240.9729999999995</v>
          </cell>
          <cell r="O693">
            <v>-6.5121951219680341E-2</v>
          </cell>
          <cell r="P693">
            <v>693</v>
          </cell>
        </row>
        <row r="694">
          <cell r="D694">
            <v>0</v>
          </cell>
          <cell r="E694" t="e">
            <v>#DIV/0!</v>
          </cell>
          <cell r="F694" t="e">
            <v>#N/A</v>
          </cell>
          <cell r="H694" t="e">
            <v>#DIV/0!</v>
          </cell>
          <cell r="I694">
            <v>39651</v>
          </cell>
          <cell r="J694">
            <v>1.5</v>
          </cell>
          <cell r="K694" t="e">
            <v>#DIV/0!</v>
          </cell>
          <cell r="L694">
            <v>33185.006000000001</v>
          </cell>
          <cell r="M694">
            <v>5.0999999999999996</v>
          </cell>
          <cell r="N694" t="e">
            <v>#DIV/0!</v>
          </cell>
          <cell r="O694">
            <v>3241.2400000000002</v>
          </cell>
          <cell r="P694">
            <v>694</v>
          </cell>
        </row>
        <row r="695">
          <cell r="D695">
            <v>1.2</v>
          </cell>
          <cell r="E695" t="e">
            <v>#DIV/0!</v>
          </cell>
          <cell r="F695" t="e">
            <v>#N/A</v>
          </cell>
          <cell r="H695" t="e">
            <v>#DIV/0!</v>
          </cell>
          <cell r="I695">
            <v>39653</v>
          </cell>
          <cell r="J695">
            <v>4.0999999999999996</v>
          </cell>
          <cell r="K695" t="e">
            <v>#DIV/0!</v>
          </cell>
          <cell r="L695">
            <v>28971.625</v>
          </cell>
          <cell r="M695">
            <v>-4.8374999999998636</v>
          </cell>
          <cell r="N695">
            <v>3241.8050316030126</v>
          </cell>
          <cell r="O695" t="e">
            <v>#DIV/0!</v>
          </cell>
          <cell r="P695">
            <v>0</v>
          </cell>
        </row>
        <row r="696">
          <cell r="E696" t="e">
            <v>#DIV/0!</v>
          </cell>
          <cell r="G696" t="e">
            <v>#N/A</v>
          </cell>
          <cell r="H696">
            <v>39649</v>
          </cell>
          <cell r="I696" t="e">
            <v>#DIV/0!</v>
          </cell>
          <cell r="J696">
            <v>2</v>
          </cell>
          <cell r="K696" t="e">
            <v>#DIV/0!</v>
          </cell>
          <cell r="L696" t="e">
            <v>#N/A</v>
          </cell>
          <cell r="M696" t="e">
            <v>#DIV/0!</v>
          </cell>
          <cell r="N696">
            <v>3240.8050316030126</v>
          </cell>
          <cell r="O696">
            <v>3245.0300316030125</v>
          </cell>
          <cell r="P696">
            <v>696</v>
          </cell>
        </row>
        <row r="697">
          <cell r="E697" t="e">
            <v>#DIV/0!</v>
          </cell>
          <cell r="G697" t="e">
            <v>#N/A</v>
          </cell>
          <cell r="I697" t="e">
            <v>#DIV/0!</v>
          </cell>
          <cell r="J697">
            <v>2</v>
          </cell>
          <cell r="K697" t="e">
            <v>#DIV/0!</v>
          </cell>
          <cell r="L697">
            <v>15682.473</v>
          </cell>
          <cell r="M697">
            <v>-3.7</v>
          </cell>
          <cell r="N697" t="e">
            <v>#DIV/0!</v>
          </cell>
          <cell r="O697">
            <v>-5.21621621619488E-2</v>
          </cell>
          <cell r="P697">
            <v>697</v>
          </cell>
        </row>
        <row r="698">
          <cell r="D698">
            <v>1.2</v>
          </cell>
          <cell r="E698" t="e">
            <v>#DIV/0!</v>
          </cell>
          <cell r="G698" t="e">
            <v>#N/A</v>
          </cell>
          <cell r="I698" t="e">
            <v>#DIV/0!</v>
          </cell>
          <cell r="J698">
            <v>-3.7</v>
          </cell>
          <cell r="K698" t="e">
            <v>#DIV/0!</v>
          </cell>
          <cell r="L698">
            <v>3688.973</v>
          </cell>
          <cell r="M698">
            <v>-4.7</v>
          </cell>
          <cell r="N698">
            <v>3241.4851621621615</v>
          </cell>
          <cell r="O698" t="e">
            <v>#DIV/0!</v>
          </cell>
          <cell r="P698" t="str">
            <v>CUNETA TRIANGULAR</v>
          </cell>
        </row>
        <row r="699">
          <cell r="B699">
            <v>38960</v>
          </cell>
          <cell r="C699" t="str">
            <v>C.N°135B-I, R= 103.74m</v>
          </cell>
          <cell r="D699">
            <v>-0.06</v>
          </cell>
          <cell r="J699">
            <v>-3.7</v>
          </cell>
          <cell r="K699">
            <v>0</v>
          </cell>
          <cell r="L699" t="e">
            <v>#N/A</v>
          </cell>
          <cell r="M699" t="e">
            <v>#DIV/0!</v>
          </cell>
          <cell r="N699" t="e">
            <v>#DIV/0!</v>
          </cell>
          <cell r="O699" t="e">
            <v>#DIV/0!</v>
          </cell>
          <cell r="P699" t="str">
            <v>ZONA RURAL</v>
          </cell>
        </row>
        <row r="700">
          <cell r="D700">
            <v>0.9</v>
          </cell>
          <cell r="E700" t="e">
            <v>#DIV/0!</v>
          </cell>
          <cell r="F700" t="e">
            <v>#N/A</v>
          </cell>
          <cell r="H700" t="e">
            <v>#DIV/0!</v>
          </cell>
          <cell r="J700">
            <v>1.5</v>
          </cell>
          <cell r="K700" t="e">
            <v>#DIV/0!</v>
          </cell>
          <cell r="L700" t="e">
            <v>#N/A</v>
          </cell>
          <cell r="M700" t="e">
            <v>#DIV/0!</v>
          </cell>
          <cell r="N700">
            <v>3241.19</v>
          </cell>
          <cell r="O700">
            <v>3241.19</v>
          </cell>
          <cell r="P700">
            <v>700</v>
          </cell>
        </row>
        <row r="701">
          <cell r="D701">
            <v>0</v>
          </cell>
          <cell r="E701" t="e">
            <v>#DIV/0!</v>
          </cell>
          <cell r="F701" t="e">
            <v>#N/A</v>
          </cell>
          <cell r="H701" t="e">
            <v>#DIV/0!</v>
          </cell>
          <cell r="I701">
            <v>0</v>
          </cell>
          <cell r="J701">
            <v>1.5</v>
          </cell>
          <cell r="K701" t="e">
            <v>#DIV/0!</v>
          </cell>
          <cell r="L701">
            <v>1.877</v>
          </cell>
          <cell r="M701">
            <v>0.17953059981963498</v>
          </cell>
          <cell r="N701" t="e">
            <v>#DIV/0!</v>
          </cell>
        </row>
        <row r="702">
          <cell r="D702">
            <v>1.2</v>
          </cell>
          <cell r="E702" t="e">
            <v>#DIV/0!</v>
          </cell>
          <cell r="F702" t="e">
            <v>#N/A</v>
          </cell>
          <cell r="H702" t="e">
            <v>#DIV/0!</v>
          </cell>
          <cell r="K702" t="e">
            <v>#DIV/0!</v>
          </cell>
          <cell r="O702" t="e">
            <v>#DIV/0!</v>
          </cell>
          <cell r="P702">
            <v>0</v>
          </cell>
        </row>
        <row r="703">
          <cell r="E703" t="e">
            <v>#DIV/0!</v>
          </cell>
          <cell r="G703" t="e">
            <v>#N/A</v>
          </cell>
          <cell r="I703" t="e">
            <v>#DIV/0!</v>
          </cell>
          <cell r="J703">
            <v>2</v>
          </cell>
          <cell r="K703" t="e">
            <v>#DIV/0!</v>
          </cell>
          <cell r="L703" t="e">
            <v>#N/A</v>
          </cell>
          <cell r="M703" t="e">
            <v>#DIV/0!</v>
          </cell>
        </row>
        <row r="704">
          <cell r="E704" t="e">
            <v>#DIV/0!</v>
          </cell>
          <cell r="G704" t="e">
            <v>#N/A</v>
          </cell>
          <cell r="I704" t="e">
            <v>#DIV/0!</v>
          </cell>
          <cell r="J704">
            <v>2</v>
          </cell>
          <cell r="K704" t="e">
            <v>#DIV/0!</v>
          </cell>
          <cell r="N704" t="e">
            <v>#DIV/0!</v>
          </cell>
        </row>
        <row r="705">
          <cell r="D705">
            <v>1.2</v>
          </cell>
          <cell r="E705" t="e">
            <v>#DIV/0!</v>
          </cell>
          <cell r="G705" t="e">
            <v>#N/A</v>
          </cell>
          <cell r="I705" t="e">
            <v>#DIV/0!</v>
          </cell>
          <cell r="K705" t="e">
            <v>#DIV/0!</v>
          </cell>
          <cell r="O705" t="e">
            <v>#DIV/0!</v>
          </cell>
          <cell r="P705" t="str">
            <v>CUNETA TRIANGULAR</v>
          </cell>
        </row>
        <row r="706">
          <cell r="B706">
            <v>38970</v>
          </cell>
          <cell r="C706" t="str">
            <v>C.N°135B-I, R= 103.74m</v>
          </cell>
          <cell r="D706">
            <v>-0.06</v>
          </cell>
          <cell r="K706">
            <v>0</v>
          </cell>
          <cell r="L706" t="e">
            <v>#N/A</v>
          </cell>
          <cell r="M706" t="e">
            <v>#DIV/0!</v>
          </cell>
          <cell r="N706" t="e">
            <v>#DIV/0!</v>
          </cell>
          <cell r="O706" t="e">
            <v>#DIV/0!</v>
          </cell>
          <cell r="P706" t="str">
            <v>ZONA RURAL</v>
          </cell>
        </row>
        <row r="707">
          <cell r="D707">
            <v>0.9</v>
          </cell>
          <cell r="E707" t="e">
            <v>#DIV/0!</v>
          </cell>
          <cell r="F707" t="e">
            <v>#N/A</v>
          </cell>
          <cell r="H707" t="e">
            <v>#DIV/0!</v>
          </cell>
          <cell r="I707">
            <v>39657</v>
          </cell>
          <cell r="J707">
            <v>1.5</v>
          </cell>
          <cell r="K707" t="e">
            <v>#DIV/0!</v>
          </cell>
          <cell r="L707" t="e">
            <v>#N/A</v>
          </cell>
          <cell r="M707" t="e">
            <v>#DIV/0!</v>
          </cell>
          <cell r="N707">
            <v>3241.2687824047071</v>
          </cell>
          <cell r="O707">
            <v>-10000.000000023305</v>
          </cell>
          <cell r="P707">
            <v>707</v>
          </cell>
        </row>
        <row r="708">
          <cell r="D708">
            <v>0</v>
          </cell>
          <cell r="E708" t="e">
            <v>#DIV/0!</v>
          </cell>
          <cell r="F708" t="e">
            <v>#N/A</v>
          </cell>
          <cell r="H708" t="e">
            <v>#DIV/0!</v>
          </cell>
          <cell r="I708">
            <v>39659</v>
          </cell>
          <cell r="J708">
            <v>1.5</v>
          </cell>
          <cell r="K708" t="e">
            <v>#DIV/0!</v>
          </cell>
          <cell r="L708">
            <v>15681.906999999999</v>
          </cell>
          <cell r="M708">
            <v>5.4001225000000002</v>
          </cell>
          <cell r="N708" t="e">
            <v>#DIV/0!</v>
          </cell>
          <cell r="O708">
            <v>57241.493782530561</v>
          </cell>
          <cell r="P708">
            <v>708</v>
          </cell>
        </row>
        <row r="709">
          <cell r="D709">
            <v>1.2</v>
          </cell>
          <cell r="E709" t="e">
            <v>#DIV/0!</v>
          </cell>
          <cell r="F709" t="e">
            <v>#N/A</v>
          </cell>
          <cell r="H709" t="e">
            <v>#DIV/0!</v>
          </cell>
          <cell r="I709">
            <v>62</v>
          </cell>
          <cell r="J709">
            <v>5.4000225000000004</v>
          </cell>
          <cell r="K709" t="e">
            <v>#DIV/0!</v>
          </cell>
          <cell r="L709">
            <v>33185.705999999998</v>
          </cell>
          <cell r="M709">
            <v>3.6</v>
          </cell>
          <cell r="N709">
            <v>3241.154</v>
          </cell>
          <cell r="O709" t="e">
            <v>#DIV/0!</v>
          </cell>
          <cell r="P709">
            <v>0</v>
          </cell>
        </row>
        <row r="710">
          <cell r="E710" t="e">
            <v>#DIV/0!</v>
          </cell>
          <cell r="G710" t="e">
            <v>#N/A</v>
          </cell>
          <cell r="H710">
            <v>39661</v>
          </cell>
          <cell r="I710" t="e">
            <v>#DIV/0!</v>
          </cell>
          <cell r="J710">
            <v>2</v>
          </cell>
          <cell r="K710" t="e">
            <v>#DIV/0!</v>
          </cell>
          <cell r="L710" t="e">
            <v>#N/A</v>
          </cell>
          <cell r="M710" t="e">
            <v>#DIV/0!</v>
          </cell>
          <cell r="N710">
            <v>3241.1134444444447</v>
          </cell>
          <cell r="O710">
            <v>3241.2999999999993</v>
          </cell>
          <cell r="P710">
            <v>710</v>
          </cell>
        </row>
        <row r="711">
          <cell r="E711" t="e">
            <v>#DIV/0!</v>
          </cell>
          <cell r="G711" t="e">
            <v>#N/A</v>
          </cell>
          <cell r="I711" t="e">
            <v>#DIV/0!</v>
          </cell>
          <cell r="J711">
            <v>2</v>
          </cell>
          <cell r="K711" t="e">
            <v>#DIV/0!</v>
          </cell>
          <cell r="L711">
            <v>27351.621999999999</v>
          </cell>
          <cell r="M711">
            <v>-4.8374999999998636</v>
          </cell>
          <cell r="N711" t="e">
            <v>#DIV/0!</v>
          </cell>
          <cell r="O711">
            <v>0.66666666666666663</v>
          </cell>
          <cell r="P711">
            <v>711</v>
          </cell>
        </row>
        <row r="712">
          <cell r="D712">
            <v>1.2</v>
          </cell>
          <cell r="E712" t="e">
            <v>#DIV/0!</v>
          </cell>
          <cell r="G712" t="e">
            <v>#N/A</v>
          </cell>
          <cell r="H712">
            <v>39659</v>
          </cell>
          <cell r="I712" t="e">
            <v>#DIV/0!</v>
          </cell>
          <cell r="J712">
            <v>3.6</v>
          </cell>
          <cell r="K712" t="e">
            <v>#DIV/0!</v>
          </cell>
          <cell r="L712">
            <v>27351.621999999999</v>
          </cell>
          <cell r="M712">
            <v>-6.3374999999998636</v>
          </cell>
          <cell r="N712">
            <v>3240.883033754707</v>
          </cell>
          <cell r="O712" t="e">
            <v>#DIV/0!</v>
          </cell>
          <cell r="P712" t="str">
            <v>CUNETA TRIANGULAR</v>
          </cell>
        </row>
        <row r="713">
          <cell r="B713">
            <v>38980</v>
          </cell>
          <cell r="C713" t="str">
            <v>C.N°135B-I, R= 103.74m</v>
          </cell>
          <cell r="D713">
            <v>-0.06</v>
          </cell>
          <cell r="J713">
            <v>0</v>
          </cell>
          <cell r="K713">
            <v>0</v>
          </cell>
          <cell r="L713" t="e">
            <v>#N/A</v>
          </cell>
          <cell r="M713" t="e">
            <v>#DIV/0!</v>
          </cell>
          <cell r="N713" t="e">
            <v>#DIV/0!</v>
          </cell>
          <cell r="O713" t="e">
            <v>#DIV/0!</v>
          </cell>
          <cell r="P713" t="str">
            <v>ZONA RURAL</v>
          </cell>
        </row>
        <row r="714">
          <cell r="D714">
            <v>0.9</v>
          </cell>
          <cell r="E714" t="e">
            <v>#DIV/0!</v>
          </cell>
          <cell r="F714" t="e">
            <v>#N/A</v>
          </cell>
          <cell r="H714" t="e">
            <v>#DIV/0!</v>
          </cell>
          <cell r="J714">
            <v>1.5</v>
          </cell>
          <cell r="K714" t="e">
            <v>#DIV/0!</v>
          </cell>
          <cell r="L714" t="e">
            <v>#N/A</v>
          </cell>
          <cell r="M714" t="e">
            <v>#DIV/0!</v>
          </cell>
          <cell r="N714">
            <v>3241.5829473684212</v>
          </cell>
          <cell r="O714">
            <v>3241.2999999999988</v>
          </cell>
          <cell r="P714">
            <v>714</v>
          </cell>
        </row>
        <row r="715">
          <cell r="D715">
            <v>0</v>
          </cell>
          <cell r="E715" t="e">
            <v>#DIV/0!</v>
          </cell>
          <cell r="F715" t="e">
            <v>#N/A</v>
          </cell>
          <cell r="H715" t="e">
            <v>#DIV/0!</v>
          </cell>
          <cell r="J715">
            <v>1.5</v>
          </cell>
          <cell r="K715" t="e">
            <v>#DIV/0!</v>
          </cell>
          <cell r="L715">
            <v>3364.7289999999998</v>
          </cell>
          <cell r="M715">
            <v>5.4000075000000001</v>
          </cell>
          <cell r="N715" t="e">
            <v>#DIV/0!</v>
          </cell>
          <cell r="O715">
            <v>-600.23064782780398</v>
          </cell>
          <cell r="P715">
            <v>715</v>
          </cell>
        </row>
        <row r="716">
          <cell r="D716">
            <v>1.2</v>
          </cell>
          <cell r="E716" t="e">
            <v>#DIV/0!</v>
          </cell>
          <cell r="F716" t="e">
            <v>#N/A</v>
          </cell>
          <cell r="H716" t="e">
            <v>#DIV/0!</v>
          </cell>
          <cell r="J716">
            <v>-5.2480155710418019</v>
          </cell>
          <cell r="K716" t="e">
            <v>#DIV/0!</v>
          </cell>
          <cell r="L716">
            <v>-1329.11</v>
          </cell>
          <cell r="M716">
            <v>0</v>
          </cell>
          <cell r="N716">
            <v>3241.25</v>
          </cell>
          <cell r="O716" t="e">
            <v>#DIV/0!</v>
          </cell>
          <cell r="P716">
            <v>0</v>
          </cell>
        </row>
        <row r="717">
          <cell r="E717" t="e">
            <v>#DIV/0!</v>
          </cell>
          <cell r="G717" t="e">
            <v>#N/A</v>
          </cell>
          <cell r="H717">
            <v>39660</v>
          </cell>
          <cell r="I717" t="e">
            <v>#DIV/0!</v>
          </cell>
          <cell r="J717">
            <v>2</v>
          </cell>
          <cell r="K717" t="e">
            <v>#DIV/0!</v>
          </cell>
          <cell r="L717" t="e">
            <v>#N/A</v>
          </cell>
          <cell r="M717" t="e">
            <v>#DIV/0!</v>
          </cell>
          <cell r="N717" t="str">
            <v>&lt;=esp.prom.</v>
          </cell>
        </row>
        <row r="718">
          <cell r="E718" t="e">
            <v>#DIV/0!</v>
          </cell>
          <cell r="G718" t="e">
            <v>#N/A</v>
          </cell>
          <cell r="I718" t="e">
            <v>#DIV/0!</v>
          </cell>
          <cell r="J718">
            <v>2</v>
          </cell>
          <cell r="K718" t="e">
            <v>#DIV/0!</v>
          </cell>
          <cell r="N718" t="e">
            <v>#DIV/0!</v>
          </cell>
        </row>
        <row r="719">
          <cell r="D719">
            <v>1.2</v>
          </cell>
          <cell r="E719" t="e">
            <v>#DIV/0!</v>
          </cell>
          <cell r="G719" t="e">
            <v>#N/A</v>
          </cell>
          <cell r="I719" t="e">
            <v>#DIV/0!</v>
          </cell>
          <cell r="K719" t="e">
            <v>#DIV/0!</v>
          </cell>
          <cell r="O719" t="e">
            <v>#DIV/0!</v>
          </cell>
          <cell r="P719" t="str">
            <v>CUNETA TRIANGULAR</v>
          </cell>
        </row>
        <row r="720">
          <cell r="B720">
            <v>38990</v>
          </cell>
          <cell r="C720" t="str">
            <v>C.N°135B-I, R= 103.74m</v>
          </cell>
          <cell r="D720">
            <v>-0.06</v>
          </cell>
          <cell r="K720">
            <v>0</v>
          </cell>
          <cell r="L720" t="e">
            <v>#N/A</v>
          </cell>
          <cell r="M720" t="e">
            <v>#DIV/0!</v>
          </cell>
          <cell r="N720" t="e">
            <v>#DIV/0!</v>
          </cell>
          <cell r="O720" t="e">
            <v>#DIV/0!</v>
          </cell>
          <cell r="P720" t="str">
            <v>ZONA RURAL</v>
          </cell>
        </row>
        <row r="721">
          <cell r="D721">
            <v>0.9</v>
          </cell>
          <cell r="E721" t="e">
            <v>#DIV/0!</v>
          </cell>
          <cell r="F721" t="e">
            <v>#N/A</v>
          </cell>
          <cell r="H721" t="e">
            <v>#DIV/0!</v>
          </cell>
          <cell r="J721">
            <v>1.5</v>
          </cell>
          <cell r="K721" t="e">
            <v>#DIV/0!</v>
          </cell>
          <cell r="L721" t="e">
            <v>#N/A</v>
          </cell>
          <cell r="M721" t="e">
            <v>#DIV/0!</v>
          </cell>
        </row>
        <row r="722">
          <cell r="D722">
            <v>0</v>
          </cell>
          <cell r="E722" t="e">
            <v>#DIV/0!</v>
          </cell>
          <cell r="F722" t="e">
            <v>#N/A</v>
          </cell>
          <cell r="H722" t="e">
            <v>#DIV/0!</v>
          </cell>
          <cell r="J722">
            <v>1.5</v>
          </cell>
          <cell r="K722" t="e">
            <v>#DIV/0!</v>
          </cell>
          <cell r="N722" t="e">
            <v>#DIV/0!</v>
          </cell>
        </row>
        <row r="723">
          <cell r="D723">
            <v>1.2</v>
          </cell>
          <cell r="E723" t="e">
            <v>#DIV/0!</v>
          </cell>
          <cell r="F723" t="e">
            <v>#N/A</v>
          </cell>
          <cell r="H723" t="e">
            <v>#DIV/0!</v>
          </cell>
          <cell r="I723">
            <v>39667</v>
          </cell>
          <cell r="J723">
            <v>-4.8374999999998636</v>
          </cell>
          <cell r="K723" t="e">
            <v>#DIV/0!</v>
          </cell>
          <cell r="M723">
            <v>5.4000225000000004</v>
          </cell>
          <cell r="N723">
            <v>3241.2857345295056</v>
          </cell>
          <cell r="O723" t="e">
            <v>#DIV/0!</v>
          </cell>
          <cell r="P723">
            <v>0</v>
          </cell>
        </row>
        <row r="724">
          <cell r="E724" t="e">
            <v>#DIV/0!</v>
          </cell>
          <cell r="G724" t="e">
            <v>#N/A</v>
          </cell>
          <cell r="I724" t="e">
            <v>#DIV/0!</v>
          </cell>
          <cell r="J724">
            <v>2</v>
          </cell>
          <cell r="K724" t="e">
            <v>#DIV/0!</v>
          </cell>
          <cell r="L724" t="e">
            <v>#N/A</v>
          </cell>
          <cell r="M724" t="e">
            <v>#DIV/0!</v>
          </cell>
          <cell r="N724">
            <v>3240.2857345295056</v>
          </cell>
          <cell r="O724">
            <v>57241.510734655356</v>
          </cell>
          <cell r="P724">
            <v>724</v>
          </cell>
        </row>
        <row r="725">
          <cell r="E725" t="e">
            <v>#DIV/0!</v>
          </cell>
          <cell r="G725" t="e">
            <v>#N/A</v>
          </cell>
          <cell r="H725">
            <v>725</v>
          </cell>
          <cell r="I725" t="e">
            <v>#DIV/0!</v>
          </cell>
          <cell r="J725">
            <v>2</v>
          </cell>
          <cell r="K725" t="e">
            <v>#DIV/0!</v>
          </cell>
          <cell r="L725">
            <v>33185.879999999997</v>
          </cell>
          <cell r="M725">
            <v>4</v>
          </cell>
          <cell r="N725" t="e">
            <v>#DIV/0!</v>
          </cell>
          <cell r="O725">
            <v>-5.8750000000145519E-2</v>
          </cell>
          <cell r="P725">
            <v>725</v>
          </cell>
        </row>
        <row r="726">
          <cell r="D726">
            <v>1.2</v>
          </cell>
          <cell r="E726" t="e">
            <v>#DIV/0!</v>
          </cell>
          <cell r="G726" t="e">
            <v>#N/A</v>
          </cell>
          <cell r="H726">
            <v>39671</v>
          </cell>
          <cell r="I726" t="e">
            <v>#DIV/0!</v>
          </cell>
          <cell r="J726">
            <v>5.4000497987455187</v>
          </cell>
          <cell r="K726" t="e">
            <v>#DIV/0!</v>
          </cell>
          <cell r="L726">
            <v>33185.968000000001</v>
          </cell>
          <cell r="M726">
            <v>5</v>
          </cell>
          <cell r="N726">
            <v>3241.0362500000001</v>
          </cell>
          <cell r="O726" t="e">
            <v>#DIV/0!</v>
          </cell>
          <cell r="P726" t="str">
            <v>CUNETA TRIANGULAR</v>
          </cell>
        </row>
        <row r="727">
          <cell r="B727">
            <v>39000</v>
          </cell>
          <cell r="C727" t="str">
            <v>C.N°135B-I, R= 103.74m</v>
          </cell>
          <cell r="D727">
            <v>-0.06</v>
          </cell>
          <cell r="I727">
            <v>39673</v>
          </cell>
          <cell r="J727">
            <v>4</v>
          </cell>
          <cell r="K727">
            <v>0</v>
          </cell>
          <cell r="L727" t="e">
            <v>#N/A</v>
          </cell>
          <cell r="M727">
            <v>3208.3224404076936</v>
          </cell>
          <cell r="N727">
            <v>3208.4724404076937</v>
          </cell>
          <cell r="O727">
            <v>3208.5474404076936</v>
          </cell>
          <cell r="P727" t="str">
            <v>ZONA RURAL</v>
          </cell>
        </row>
        <row r="728">
          <cell r="D728">
            <v>0.9</v>
          </cell>
          <cell r="E728" t="e">
            <v>#DIV/0!</v>
          </cell>
          <cell r="F728">
            <v>5.9999999999933135E-2</v>
          </cell>
          <cell r="H728" t="e">
            <v>#DIV/0!</v>
          </cell>
          <cell r="I728">
            <v>39670</v>
          </cell>
          <cell r="J728">
            <v>1.5</v>
          </cell>
          <cell r="K728" t="e">
            <v>#DIV/0!</v>
          </cell>
          <cell r="L728" t="e">
            <v>#N/A</v>
          </cell>
          <cell r="M728" t="e">
            <v>#DIV/0!</v>
          </cell>
          <cell r="N728">
            <v>3240.8999858795055</v>
          </cell>
          <cell r="O728">
            <v>3245.1249858795054</v>
          </cell>
          <cell r="P728">
            <v>728</v>
          </cell>
        </row>
        <row r="729">
          <cell r="D729">
            <v>0</v>
          </cell>
          <cell r="E729" t="e">
            <v>#DIV/0!</v>
          </cell>
          <cell r="F729">
            <v>5.9999999999933135E-2</v>
          </cell>
          <cell r="H729" t="e">
            <v>#DIV/0!</v>
          </cell>
          <cell r="J729">
            <v>1.5</v>
          </cell>
          <cell r="K729" t="e">
            <v>#DIV/0!</v>
          </cell>
          <cell r="L729">
            <v>15682.880999999999</v>
          </cell>
          <cell r="M729">
            <v>-3.6</v>
          </cell>
          <cell r="N729" t="e">
            <v>#DIV/0!</v>
          </cell>
          <cell r="O729">
            <v>-5.9722222222262672E-2</v>
          </cell>
          <cell r="P729">
            <v>729</v>
          </cell>
        </row>
        <row r="730">
          <cell r="D730">
            <v>1.2</v>
          </cell>
          <cell r="E730" t="e">
            <v>#DIV/0!</v>
          </cell>
          <cell r="F730">
            <v>5.9999999999933135E-2</v>
          </cell>
          <cell r="H730" t="e">
            <v>#DIV/0!</v>
          </cell>
          <cell r="J730">
            <v>-3.6</v>
          </cell>
          <cell r="K730" t="e">
            <v>#DIV/0!</v>
          </cell>
          <cell r="L730">
            <v>4013.1660000000002</v>
          </cell>
          <cell r="M730">
            <v>-4.5999999999999996</v>
          </cell>
          <cell r="N730">
            <v>3241.6047222222223</v>
          </cell>
          <cell r="O730" t="e">
            <v>#DIV/0!</v>
          </cell>
          <cell r="P730">
            <v>0</v>
          </cell>
        </row>
        <row r="731">
          <cell r="E731" t="e">
            <v>#DIV/0!</v>
          </cell>
          <cell r="G731">
            <v>-5.9500000000070941E-2</v>
          </cell>
          <cell r="I731" t="e">
            <v>#DIV/0!</v>
          </cell>
          <cell r="J731">
            <v>1.5</v>
          </cell>
          <cell r="K731" t="e">
            <v>#DIV/0!</v>
          </cell>
          <cell r="L731" t="e">
            <v>#N/A</v>
          </cell>
          <cell r="M731" t="e">
            <v>#DIV/0!</v>
          </cell>
          <cell r="N731">
            <v>0</v>
          </cell>
          <cell r="O731">
            <v>-600.23620337564353</v>
          </cell>
          <cell r="P731">
            <v>731</v>
          </cell>
        </row>
        <row r="732">
          <cell r="E732" t="e">
            <v>#DIV/0!</v>
          </cell>
          <cell r="G732">
            <v>-5.9500000000070941E-2</v>
          </cell>
          <cell r="I732" t="e">
            <v>#DIV/0!</v>
          </cell>
          <cell r="J732">
            <v>2</v>
          </cell>
          <cell r="K732" t="e">
            <v>#DIV/0!</v>
          </cell>
          <cell r="L732">
            <v>-1252.6559999999999</v>
          </cell>
          <cell r="M732">
            <v>0</v>
          </cell>
          <cell r="N732" t="e">
            <v>#DIV/0!</v>
          </cell>
          <cell r="O732">
            <v>3241.28</v>
          </cell>
          <cell r="P732">
            <v>732</v>
          </cell>
        </row>
        <row r="733">
          <cell r="D733">
            <v>1.2</v>
          </cell>
          <cell r="E733" t="e">
            <v>#DIV/0!</v>
          </cell>
          <cell r="G733">
            <v>-5.9500000000070941E-2</v>
          </cell>
          <cell r="H733">
            <v>39670</v>
          </cell>
          <cell r="I733" t="e">
            <v>#DIV/0!</v>
          </cell>
          <cell r="J733">
            <v>-4.8374999999998636</v>
          </cell>
          <cell r="K733" t="e">
            <v>#DIV/0!</v>
          </cell>
          <cell r="L733">
            <v>1.7629999999999999</v>
          </cell>
          <cell r="M733">
            <v>0.16901521563971036</v>
          </cell>
          <cell r="N733" t="str">
            <v>&lt;=esp.prom.</v>
          </cell>
          <cell r="O733" t="e">
            <v>#DIV/0!</v>
          </cell>
          <cell r="P733">
            <v>0</v>
          </cell>
        </row>
        <row r="734">
          <cell r="B734">
            <v>32860</v>
          </cell>
          <cell r="C734" t="str">
            <v>C.N°135B-I, R= 103.74m</v>
          </cell>
          <cell r="D734">
            <v>-0.06</v>
          </cell>
          <cell r="K734">
            <v>0</v>
          </cell>
          <cell r="M734" t="e">
            <v>#REF!</v>
          </cell>
          <cell r="N734" t="e">
            <v>#REF!</v>
          </cell>
          <cell r="O734" t="e">
            <v>#REF!</v>
          </cell>
        </row>
        <row r="735">
          <cell r="D735">
            <v>0.9</v>
          </cell>
          <cell r="E735" t="e">
            <v>#DIV/0!</v>
          </cell>
        </row>
        <row r="736">
          <cell r="D736">
            <v>0</v>
          </cell>
          <cell r="E736" t="e">
            <v>#DIV/0!</v>
          </cell>
          <cell r="H736" t="e">
            <v>#REF!</v>
          </cell>
          <cell r="K736" t="e">
            <v>#DIV/0!</v>
          </cell>
          <cell r="M736" t="e">
            <v>#REF!</v>
          </cell>
        </row>
        <row r="737">
          <cell r="D737">
            <v>-0.6</v>
          </cell>
          <cell r="E737" t="e">
            <v>#DIV/0!</v>
          </cell>
          <cell r="H737" t="e">
            <v>#REF!</v>
          </cell>
          <cell r="K737" t="e">
            <v>#DIV/0!</v>
          </cell>
          <cell r="O737" t="e">
            <v>#REF!</v>
          </cell>
        </row>
        <row r="738">
          <cell r="E738" t="e">
            <v>#DIV/0!</v>
          </cell>
          <cell r="I738" t="e">
            <v>#REF!</v>
          </cell>
        </row>
        <row r="739">
          <cell r="E739" t="e">
            <v>#DIV/0!</v>
          </cell>
          <cell r="I739" t="e">
            <v>#REF!</v>
          </cell>
          <cell r="J739">
            <v>-4.8374999999998636</v>
          </cell>
          <cell r="K739" t="e">
            <v>#DIV/0!</v>
          </cell>
          <cell r="M739">
            <v>5.1000224999999997</v>
          </cell>
          <cell r="N739" t="e">
            <v>#REF!</v>
          </cell>
          <cell r="O739">
            <v>-10000.000000023305</v>
          </cell>
          <cell r="P739">
            <v>739</v>
          </cell>
        </row>
        <row r="740">
          <cell r="D740">
            <v>0.75</v>
          </cell>
          <cell r="E740" t="e">
            <v>#DIV/0!</v>
          </cell>
          <cell r="I740" t="e">
            <v>#REF!</v>
          </cell>
          <cell r="J740">
            <v>0</v>
          </cell>
          <cell r="K740" t="e">
            <v>#DIV/0!</v>
          </cell>
          <cell r="L740">
            <v>15681.776</v>
          </cell>
          <cell r="M740">
            <v>5.1001224999999994</v>
          </cell>
          <cell r="N740">
            <v>3240.2596366274074</v>
          </cell>
          <cell r="O740" t="e">
            <v>#REF!</v>
          </cell>
          <cell r="P740">
            <v>740</v>
          </cell>
        </row>
        <row r="741">
          <cell r="B741">
            <v>32870</v>
          </cell>
          <cell r="C741" t="str">
            <v>C.N°135B-I, R= 103.74m</v>
          </cell>
          <cell r="D741">
            <v>-0.06</v>
          </cell>
          <cell r="H741">
            <v>741</v>
          </cell>
          <cell r="I741">
            <v>64</v>
          </cell>
          <cell r="J741">
            <v>5.1000224999999997</v>
          </cell>
          <cell r="K741">
            <v>0</v>
          </cell>
          <cell r="L741">
            <v>32213.053</v>
          </cell>
          <cell r="M741" t="e">
            <v>#REF!</v>
          </cell>
          <cell r="N741" t="e">
            <v>#REF!</v>
          </cell>
          <cell r="O741" t="e">
            <v>#REF!</v>
          </cell>
          <cell r="P741">
            <v>741</v>
          </cell>
        </row>
        <row r="742">
          <cell r="D742">
            <v>0.9</v>
          </cell>
          <cell r="E742" t="e">
            <v>#DIV/0!</v>
          </cell>
          <cell r="H742">
            <v>39681</v>
          </cell>
          <cell r="I742">
            <v>39681</v>
          </cell>
          <cell r="J742">
            <v>5.1000506468295521</v>
          </cell>
          <cell r="K742">
            <v>3240.9781683318797</v>
          </cell>
          <cell r="L742">
            <v>32213.144</v>
          </cell>
          <cell r="M742">
            <v>4.5</v>
          </cell>
          <cell r="N742">
            <v>3241.0148571428572</v>
          </cell>
          <cell r="O742">
            <v>3241.29</v>
          </cell>
          <cell r="P742">
            <v>742</v>
          </cell>
        </row>
        <row r="743">
          <cell r="D743">
            <v>0</v>
          </cell>
          <cell r="E743" t="e">
            <v>#DIV/0!</v>
          </cell>
          <cell r="H743" t="e">
            <v>#REF!</v>
          </cell>
          <cell r="I743">
            <v>39683</v>
          </cell>
          <cell r="J743">
            <v>3.5</v>
          </cell>
          <cell r="K743" t="e">
            <v>#DIV/0!</v>
          </cell>
          <cell r="L743">
            <v>27027.337</v>
          </cell>
          <cell r="M743" t="e">
            <v>#REF!</v>
          </cell>
          <cell r="N743">
            <v>3241.8558879774073</v>
          </cell>
          <cell r="O743">
            <v>0.66666666666666663</v>
          </cell>
          <cell r="P743">
            <v>743</v>
          </cell>
        </row>
        <row r="744">
          <cell r="D744">
            <v>-0.15</v>
          </cell>
          <cell r="E744" t="e">
            <v>#DIV/0!</v>
          </cell>
          <cell r="H744" t="e">
            <v>#REF!</v>
          </cell>
          <cell r="I744">
            <v>39680</v>
          </cell>
          <cell r="J744">
            <v>3.5</v>
          </cell>
          <cell r="K744" t="e">
            <v>#DIV/0!</v>
          </cell>
          <cell r="L744">
            <v>27027.337</v>
          </cell>
          <cell r="M744">
            <v>-6.3374999999998636</v>
          </cell>
          <cell r="N744">
            <v>3240.8558879774073</v>
          </cell>
          <cell r="O744" t="e">
            <v>#REF!</v>
          </cell>
          <cell r="P744">
            <v>744</v>
          </cell>
        </row>
        <row r="745">
          <cell r="E745" t="e">
            <v>#DIV/0!</v>
          </cell>
          <cell r="I745" t="e">
            <v>#REF!</v>
          </cell>
          <cell r="J745">
            <v>0</v>
          </cell>
          <cell r="K745">
            <v>3241.44</v>
          </cell>
          <cell r="L745">
            <v>15682.672</v>
          </cell>
          <cell r="M745">
            <v>-3.8</v>
          </cell>
          <cell r="N745">
            <v>3241.5160000000001</v>
          </cell>
          <cell r="O745">
            <v>-5.9473684210388456E-2</v>
          </cell>
          <cell r="P745">
            <v>745</v>
          </cell>
        </row>
        <row r="746">
          <cell r="E746" t="e">
            <v>#DIV/0!</v>
          </cell>
          <cell r="I746" t="e">
            <v>#REF!</v>
          </cell>
          <cell r="J746">
            <v>-3.8</v>
          </cell>
          <cell r="K746" t="e">
            <v>#DIV/0!</v>
          </cell>
          <cell r="L746">
            <v>3364.7710000000002</v>
          </cell>
          <cell r="M746">
            <v>-4.8</v>
          </cell>
          <cell r="N746" t="e">
            <v>#REF!</v>
          </cell>
          <cell r="O746">
            <v>3241.2900000000004</v>
          </cell>
          <cell r="P746">
            <v>746</v>
          </cell>
        </row>
        <row r="747">
          <cell r="D747">
            <v>0.55000000000000004</v>
          </cell>
          <cell r="E747" t="e">
            <v>#DIV/0!</v>
          </cell>
          <cell r="I747" t="e">
            <v>#REF!</v>
          </cell>
          <cell r="J747">
            <v>-3.8</v>
          </cell>
          <cell r="K747" t="e">
            <v>#DIV/0!</v>
          </cell>
          <cell r="L747">
            <v>3364.7710000000002</v>
          </cell>
          <cell r="M747">
            <v>5.1000074999999994</v>
          </cell>
          <cell r="N747">
            <v>0</v>
          </cell>
          <cell r="O747" t="e">
            <v>#REF!</v>
          </cell>
          <cell r="P747">
            <v>747</v>
          </cell>
        </row>
        <row r="748">
          <cell r="B748">
            <v>32880</v>
          </cell>
          <cell r="C748" t="str">
            <v>C.N°135B-I, R= 103.74m</v>
          </cell>
          <cell r="D748">
            <v>-0.06</v>
          </cell>
          <cell r="J748">
            <v>-5.2205995339992182</v>
          </cell>
          <cell r="K748">
            <v>0</v>
          </cell>
          <cell r="L748">
            <v>-1240.1849999999999</v>
          </cell>
          <cell r="M748" t="e">
            <v>#REF!</v>
          </cell>
          <cell r="N748" t="e">
            <v>#REF!</v>
          </cell>
          <cell r="O748" t="e">
            <v>#REF!</v>
          </cell>
          <cell r="P748">
            <v>748</v>
          </cell>
        </row>
        <row r="749">
          <cell r="D749">
            <v>0.9</v>
          </cell>
          <cell r="E749" t="e">
            <v>#DIV/0!</v>
          </cell>
          <cell r="H749">
            <v>39680</v>
          </cell>
          <cell r="I749">
            <v>0</v>
          </cell>
          <cell r="J749">
            <v>-4.8374999999998636</v>
          </cell>
          <cell r="K749">
            <v>3241.8558879774073</v>
          </cell>
          <cell r="L749">
            <v>1.72</v>
          </cell>
          <cell r="M749">
            <v>0.1698080105347039</v>
          </cell>
          <cell r="N749" t="str">
            <v>&lt;=esp.prom.</v>
          </cell>
        </row>
        <row r="750">
          <cell r="D750">
            <v>0</v>
          </cell>
          <cell r="E750" t="e">
            <v>#DIV/0!</v>
          </cell>
          <cell r="H750" t="e">
            <v>#REF!</v>
          </cell>
          <cell r="K750" t="e">
            <v>#DIV/0!</v>
          </cell>
          <cell r="M750" t="e">
            <v>#REF!</v>
          </cell>
        </row>
        <row r="751">
          <cell r="D751">
            <v>0</v>
          </cell>
          <cell r="E751" t="e">
            <v>#DIV/0!</v>
          </cell>
          <cell r="H751" t="e">
            <v>#REF!</v>
          </cell>
          <cell r="K751" t="e">
            <v>#DIV/0!</v>
          </cell>
          <cell r="O751" t="e">
            <v>#REF!</v>
          </cell>
        </row>
        <row r="752">
          <cell r="E752" t="e">
            <v>#DIV/0!</v>
          </cell>
          <cell r="I752" t="e">
            <v>#REF!</v>
          </cell>
        </row>
        <row r="753">
          <cell r="E753" t="e">
            <v>#DIV/0!</v>
          </cell>
          <cell r="I753" t="e">
            <v>#REF!</v>
          </cell>
          <cell r="K753" t="e">
            <v>#DIV/0!</v>
          </cell>
          <cell r="N753" t="e">
            <v>#REF!</v>
          </cell>
        </row>
        <row r="754">
          <cell r="D754">
            <v>0.45</v>
          </cell>
          <cell r="E754" t="e">
            <v>#DIV/0!</v>
          </cell>
          <cell r="I754" t="e">
            <v>#REF!</v>
          </cell>
          <cell r="K754" t="e">
            <v>#DIV/0!</v>
          </cell>
          <cell r="O754" t="e">
            <v>#REF!</v>
          </cell>
        </row>
        <row r="755">
          <cell r="B755">
            <v>32890</v>
          </cell>
          <cell r="C755" t="str">
            <v>C.N°135B-I, R= 103.74m</v>
          </cell>
          <cell r="D755">
            <v>-0.06</v>
          </cell>
          <cell r="I755">
            <v>39687</v>
          </cell>
          <cell r="J755">
            <v>-4.8374999999998636</v>
          </cell>
          <cell r="K755">
            <v>0</v>
          </cell>
          <cell r="M755" t="e">
            <v>#REF!</v>
          </cell>
          <cell r="N755" t="e">
            <v>#REF!</v>
          </cell>
          <cell r="O755" t="e">
            <v>#REF!</v>
          </cell>
          <cell r="P755">
            <v>755</v>
          </cell>
        </row>
        <row r="756">
          <cell r="D756">
            <v>0.9</v>
          </cell>
          <cell r="E756" t="e">
            <v>#DIV/0!</v>
          </cell>
          <cell r="I756">
            <v>39689</v>
          </cell>
          <cell r="J756">
            <v>0</v>
          </cell>
          <cell r="K756">
            <v>3241.4604900484132</v>
          </cell>
          <cell r="L756">
            <v>15681.267</v>
          </cell>
          <cell r="M756">
            <v>4.8001224999999996</v>
          </cell>
          <cell r="N756">
            <v>3240.1724886984134</v>
          </cell>
          <cell r="O756">
            <v>51241.397488810275</v>
          </cell>
          <cell r="P756">
            <v>756</v>
          </cell>
        </row>
        <row r="757">
          <cell r="D757">
            <v>0</v>
          </cell>
          <cell r="E757" t="e">
            <v>#DIV/0!</v>
          </cell>
          <cell r="H757" t="e">
            <v>#REF!</v>
          </cell>
          <cell r="I757">
            <v>65</v>
          </cell>
          <cell r="J757">
            <v>4.8000224999999999</v>
          </cell>
          <cell r="K757" t="e">
            <v>#DIV/0!</v>
          </cell>
          <cell r="L757">
            <v>31239.659</v>
          </cell>
          <cell r="M757" t="e">
            <v>#REF!</v>
          </cell>
          <cell r="N757">
            <v>3240.9669999999996</v>
          </cell>
          <cell r="O757">
            <v>-5.91666666668971E-2</v>
          </cell>
          <cell r="P757">
            <v>757</v>
          </cell>
        </row>
        <row r="758">
          <cell r="D758">
            <v>0</v>
          </cell>
          <cell r="E758" t="e">
            <v>#DIV/0!</v>
          </cell>
          <cell r="H758" t="e">
            <v>#REF!</v>
          </cell>
          <cell r="I758">
            <v>39691</v>
          </cell>
          <cell r="J758">
            <v>4.8000501491665561</v>
          </cell>
          <cell r="K758" t="e">
            <v>#DIV/0!</v>
          </cell>
          <cell r="L758">
            <v>31239.749</v>
          </cell>
          <cell r="M758">
            <v>4.5999999999999996</v>
          </cell>
          <cell r="N758">
            <v>3240.9078333333327</v>
          </cell>
          <cell r="O758" t="e">
            <v>#REF!</v>
          </cell>
          <cell r="P758">
            <v>758</v>
          </cell>
        </row>
        <row r="759">
          <cell r="E759" t="e">
            <v>#DIV/0!</v>
          </cell>
          <cell r="I759" t="e">
            <v>#REF!</v>
          </cell>
          <cell r="J759">
            <v>3.6</v>
          </cell>
          <cell r="K759">
            <v>3240.9669999999996</v>
          </cell>
          <cell r="L759">
            <v>27350.469000000001</v>
          </cell>
          <cell r="M759">
            <v>-4.8374999999998636</v>
          </cell>
          <cell r="N759">
            <v>3241.7507400484133</v>
          </cell>
          <cell r="O759">
            <v>0.66666666666666663</v>
          </cell>
          <cell r="P759">
            <v>759</v>
          </cell>
        </row>
        <row r="760">
          <cell r="E760" t="e">
            <v>#DIV/0!</v>
          </cell>
          <cell r="H760">
            <v>39689</v>
          </cell>
          <cell r="I760" t="e">
            <v>#REF!</v>
          </cell>
          <cell r="J760">
            <v>3.6</v>
          </cell>
          <cell r="K760" t="e">
            <v>#DIV/0!</v>
          </cell>
          <cell r="L760">
            <v>27350.469000000001</v>
          </cell>
          <cell r="M760">
            <v>-6.3374999999998636</v>
          </cell>
          <cell r="N760" t="e">
            <v>#REF!</v>
          </cell>
          <cell r="O760">
            <v>3244.9757400484132</v>
          </cell>
          <cell r="P760">
            <v>760</v>
          </cell>
        </row>
        <row r="761">
          <cell r="D761">
            <v>0.75</v>
          </cell>
          <cell r="E761" t="e">
            <v>#DIV/0!</v>
          </cell>
          <cell r="I761" t="e">
            <v>#REF!</v>
          </cell>
          <cell r="J761">
            <v>0</v>
          </cell>
          <cell r="K761" t="e">
            <v>#DIV/0!</v>
          </cell>
          <cell r="L761">
            <v>15682.064</v>
          </cell>
          <cell r="M761">
            <v>-3.8</v>
          </cell>
          <cell r="N761">
            <v>3241.4269999999997</v>
          </cell>
          <cell r="O761" t="e">
            <v>#REF!</v>
          </cell>
          <cell r="P761">
            <v>761</v>
          </cell>
        </row>
        <row r="762">
          <cell r="B762">
            <v>32900</v>
          </cell>
          <cell r="C762" t="str">
            <v>C.N°135B-I, R= 103.74m</v>
          </cell>
          <cell r="D762">
            <v>-0.06</v>
          </cell>
          <cell r="J762">
            <v>-3.8</v>
          </cell>
          <cell r="K762">
            <v>0</v>
          </cell>
          <cell r="L762">
            <v>3364.5410000000002</v>
          </cell>
          <cell r="M762" t="e">
            <v>#REF!</v>
          </cell>
          <cell r="N762" t="e">
            <v>#REF!</v>
          </cell>
          <cell r="O762" t="e">
            <v>#REF!</v>
          </cell>
          <cell r="P762">
            <v>762</v>
          </cell>
        </row>
        <row r="763">
          <cell r="D763">
            <v>0.9</v>
          </cell>
          <cell r="E763" t="e">
            <v>#DIV/0!</v>
          </cell>
          <cell r="J763">
            <v>-3.8</v>
          </cell>
          <cell r="K763">
            <v>3241.4269999999997</v>
          </cell>
          <cell r="L763">
            <v>3364.5410000000002</v>
          </cell>
          <cell r="M763">
            <v>4.8000074999999995</v>
          </cell>
          <cell r="N763">
            <v>0</v>
          </cell>
          <cell r="O763">
            <v>-675.23436161297673</v>
          </cell>
          <cell r="P763">
            <v>763</v>
          </cell>
        </row>
        <row r="764">
          <cell r="D764">
            <v>0</v>
          </cell>
          <cell r="E764" t="e">
            <v>#DIV/0!</v>
          </cell>
          <cell r="H764" t="e">
            <v>#REF!</v>
          </cell>
          <cell r="J764">
            <v>-5.1877996105879376</v>
          </cell>
          <cell r="K764" t="e">
            <v>#DIV/0!</v>
          </cell>
          <cell r="L764">
            <v>-1133.973</v>
          </cell>
          <cell r="M764" t="e">
            <v>#REF!</v>
          </cell>
          <cell r="N764">
            <v>3241.13</v>
          </cell>
          <cell r="O764">
            <v>3241.13</v>
          </cell>
          <cell r="P764">
            <v>764</v>
          </cell>
        </row>
        <row r="765">
          <cell r="D765">
            <v>0.05</v>
          </cell>
          <cell r="E765" t="e">
            <v>#DIV/0!</v>
          </cell>
          <cell r="H765" t="e">
            <v>#REF!</v>
          </cell>
          <cell r="I765">
            <v>0</v>
          </cell>
          <cell r="J765">
            <v>-4.8374999999998636</v>
          </cell>
          <cell r="K765" t="e">
            <v>#DIV/0!</v>
          </cell>
          <cell r="L765">
            <v>1.57</v>
          </cell>
          <cell r="M765">
            <v>0.15999696507358391</v>
          </cell>
          <cell r="N765" t="str">
            <v>&lt;=esp.prom.</v>
          </cell>
          <cell r="O765" t="e">
            <v>#REF!</v>
          </cell>
        </row>
        <row r="766">
          <cell r="E766" t="e">
            <v>#DIV/0!</v>
          </cell>
          <cell r="I766" t="e">
            <v>#REF!</v>
          </cell>
        </row>
        <row r="767">
          <cell r="E767" t="e">
            <v>#DIV/0!</v>
          </cell>
          <cell r="I767" t="e">
            <v>#REF!</v>
          </cell>
          <cell r="K767" t="e">
            <v>#DIV/0!</v>
          </cell>
          <cell r="N767" t="e">
            <v>#REF!</v>
          </cell>
        </row>
        <row r="768">
          <cell r="D768">
            <v>0.95</v>
          </cell>
          <cell r="E768" t="e">
            <v>#DIV/0!</v>
          </cell>
          <cell r="I768" t="e">
            <v>#REF!</v>
          </cell>
          <cell r="K768" t="e">
            <v>#DIV/0!</v>
          </cell>
          <cell r="O768" t="e">
            <v>#REF!</v>
          </cell>
        </row>
        <row r="769">
          <cell r="B769">
            <v>32920</v>
          </cell>
          <cell r="C769" t="str">
            <v>C.N°135B-I, R= 103.74m</v>
          </cell>
          <cell r="D769">
            <v>-0.06</v>
          </cell>
          <cell r="K769">
            <v>0</v>
          </cell>
          <cell r="M769" t="e">
            <v>#REF!</v>
          </cell>
          <cell r="N769" t="e">
            <v>#REF!</v>
          </cell>
          <cell r="O769" t="e">
            <v>#REF!</v>
          </cell>
        </row>
        <row r="770">
          <cell r="D770">
            <v>0.9</v>
          </cell>
          <cell r="E770" t="e">
            <v>#DIV/0!</v>
          </cell>
        </row>
        <row r="771">
          <cell r="D771">
            <v>0</v>
          </cell>
          <cell r="E771" t="e">
            <v>#DIV/0!</v>
          </cell>
          <cell r="H771" t="e">
            <v>#REF!</v>
          </cell>
          <cell r="I771">
            <v>39690.65</v>
          </cell>
          <cell r="J771">
            <v>-4.8374999999998636</v>
          </cell>
          <cell r="K771" t="e">
            <v>#DIV/0!</v>
          </cell>
          <cell r="M771" t="e">
            <v>#REF!</v>
          </cell>
          <cell r="N771">
            <v>3241.0986527295054</v>
          </cell>
          <cell r="O771">
            <v>-0.66666666666666663</v>
          </cell>
          <cell r="P771">
            <v>771</v>
          </cell>
        </row>
        <row r="772">
          <cell r="D772">
            <v>0.15</v>
          </cell>
          <cell r="E772" t="e">
            <v>#DIV/0!</v>
          </cell>
          <cell r="H772" t="e">
            <v>#REF!</v>
          </cell>
          <cell r="I772">
            <v>39692.65</v>
          </cell>
          <cell r="J772">
            <v>0</v>
          </cell>
          <cell r="K772" t="e">
            <v>#DIV/0!</v>
          </cell>
          <cell r="L772">
            <v>15681.008</v>
          </cell>
          <cell r="M772">
            <v>6.6374999999998634</v>
          </cell>
          <cell r="N772">
            <v>3240.0986527295054</v>
          </cell>
          <cell r="O772" t="e">
            <v>#REF!</v>
          </cell>
          <cell r="P772">
            <v>772</v>
          </cell>
        </row>
        <row r="773">
          <cell r="E773" t="e">
            <v>#DIV/0!</v>
          </cell>
          <cell r="H773">
            <v>773</v>
          </cell>
          <cell r="I773" t="e">
            <v>#REF!</v>
          </cell>
          <cell r="J773">
            <v>5.1374999999998634</v>
          </cell>
          <cell r="K773">
            <v>3241.0986527295054</v>
          </cell>
          <cell r="L773">
            <v>32332.944</v>
          </cell>
          <cell r="M773">
            <v>4</v>
          </cell>
          <cell r="N773">
            <v>3240.8669999999997</v>
          </cell>
          <cell r="O773">
            <v>-6.7500000000109139E-2</v>
          </cell>
          <cell r="P773">
            <v>773</v>
          </cell>
        </row>
        <row r="774">
          <cell r="E774" t="e">
            <v>#DIV/0!</v>
          </cell>
          <cell r="H774">
            <v>39694.65</v>
          </cell>
          <cell r="I774" t="e">
            <v>#REF!</v>
          </cell>
          <cell r="J774">
            <v>5.6522715930551568</v>
          </cell>
          <cell r="K774" t="e">
            <v>#DIV/0!</v>
          </cell>
          <cell r="L774">
            <v>34001.281000000003</v>
          </cell>
          <cell r="M774">
            <v>5</v>
          </cell>
          <cell r="N774" t="e">
            <v>#REF!</v>
          </cell>
          <cell r="O774">
            <v>3241.1370000000002</v>
          </cell>
          <cell r="P774">
            <v>774</v>
          </cell>
        </row>
        <row r="775">
          <cell r="D775">
            <v>1.6</v>
          </cell>
          <cell r="E775" t="e">
            <v>#DIV/0!</v>
          </cell>
          <cell r="I775" t="e">
            <v>#REF!</v>
          </cell>
          <cell r="J775">
            <v>4</v>
          </cell>
          <cell r="K775" t="e">
            <v>#DIV/0!</v>
          </cell>
          <cell r="L775">
            <v>28646.580999999998</v>
          </cell>
          <cell r="M775">
            <v>-4.8374999999998636</v>
          </cell>
          <cell r="N775">
            <v>3241.6971527295054</v>
          </cell>
          <cell r="O775" t="e">
            <v>#REF!</v>
          </cell>
          <cell r="P775">
            <v>775</v>
          </cell>
        </row>
        <row r="776">
          <cell r="B776">
            <v>32940</v>
          </cell>
          <cell r="C776" t="str">
            <v>C.N°135B-I, R= 103.74m</v>
          </cell>
          <cell r="D776">
            <v>-0.06</v>
          </cell>
          <cell r="H776">
            <v>39692.65</v>
          </cell>
          <cell r="I776">
            <v>39693.65</v>
          </cell>
          <cell r="J776">
            <v>4</v>
          </cell>
          <cell r="K776">
            <v>0</v>
          </cell>
          <cell r="L776">
            <v>28646.580999999998</v>
          </cell>
          <cell r="M776" t="e">
            <v>#REF!</v>
          </cell>
          <cell r="N776" t="e">
            <v>#REF!</v>
          </cell>
          <cell r="O776" t="e">
            <v>#REF!</v>
          </cell>
          <cell r="P776">
            <v>776</v>
          </cell>
        </row>
        <row r="777">
          <cell r="D777">
            <v>0.9</v>
          </cell>
          <cell r="E777" t="e">
            <v>#DIV/0!</v>
          </cell>
          <cell r="J777">
            <v>0</v>
          </cell>
          <cell r="K777">
            <v>3241.2869999999998</v>
          </cell>
          <cell r="L777">
            <v>15681.973</v>
          </cell>
          <cell r="M777">
            <v>-3.8</v>
          </cell>
          <cell r="N777">
            <v>3241.3869999999997</v>
          </cell>
          <cell r="O777">
            <v>-6.5789473684162658E-2</v>
          </cell>
          <cell r="P777">
            <v>777</v>
          </cell>
        </row>
        <row r="778">
          <cell r="D778">
            <v>0</v>
          </cell>
          <cell r="E778" t="e">
            <v>#DIV/0!</v>
          </cell>
          <cell r="H778" t="e">
            <v>#REF!</v>
          </cell>
          <cell r="J778">
            <v>-3.8</v>
          </cell>
          <cell r="K778" t="e">
            <v>#DIV/0!</v>
          </cell>
          <cell r="L778">
            <v>3364.607</v>
          </cell>
          <cell r="M778" t="e">
            <v>#REF!</v>
          </cell>
          <cell r="N778">
            <v>3241.4527894736839</v>
          </cell>
          <cell r="O778">
            <v>3241.1369999999997</v>
          </cell>
          <cell r="P778">
            <v>778</v>
          </cell>
        </row>
        <row r="779">
          <cell r="D779">
            <v>0.15</v>
          </cell>
          <cell r="E779" t="e">
            <v>#DIV/0!</v>
          </cell>
          <cell r="H779" t="e">
            <v>#REF!</v>
          </cell>
          <cell r="J779">
            <v>-3.8</v>
          </cell>
          <cell r="K779" t="e">
            <v>#DIV/0!</v>
          </cell>
          <cell r="L779">
            <v>3364.607</v>
          </cell>
          <cell r="M779">
            <v>4.912499999999727</v>
          </cell>
          <cell r="N779">
            <v>0</v>
          </cell>
          <cell r="O779" t="e">
            <v>#REF!</v>
          </cell>
          <cell r="P779">
            <v>779</v>
          </cell>
        </row>
        <row r="780">
          <cell r="E780" t="e">
            <v>#DIV/0!</v>
          </cell>
          <cell r="I780" t="e">
            <v>#REF!</v>
          </cell>
          <cell r="J780">
            <v>-5.1677534271098153</v>
          </cell>
          <cell r="K780">
            <v>3241.4769837780987</v>
          </cell>
          <cell r="L780">
            <v>-1068.873</v>
          </cell>
          <cell r="M780">
            <v>0</v>
          </cell>
          <cell r="N780">
            <v>3241.087</v>
          </cell>
          <cell r="O780">
            <v>3241.087</v>
          </cell>
          <cell r="P780">
            <v>780</v>
          </cell>
        </row>
        <row r="781">
          <cell r="E781" t="e">
            <v>#DIV/0!</v>
          </cell>
          <cell r="H781">
            <v>39693.65</v>
          </cell>
          <cell r="I781" t="e">
            <v>#REF!</v>
          </cell>
          <cell r="J781">
            <v>-4.8374999999998636</v>
          </cell>
          <cell r="K781" t="e">
            <v>#DIV/0!</v>
          </cell>
          <cell r="L781">
            <v>1.6719999999999999</v>
          </cell>
          <cell r="M781">
            <v>0.16080769303029743</v>
          </cell>
          <cell r="N781" t="e">
            <v>#REF!</v>
          </cell>
        </row>
        <row r="782">
          <cell r="D782">
            <v>2.35</v>
          </cell>
          <cell r="E782" t="e">
            <v>#DIV/0!</v>
          </cell>
          <cell r="I782" t="e">
            <v>#REF!</v>
          </cell>
          <cell r="K782" t="e">
            <v>#DIV/0!</v>
          </cell>
          <cell r="O782" t="e">
            <v>#REF!</v>
          </cell>
        </row>
        <row r="783">
          <cell r="B783">
            <v>32960</v>
          </cell>
          <cell r="C783" t="str">
            <v>C.N°135B-I, R= 103.74m</v>
          </cell>
          <cell r="D783">
            <v>-0.06</v>
          </cell>
          <cell r="K783">
            <v>0</v>
          </cell>
          <cell r="M783" t="e">
            <v>#REF!</v>
          </cell>
          <cell r="N783" t="e">
            <v>#REF!</v>
          </cell>
          <cell r="O783" t="e">
            <v>#REF!</v>
          </cell>
        </row>
        <row r="784">
          <cell r="D784">
            <v>0.9</v>
          </cell>
          <cell r="E784" t="e">
            <v>#DIV/0!</v>
          </cell>
        </row>
        <row r="785">
          <cell r="D785">
            <v>0</v>
          </cell>
          <cell r="E785" t="e">
            <v>#DIV/0!</v>
          </cell>
          <cell r="H785" t="e">
            <v>#REF!</v>
          </cell>
          <cell r="K785" t="e">
            <v>#DIV/0!</v>
          </cell>
          <cell r="M785" t="e">
            <v>#REF!</v>
          </cell>
        </row>
        <row r="786">
          <cell r="D786">
            <v>0.15</v>
          </cell>
          <cell r="E786" t="e">
            <v>#DIV/0!</v>
          </cell>
          <cell r="H786" t="e">
            <v>#REF!</v>
          </cell>
          <cell r="K786" t="e">
            <v>#DIV/0!</v>
          </cell>
          <cell r="O786" t="e">
            <v>#REF!</v>
          </cell>
        </row>
        <row r="787">
          <cell r="E787" t="e">
            <v>#DIV/0!</v>
          </cell>
          <cell r="I787" t="e">
            <v>#REF!</v>
          </cell>
          <cell r="J787">
            <v>-4.8374999999998636</v>
          </cell>
          <cell r="K787">
            <v>3241.5845420925234</v>
          </cell>
          <cell r="M787">
            <v>4.8000224999999999</v>
          </cell>
          <cell r="N787">
            <v>3241.0062907425236</v>
          </cell>
          <cell r="O787">
            <v>-10000.000000023305</v>
          </cell>
          <cell r="P787">
            <v>787</v>
          </cell>
        </row>
        <row r="788">
          <cell r="E788" t="e">
            <v>#DIV/0!</v>
          </cell>
          <cell r="I788" t="e">
            <v>#REF!</v>
          </cell>
          <cell r="J788">
            <v>0</v>
          </cell>
          <cell r="K788" t="e">
            <v>#DIV/0!</v>
          </cell>
          <cell r="L788">
            <v>15680.463</v>
          </cell>
          <cell r="M788">
            <v>4.8001224999999996</v>
          </cell>
          <cell r="N788" t="e">
            <v>#REF!</v>
          </cell>
          <cell r="O788">
            <v>51241.231290854383</v>
          </cell>
          <cell r="P788">
            <v>788</v>
          </cell>
        </row>
        <row r="789">
          <cell r="D789">
            <v>1.55</v>
          </cell>
          <cell r="E789" t="e">
            <v>#DIV/0!</v>
          </cell>
          <cell r="H789">
            <v>789</v>
          </cell>
          <cell r="I789" t="e">
            <v>#REF!</v>
          </cell>
          <cell r="J789">
            <v>4.8000224999999999</v>
          </cell>
          <cell r="K789" t="e">
            <v>#DIV/0!</v>
          </cell>
          <cell r="L789">
            <v>31238.057000000001</v>
          </cell>
          <cell r="M789">
            <v>4</v>
          </cell>
          <cell r="N789">
            <v>3240.7890000000002</v>
          </cell>
          <cell r="O789" t="e">
            <v>#REF!</v>
          </cell>
          <cell r="P789">
            <v>789</v>
          </cell>
        </row>
        <row r="790">
          <cell r="B790">
            <v>32980</v>
          </cell>
          <cell r="C790" t="str">
            <v>C.N°135B-I, R= 103.74m</v>
          </cell>
          <cell r="D790">
            <v>-0.06</v>
          </cell>
          <cell r="H790">
            <v>39701</v>
          </cell>
          <cell r="I790">
            <v>39701</v>
          </cell>
          <cell r="J790">
            <v>4.8000492493832922</v>
          </cell>
          <cell r="K790">
            <v>0</v>
          </cell>
          <cell r="L790">
            <v>31238.144</v>
          </cell>
          <cell r="M790" t="e">
            <v>#REF!</v>
          </cell>
          <cell r="N790" t="e">
            <v>#REF!</v>
          </cell>
          <cell r="O790" t="e">
            <v>#REF!</v>
          </cell>
          <cell r="P790">
            <v>790</v>
          </cell>
        </row>
        <row r="791">
          <cell r="D791">
            <v>0.9</v>
          </cell>
          <cell r="E791" t="e">
            <v>#DIV/0!</v>
          </cell>
          <cell r="I791">
            <v>39703</v>
          </cell>
          <cell r="J791">
            <v>4</v>
          </cell>
          <cell r="K791">
            <v>3240.7890000000002</v>
          </cell>
          <cell r="L791">
            <v>28645.373</v>
          </cell>
          <cell r="M791">
            <v>-4.8374999999998636</v>
          </cell>
          <cell r="N791">
            <v>3241.5845420925234</v>
          </cell>
          <cell r="O791">
            <v>0.66666666666666663</v>
          </cell>
          <cell r="P791">
            <v>791</v>
          </cell>
        </row>
        <row r="792">
          <cell r="D792">
            <v>0</v>
          </cell>
          <cell r="E792" t="e">
            <v>#DIV/0!</v>
          </cell>
          <cell r="H792" t="e">
            <v>#REF!</v>
          </cell>
          <cell r="I792">
            <v>39700</v>
          </cell>
          <cell r="J792">
            <v>4</v>
          </cell>
          <cell r="K792" t="e">
            <v>#DIV/0!</v>
          </cell>
          <cell r="L792">
            <v>28645.373</v>
          </cell>
          <cell r="M792" t="e">
            <v>#REF!</v>
          </cell>
          <cell r="N792">
            <v>3240.5845420925234</v>
          </cell>
          <cell r="O792">
            <v>3244.8095420925233</v>
          </cell>
          <cell r="P792">
            <v>792</v>
          </cell>
        </row>
        <row r="793">
          <cell r="D793">
            <v>0.1</v>
          </cell>
          <cell r="E793" t="e">
            <v>#DIV/0!</v>
          </cell>
          <cell r="H793" t="e">
            <v>#REF!</v>
          </cell>
          <cell r="J793">
            <v>0</v>
          </cell>
          <cell r="K793" t="e">
            <v>#DIV/0!</v>
          </cell>
          <cell r="L793">
            <v>15681.115</v>
          </cell>
          <cell r="M793">
            <v>-3.35</v>
          </cell>
          <cell r="N793">
            <v>3241.279</v>
          </cell>
          <cell r="O793" t="e">
            <v>#REF!</v>
          </cell>
          <cell r="P793">
            <v>793</v>
          </cell>
        </row>
        <row r="794">
          <cell r="E794" t="e">
            <v>#DIV/0!</v>
          </cell>
          <cell r="I794" t="e">
            <v>#REF!</v>
          </cell>
          <cell r="J794">
            <v>-3.35</v>
          </cell>
          <cell r="K794">
            <v>3241.4290000000001</v>
          </cell>
          <cell r="L794">
            <v>4822.7280000000001</v>
          </cell>
          <cell r="M794">
            <v>-4.3499999999999996</v>
          </cell>
          <cell r="N794">
            <v>3241.3503432835819</v>
          </cell>
          <cell r="O794">
            <v>3241.0400000000009</v>
          </cell>
          <cell r="P794">
            <v>794</v>
          </cell>
        </row>
        <row r="795">
          <cell r="E795" t="e">
            <v>#DIV/0!</v>
          </cell>
          <cell r="I795" t="e">
            <v>#REF!</v>
          </cell>
          <cell r="J795">
            <v>-3.35</v>
          </cell>
          <cell r="K795" t="e">
            <v>#DIV/0!</v>
          </cell>
          <cell r="L795">
            <v>4822.7280000000001</v>
          </cell>
          <cell r="M795">
            <v>4.8000074999999995</v>
          </cell>
          <cell r="N795" t="e">
            <v>#REF!</v>
          </cell>
          <cell r="O795">
            <v>-675.20519499188299</v>
          </cell>
          <cell r="P795">
            <v>795</v>
          </cell>
        </row>
        <row r="796">
          <cell r="D796">
            <v>0.35</v>
          </cell>
          <cell r="E796" t="e">
            <v>#DIV/0!</v>
          </cell>
          <cell r="I796" t="e">
            <v>#REF!</v>
          </cell>
          <cell r="J796">
            <v>-5.1077117473184845</v>
          </cell>
          <cell r="K796" t="e">
            <v>#DIV/0!</v>
          </cell>
          <cell r="L796">
            <v>-874.61599999999999</v>
          </cell>
          <cell r="M796">
            <v>0</v>
          </cell>
          <cell r="N796">
            <v>3240.9900000000002</v>
          </cell>
          <cell r="O796" t="e">
            <v>#REF!</v>
          </cell>
          <cell r="P796">
            <v>796</v>
          </cell>
        </row>
        <row r="797">
          <cell r="B797">
            <v>33000</v>
          </cell>
          <cell r="C797" t="str">
            <v>C.N°135B-I, R= 103.74m</v>
          </cell>
          <cell r="D797">
            <v>-0.06</v>
          </cell>
          <cell r="H797">
            <v>39700</v>
          </cell>
          <cell r="I797">
            <v>0</v>
          </cell>
          <cell r="J797">
            <v>-4.8374999999998636</v>
          </cell>
          <cell r="K797">
            <v>0</v>
          </cell>
          <cell r="L797">
            <v>1.274</v>
          </cell>
          <cell r="M797" t="e">
            <v>#REF!</v>
          </cell>
          <cell r="N797" t="e">
            <v>#REF!</v>
          </cell>
          <cell r="O797" t="e">
            <v>#REF!</v>
          </cell>
        </row>
        <row r="798">
          <cell r="D798">
            <v>0.9</v>
          </cell>
          <cell r="E798" t="e">
            <v>#DIV/0!</v>
          </cell>
        </row>
        <row r="799">
          <cell r="D799">
            <v>0</v>
          </cell>
          <cell r="E799" t="e">
            <v>#DIV/0!</v>
          </cell>
          <cell r="H799" t="e">
            <v>#REF!</v>
          </cell>
          <cell r="K799" t="e">
            <v>#DIV/0!</v>
          </cell>
          <cell r="M799" t="e">
            <v>#REF!</v>
          </cell>
        </row>
        <row r="800">
          <cell r="D800">
            <v>1.05</v>
          </cell>
          <cell r="E800" t="e">
            <v>#DIV/0!</v>
          </cell>
          <cell r="H800" t="e">
            <v>#REF!</v>
          </cell>
          <cell r="K800" t="e">
            <v>#DIV/0!</v>
          </cell>
          <cell r="O800" t="e">
            <v>#REF!</v>
          </cell>
        </row>
        <row r="801">
          <cell r="E801" t="e">
            <v>#DIV/0!</v>
          </cell>
          <cell r="I801" t="e">
            <v>#REF!</v>
          </cell>
        </row>
        <row r="802">
          <cell r="E802" t="e">
            <v>#DIV/0!</v>
          </cell>
          <cell r="I802" t="e">
            <v>#REF!</v>
          </cell>
          <cell r="K802" t="e">
            <v>#DIV/0!</v>
          </cell>
          <cell r="N802" t="e">
            <v>#REF!</v>
          </cell>
        </row>
        <row r="803">
          <cell r="D803">
            <v>0.15</v>
          </cell>
          <cell r="E803" t="e">
            <v>#DIV/0!</v>
          </cell>
          <cell r="I803" t="e">
            <v>#REF!</v>
          </cell>
          <cell r="J803">
            <v>-4.7374999999998639</v>
          </cell>
          <cell r="K803" t="e">
            <v>#DIV/0!</v>
          </cell>
          <cell r="M803">
            <v>5.2124999999998636</v>
          </cell>
          <cell r="N803">
            <v>3240.832481609737</v>
          </cell>
          <cell r="O803" t="e">
            <v>#REF!</v>
          </cell>
          <cell r="P803">
            <v>803</v>
          </cell>
        </row>
        <row r="804">
          <cell r="B804">
            <v>31780</v>
          </cell>
          <cell r="C804" t="str">
            <v>C.N°135B-I, R= 103.74m</v>
          </cell>
          <cell r="D804">
            <v>-0.06</v>
          </cell>
          <cell r="I804">
            <v>39709</v>
          </cell>
          <cell r="J804">
            <v>0</v>
          </cell>
          <cell r="K804">
            <v>0</v>
          </cell>
          <cell r="L804">
            <v>15355.06</v>
          </cell>
          <cell r="M804" t="e">
            <v>#REF!</v>
          </cell>
          <cell r="N804" t="e">
            <v>#REF!</v>
          </cell>
          <cell r="O804" t="e">
            <v>#REF!</v>
          </cell>
          <cell r="P804">
            <v>804</v>
          </cell>
        </row>
        <row r="805">
          <cell r="D805">
            <v>0.9</v>
          </cell>
          <cell r="E805" t="e">
            <v>#DIV/0!</v>
          </cell>
          <cell r="H805">
            <v>805</v>
          </cell>
          <cell r="I805">
            <v>68</v>
          </cell>
          <cell r="J805">
            <v>5.2124999999998636</v>
          </cell>
          <cell r="K805">
            <v>3240.832481609737</v>
          </cell>
          <cell r="L805">
            <v>32248.510999999999</v>
          </cell>
          <cell r="M805">
            <v>4.0999999999999996</v>
          </cell>
          <cell r="N805">
            <v>3240.58</v>
          </cell>
          <cell r="O805">
            <v>-5.6097560975558736E-2</v>
          </cell>
          <cell r="P805">
            <v>805</v>
          </cell>
        </row>
        <row r="806">
          <cell r="D806">
            <v>0</v>
          </cell>
          <cell r="E806" t="e">
            <v>#DIV/0!</v>
          </cell>
          <cell r="H806" t="e">
            <v>#REF!</v>
          </cell>
          <cell r="I806">
            <v>39711</v>
          </cell>
          <cell r="J806">
            <v>5.7282321970394809</v>
          </cell>
          <cell r="K806" t="e">
            <v>#DIV/0!</v>
          </cell>
          <cell r="L806">
            <v>33919.824000000001</v>
          </cell>
          <cell r="M806" t="e">
            <v>#REF!</v>
          </cell>
          <cell r="N806">
            <v>3240.5239024390244</v>
          </cell>
          <cell r="O806">
            <v>3240.8099999999995</v>
          </cell>
          <cell r="P806">
            <v>806</v>
          </cell>
        </row>
        <row r="807">
          <cell r="D807">
            <v>-0.13</v>
          </cell>
          <cell r="E807" t="e">
            <v>#DIV/0!</v>
          </cell>
          <cell r="H807" t="e">
            <v>#REF!</v>
          </cell>
          <cell r="I807">
            <v>39713</v>
          </cell>
          <cell r="J807">
            <v>4.0999999999999996</v>
          </cell>
          <cell r="K807" t="e">
            <v>#DIV/0!</v>
          </cell>
          <cell r="L807">
            <v>28643.482</v>
          </cell>
          <cell r="M807">
            <v>-4.7374999999998639</v>
          </cell>
          <cell r="N807">
            <v>3241.2802316097368</v>
          </cell>
          <cell r="O807" t="e">
            <v>#REF!</v>
          </cell>
          <cell r="P807">
            <v>807</v>
          </cell>
        </row>
        <row r="808">
          <cell r="E808" t="e">
            <v>#DIV/0!</v>
          </cell>
          <cell r="H808">
            <v>39709</v>
          </cell>
          <cell r="I808" t="e">
            <v>#REF!</v>
          </cell>
          <cell r="J808">
            <v>4.0999999999999996</v>
          </cell>
          <cell r="K808">
            <v>3240.73</v>
          </cell>
          <cell r="L808">
            <v>28643.482</v>
          </cell>
          <cell r="M808">
            <v>-6.2374999999998639</v>
          </cell>
          <cell r="N808">
            <v>3240.2802316097368</v>
          </cell>
          <cell r="O808">
            <v>3244.4385649430701</v>
          </cell>
          <cell r="P808">
            <v>808</v>
          </cell>
        </row>
        <row r="809">
          <cell r="E809" t="e">
            <v>#DIV/0!</v>
          </cell>
          <cell r="I809" t="e">
            <v>#REF!</v>
          </cell>
          <cell r="J809">
            <v>0</v>
          </cell>
          <cell r="K809" t="e">
            <v>#DIV/0!</v>
          </cell>
          <cell r="L809">
            <v>15356.018</v>
          </cell>
          <cell r="M809">
            <v>-3.6</v>
          </cell>
          <cell r="N809" t="e">
            <v>#REF!</v>
          </cell>
          <cell r="O809">
            <v>-5.91666666668971E-2</v>
          </cell>
          <cell r="P809">
            <v>809</v>
          </cell>
        </row>
        <row r="810">
          <cell r="D810">
            <v>0.85</v>
          </cell>
          <cell r="E810" t="e">
            <v>#DIV/0!</v>
          </cell>
          <cell r="I810" t="e">
            <v>#REF!</v>
          </cell>
          <cell r="J810">
            <v>-3.6</v>
          </cell>
          <cell r="K810" t="e">
            <v>#DIV/0!</v>
          </cell>
          <cell r="L810">
            <v>3688.1790000000001</v>
          </cell>
          <cell r="M810">
            <v>-4.5999999999999996</v>
          </cell>
          <cell r="N810">
            <v>3241.082166666667</v>
          </cell>
          <cell r="O810" t="e">
            <v>#REF!</v>
          </cell>
          <cell r="P810">
            <v>810</v>
          </cell>
        </row>
        <row r="811">
          <cell r="B811">
            <v>31790</v>
          </cell>
          <cell r="C811" t="str">
            <v>C.N°135B-I, R= 103.74m</v>
          </cell>
          <cell r="D811">
            <v>-0.06</v>
          </cell>
          <cell r="J811">
            <v>-3.6</v>
          </cell>
          <cell r="K811">
            <v>0</v>
          </cell>
          <cell r="L811">
            <v>3688.1790000000001</v>
          </cell>
          <cell r="M811" t="e">
            <v>#REF!</v>
          </cell>
          <cell r="N811" t="e">
            <v>#REF!</v>
          </cell>
          <cell r="O811" t="e">
            <v>#REF!</v>
          </cell>
          <cell r="P811">
            <v>811</v>
          </cell>
        </row>
        <row r="812">
          <cell r="D812">
            <v>0.9</v>
          </cell>
          <cell r="E812" t="e">
            <v>#DIV/0!</v>
          </cell>
          <cell r="J812">
            <v>-4.9991709893035079</v>
          </cell>
          <cell r="K812">
            <v>3241.1057842835344</v>
          </cell>
          <cell r="L812">
            <v>-846.62400000000002</v>
          </cell>
          <cell r="M812">
            <v>0</v>
          </cell>
          <cell r="N812">
            <v>3240.76</v>
          </cell>
          <cell r="O812">
            <v>3240.76</v>
          </cell>
          <cell r="P812">
            <v>812</v>
          </cell>
        </row>
        <row r="813">
          <cell r="D813">
            <v>0</v>
          </cell>
          <cell r="E813" t="e">
            <v>#DIV/0!</v>
          </cell>
          <cell r="H813" t="e">
            <v>#REF!</v>
          </cell>
          <cell r="I813">
            <v>0</v>
          </cell>
          <cell r="J813">
            <v>-4.7374999999998639</v>
          </cell>
          <cell r="K813" t="e">
            <v>#DIV/0!</v>
          </cell>
          <cell r="L813">
            <v>1.502</v>
          </cell>
          <cell r="M813" t="e">
            <v>#REF!</v>
          </cell>
          <cell r="N813" t="str">
            <v>&lt;=esp.prom.</v>
          </cell>
        </row>
        <row r="814">
          <cell r="D814">
            <v>-0.13</v>
          </cell>
          <cell r="E814" t="e">
            <v>#DIV/0!</v>
          </cell>
          <cell r="H814" t="e">
            <v>#REF!</v>
          </cell>
          <cell r="K814" t="e">
            <v>#DIV/0!</v>
          </cell>
          <cell r="O814" t="e">
            <v>#REF!</v>
          </cell>
        </row>
        <row r="815">
          <cell r="E815" t="e">
            <v>#DIV/0!</v>
          </cell>
          <cell r="I815" t="e">
            <v>#REF!</v>
          </cell>
        </row>
        <row r="816">
          <cell r="E816" t="e">
            <v>#DIV/0!</v>
          </cell>
          <cell r="I816" t="e">
            <v>#REF!</v>
          </cell>
          <cell r="K816" t="e">
            <v>#DIV/0!</v>
          </cell>
          <cell r="N816" t="e">
            <v>#REF!</v>
          </cell>
        </row>
        <row r="817">
          <cell r="D817">
            <v>0.85</v>
          </cell>
          <cell r="E817" t="e">
            <v>#DIV/0!</v>
          </cell>
          <cell r="I817" t="e">
            <v>#REF!</v>
          </cell>
          <cell r="K817" t="e">
            <v>#DIV/0!</v>
          </cell>
          <cell r="O817" t="e">
            <v>#REF!</v>
          </cell>
        </row>
        <row r="818">
          <cell r="B818">
            <v>31800</v>
          </cell>
          <cell r="C818" t="str">
            <v>TRANSICION</v>
          </cell>
          <cell r="D818">
            <v>-4.4999999999999998E-2</v>
          </cell>
          <cell r="K818">
            <v>0</v>
          </cell>
          <cell r="M818" t="e">
            <v>#REF!</v>
          </cell>
          <cell r="N818" t="e">
            <v>#REF!</v>
          </cell>
          <cell r="O818" t="e">
            <v>#REF!</v>
          </cell>
        </row>
        <row r="819">
          <cell r="B819">
            <v>31820.85</v>
          </cell>
          <cell r="C819" t="str">
            <v>PC</v>
          </cell>
          <cell r="D819">
            <v>0.6</v>
          </cell>
          <cell r="E819">
            <v>-1.0517241379311626E-2</v>
          </cell>
          <cell r="I819">
            <v>39717</v>
          </cell>
          <cell r="J819">
            <v>-4.6374999999998634</v>
          </cell>
          <cell r="K819">
            <v>3240.9178711000541</v>
          </cell>
          <cell r="M819">
            <v>5.2874999999998638</v>
          </cell>
          <cell r="N819">
            <v>3240.6201211000539</v>
          </cell>
          <cell r="O819">
            <v>-0.66666666666666663</v>
          </cell>
          <cell r="P819">
            <v>819</v>
          </cell>
        </row>
        <row r="820">
          <cell r="B820">
            <v>78.30000000000291</v>
          </cell>
          <cell r="C820" t="str">
            <v>LT</v>
          </cell>
          <cell r="D820">
            <v>0</v>
          </cell>
          <cell r="E820">
            <v>0.14022988505748835</v>
          </cell>
          <cell r="H820" t="e">
            <v>#REF!</v>
          </cell>
          <cell r="I820">
            <v>39719</v>
          </cell>
          <cell r="J820">
            <v>0</v>
          </cell>
          <cell r="K820" t="e">
            <v>#REF!</v>
          </cell>
          <cell r="L820">
            <v>15029.433999999999</v>
          </cell>
          <cell r="M820" t="e">
            <v>#REF!</v>
          </cell>
          <cell r="N820">
            <v>3239.6201211000539</v>
          </cell>
          <cell r="O820">
            <v>3244.145121100054</v>
          </cell>
          <cell r="P820">
            <v>820</v>
          </cell>
        </row>
        <row r="821">
          <cell r="B821">
            <v>31781.699999999997</v>
          </cell>
          <cell r="C821" t="str">
            <v>TT</v>
          </cell>
          <cell r="D821">
            <v>0.7</v>
          </cell>
          <cell r="E821">
            <v>0.14022988505748835</v>
          </cell>
          <cell r="H821" t="e">
            <v>#REF!</v>
          </cell>
          <cell r="I821">
            <v>69</v>
          </cell>
          <cell r="J821">
            <v>5.2874999999998638</v>
          </cell>
          <cell r="K821">
            <v>-4.1402298850574883</v>
          </cell>
          <cell r="L821">
            <v>32164.632000000001</v>
          </cell>
          <cell r="M821">
            <v>4</v>
          </cell>
          <cell r="N821">
            <v>3240.3870000000002</v>
          </cell>
          <cell r="O821" t="e">
            <v>#REF!</v>
          </cell>
          <cell r="P821">
            <v>821</v>
          </cell>
        </row>
        <row r="822">
          <cell r="B822">
            <v>31860</v>
          </cell>
          <cell r="C822" t="str">
            <v>TC</v>
          </cell>
          <cell r="E822">
            <v>1.0517241379311626E-2</v>
          </cell>
          <cell r="H822">
            <v>39721</v>
          </cell>
          <cell r="I822" t="e">
            <v>#REF!</v>
          </cell>
          <cell r="J822">
            <v>5.7507623580603333</v>
          </cell>
          <cell r="K822">
            <v>3240.311279528014</v>
          </cell>
          <cell r="L822">
            <v>33665.817999999999</v>
          </cell>
          <cell r="M822">
            <v>5</v>
          </cell>
          <cell r="N822">
            <v>3240.34375</v>
          </cell>
          <cell r="O822">
            <v>3240.5600000000009</v>
          </cell>
          <cell r="P822">
            <v>822</v>
          </cell>
        </row>
        <row r="823">
          <cell r="B823">
            <v>0.6</v>
          </cell>
          <cell r="C823" t="str">
            <v>S/A (100%)</v>
          </cell>
          <cell r="E823">
            <v>0</v>
          </cell>
          <cell r="I823" t="e">
            <v>#REF!</v>
          </cell>
          <cell r="J823">
            <v>4</v>
          </cell>
          <cell r="K823" t="e">
            <v>#REF!</v>
          </cell>
          <cell r="L823">
            <v>27992.737000000001</v>
          </cell>
          <cell r="M823">
            <v>-4.6374999999998634</v>
          </cell>
          <cell r="N823" t="e">
            <v>#REF!</v>
          </cell>
          <cell r="O823">
            <v>0.66666666666666663</v>
          </cell>
          <cell r="P823">
            <v>823</v>
          </cell>
        </row>
        <row r="824">
          <cell r="B824">
            <v>-4.4999999999999998E-2</v>
          </cell>
          <cell r="C824" t="str">
            <v>P (100%)</v>
          </cell>
          <cell r="D824">
            <v>1.55</v>
          </cell>
          <cell r="E824">
            <v>0</v>
          </cell>
          <cell r="H824">
            <v>39719</v>
          </cell>
          <cell r="I824" t="e">
            <v>#REF!</v>
          </cell>
          <cell r="J824">
            <v>4</v>
          </cell>
          <cell r="K824">
            <v>4.8499999999999996</v>
          </cell>
          <cell r="L824">
            <v>27992.737000000001</v>
          </cell>
          <cell r="M824">
            <v>-6.1374999999998634</v>
          </cell>
          <cell r="N824">
            <v>3239.9178711000541</v>
          </cell>
          <cell r="O824" t="e">
            <v>#REF!</v>
          </cell>
          <cell r="P824">
            <v>824</v>
          </cell>
        </row>
        <row r="825">
          <cell r="B825">
            <v>31820</v>
          </cell>
          <cell r="C825" t="str">
            <v>C.Nº2-I,R=147.00</v>
          </cell>
          <cell r="D825">
            <v>-4.4999999999999998E-2</v>
          </cell>
          <cell r="J825">
            <v>0</v>
          </cell>
          <cell r="K825">
            <v>0</v>
          </cell>
          <cell r="L825">
            <v>15030.243</v>
          </cell>
          <cell r="M825" t="e">
            <v>#REF!</v>
          </cell>
          <cell r="N825" t="e">
            <v>#REF!</v>
          </cell>
          <cell r="O825" t="e">
            <v>#REF!</v>
          </cell>
          <cell r="P825">
            <v>825</v>
          </cell>
        </row>
        <row r="826">
          <cell r="D826">
            <v>0.6</v>
          </cell>
          <cell r="E826">
            <v>-2.2011494252874415E-2</v>
          </cell>
          <cell r="J826">
            <v>-3.55</v>
          </cell>
          <cell r="K826">
            <v>3240.857</v>
          </cell>
          <cell r="L826">
            <v>3525.462</v>
          </cell>
          <cell r="M826">
            <v>-4.55</v>
          </cell>
          <cell r="N826">
            <v>3240.7484084507041</v>
          </cell>
          <cell r="O826">
            <v>3240.56</v>
          </cell>
          <cell r="P826">
            <v>826</v>
          </cell>
        </row>
        <row r="827">
          <cell r="D827">
            <v>0</v>
          </cell>
          <cell r="E827">
            <v>0.29348659003832556</v>
          </cell>
          <cell r="H827" t="e">
            <v>#REF!</v>
          </cell>
          <cell r="J827">
            <v>-3.55</v>
          </cell>
          <cell r="K827" t="e">
            <v>#REF!</v>
          </cell>
          <cell r="L827">
            <v>3525.462</v>
          </cell>
          <cell r="M827" t="e">
            <v>#REF!</v>
          </cell>
          <cell r="N827">
            <v>0</v>
          </cell>
          <cell r="O827">
            <v>-640.10074074077522</v>
          </cell>
          <cell r="P827">
            <v>827</v>
          </cell>
        </row>
        <row r="828">
          <cell r="D828">
            <v>0.47799999999999976</v>
          </cell>
          <cell r="E828">
            <v>0.29348659003832556</v>
          </cell>
          <cell r="H828" t="e">
            <v>#REF!</v>
          </cell>
          <cell r="J828">
            <v>-4.8717116053011624</v>
          </cell>
          <cell r="K828">
            <v>-4.071486590038325</v>
          </cell>
          <cell r="L828">
            <v>-757.85400000000004</v>
          </cell>
          <cell r="M828">
            <v>0</v>
          </cell>
          <cell r="N828">
            <v>3240.51</v>
          </cell>
          <cell r="O828" t="e">
            <v>#REF!</v>
          </cell>
          <cell r="P828">
            <v>828</v>
          </cell>
        </row>
        <row r="829">
          <cell r="E829">
            <v>2.2011494252874415E-2</v>
          </cell>
          <cell r="H829">
            <v>39720</v>
          </cell>
          <cell r="I829" t="e">
            <v>#REF!</v>
          </cell>
          <cell r="J829">
            <v>-4.6374999999998634</v>
          </cell>
          <cell r="K829">
            <v>3240.9178711000541</v>
          </cell>
          <cell r="L829">
            <v>1.1879999999999999</v>
          </cell>
          <cell r="M829">
            <v>0.11563465194002494</v>
          </cell>
          <cell r="N829" t="str">
            <v>&lt;=esp.prom.</v>
          </cell>
        </row>
        <row r="830">
          <cell r="E830">
            <v>0</v>
          </cell>
          <cell r="I830" t="e">
            <v>#REF!</v>
          </cell>
          <cell r="K830" t="e">
            <v>#REF!</v>
          </cell>
          <cell r="N830" t="e">
            <v>#REF!</v>
          </cell>
        </row>
        <row r="831">
          <cell r="D831">
            <v>0.1</v>
          </cell>
          <cell r="E831">
            <v>0</v>
          </cell>
          <cell r="I831" t="e">
            <v>#REF!</v>
          </cell>
          <cell r="K831">
            <v>3.4</v>
          </cell>
          <cell r="O831" t="e">
            <v>#REF!</v>
          </cell>
        </row>
        <row r="832">
          <cell r="B832">
            <v>31840</v>
          </cell>
          <cell r="C832" t="str">
            <v>C.Nº2-I,R=147.00</v>
          </cell>
          <cell r="D832">
            <v>-4.4999999999999998E-2</v>
          </cell>
          <cell r="K832">
            <v>0</v>
          </cell>
          <cell r="M832" t="e">
            <v>#REF!</v>
          </cell>
          <cell r="N832" t="e">
            <v>#REF!</v>
          </cell>
          <cell r="O832" t="e">
            <v>#REF!</v>
          </cell>
        </row>
        <row r="833">
          <cell r="D833">
            <v>0.6</v>
          </cell>
          <cell r="E833">
            <v>-3.350574712643721E-2</v>
          </cell>
        </row>
        <row r="834">
          <cell r="D834">
            <v>0</v>
          </cell>
          <cell r="E834">
            <v>0.44674329501916277</v>
          </cell>
          <cell r="H834" t="e">
            <v>#REF!</v>
          </cell>
          <cell r="K834" t="e">
            <v>#REF!</v>
          </cell>
          <cell r="M834" t="e">
            <v>#REF!</v>
          </cell>
        </row>
        <row r="835">
          <cell r="D835">
            <v>0.47799999999999976</v>
          </cell>
          <cell r="E835">
            <v>0.44674329501916277</v>
          </cell>
          <cell r="H835" t="e">
            <v>#REF!</v>
          </cell>
          <cell r="I835">
            <v>39737</v>
          </cell>
          <cell r="J835">
            <v>-4.3374999999998636</v>
          </cell>
          <cell r="K835">
            <v>-4.2247432950191621</v>
          </cell>
          <cell r="M835">
            <v>4.9499999999998181</v>
          </cell>
          <cell r="N835">
            <v>3239.92</v>
          </cell>
          <cell r="O835" t="e">
            <v>#REF!</v>
          </cell>
          <cell r="P835">
            <v>835</v>
          </cell>
        </row>
        <row r="836">
          <cell r="E836">
            <v>3.350574712643721E-2</v>
          </cell>
          <cell r="I836" t="e">
            <v>#REF!</v>
          </cell>
          <cell r="J836">
            <v>0</v>
          </cell>
          <cell r="K836">
            <v>3240.0190000000002</v>
          </cell>
          <cell r="L836">
            <v>14053.582</v>
          </cell>
          <cell r="M836">
            <v>6.9499999999998181</v>
          </cell>
          <cell r="N836">
            <v>3238.92</v>
          </cell>
          <cell r="O836">
            <v>3242.395</v>
          </cell>
          <cell r="P836">
            <v>836</v>
          </cell>
        </row>
        <row r="837">
          <cell r="E837">
            <v>0</v>
          </cell>
          <cell r="H837">
            <v>837</v>
          </cell>
          <cell r="I837" t="e">
            <v>#REF!</v>
          </cell>
          <cell r="J837">
            <v>4.9499999999998181</v>
          </cell>
          <cell r="K837" t="e">
            <v>#REF!</v>
          </cell>
          <cell r="L837">
            <v>30091.431</v>
          </cell>
          <cell r="M837">
            <v>3.55</v>
          </cell>
          <cell r="N837" t="e">
            <v>#REF!</v>
          </cell>
          <cell r="O837">
            <v>-2.1126760563674907E-2</v>
          </cell>
          <cell r="P837">
            <v>837</v>
          </cell>
        </row>
        <row r="838">
          <cell r="D838">
            <v>0.1</v>
          </cell>
          <cell r="E838">
            <v>0</v>
          </cell>
          <cell r="H838">
            <v>39741</v>
          </cell>
          <cell r="I838" t="e">
            <v>#REF!</v>
          </cell>
          <cell r="J838">
            <v>5.5400882352951939</v>
          </cell>
          <cell r="K838">
            <v>3.4</v>
          </cell>
          <cell r="L838">
            <v>32003.183000000001</v>
          </cell>
          <cell r="M838">
            <v>4.55</v>
          </cell>
          <cell r="N838">
            <v>3239.6458732394362</v>
          </cell>
          <cell r="O838" t="e">
            <v>#REF!</v>
          </cell>
          <cell r="P838">
            <v>838</v>
          </cell>
        </row>
        <row r="839">
          <cell r="B839">
            <v>31860</v>
          </cell>
          <cell r="C839" t="str">
            <v>C.Nº2-I,R=147.00</v>
          </cell>
          <cell r="D839">
            <v>-4.4999999999999998E-2</v>
          </cell>
          <cell r="I839">
            <v>39743</v>
          </cell>
          <cell r="J839">
            <v>3.55</v>
          </cell>
          <cell r="K839">
            <v>0</v>
          </cell>
          <cell r="L839">
            <v>25556.002</v>
          </cell>
          <cell r="M839" t="e">
            <v>#REF!</v>
          </cell>
          <cell r="N839" t="e">
            <v>#REF!</v>
          </cell>
          <cell r="O839" t="e">
            <v>#REF!</v>
          </cell>
          <cell r="P839">
            <v>839</v>
          </cell>
        </row>
        <row r="840">
          <cell r="D840">
            <v>0.6</v>
          </cell>
          <cell r="E840">
            <v>-4.4999999999999998E-2</v>
          </cell>
          <cell r="H840">
            <v>39739</v>
          </cell>
          <cell r="I840">
            <v>39740</v>
          </cell>
          <cell r="J840">
            <v>3.55</v>
          </cell>
          <cell r="K840">
            <v>3239.817</v>
          </cell>
          <cell r="L840">
            <v>25556.002</v>
          </cell>
          <cell r="M840">
            <v>-5.8374999999998636</v>
          </cell>
          <cell r="N840">
            <v>3239.0190000000002</v>
          </cell>
          <cell r="O840">
            <v>3242.9106666666667</v>
          </cell>
          <cell r="P840">
            <v>840</v>
          </cell>
        </row>
        <row r="841">
          <cell r="D841">
            <v>0</v>
          </cell>
          <cell r="E841">
            <v>0.6</v>
          </cell>
          <cell r="H841" t="e">
            <v>#REF!</v>
          </cell>
          <cell r="J841">
            <v>0</v>
          </cell>
          <cell r="K841" t="e">
            <v>#REF!</v>
          </cell>
          <cell r="L841">
            <v>14054.519</v>
          </cell>
          <cell r="M841" t="e">
            <v>#REF!</v>
          </cell>
          <cell r="N841">
            <v>3239.7470000000003</v>
          </cell>
          <cell r="O841">
            <v>-1.4492753625745536E-3</v>
          </cell>
          <cell r="P841">
            <v>841</v>
          </cell>
        </row>
        <row r="842">
          <cell r="D842">
            <v>0.3</v>
          </cell>
          <cell r="E842">
            <v>0.6</v>
          </cell>
          <cell r="H842" t="e">
            <v>#REF!</v>
          </cell>
          <cell r="J842">
            <v>-3.45</v>
          </cell>
          <cell r="K842">
            <v>-4.2</v>
          </cell>
          <cell r="L842">
            <v>2876.8829999999998</v>
          </cell>
          <cell r="M842">
            <v>-4.45</v>
          </cell>
          <cell r="N842">
            <v>3239.7484492753629</v>
          </cell>
          <cell r="O842" t="e">
            <v>#REF!</v>
          </cell>
          <cell r="P842">
            <v>842</v>
          </cell>
        </row>
        <row r="843">
          <cell r="E843">
            <v>4.4999999999999998E-2</v>
          </cell>
          <cell r="I843" t="e">
            <v>#REF!</v>
          </cell>
          <cell r="J843">
            <v>-3.45</v>
          </cell>
          <cell r="K843">
            <v>3239.7470000000003</v>
          </cell>
          <cell r="L843">
            <v>2876.8829999999998</v>
          </cell>
          <cell r="M843">
            <v>4.6499999999996362</v>
          </cell>
          <cell r="N843">
            <v>0</v>
          </cell>
          <cell r="O843">
            <v>-696.70795698930192</v>
          </cell>
          <cell r="P843">
            <v>843</v>
          </cell>
        </row>
        <row r="844">
          <cell r="E844">
            <v>0</v>
          </cell>
          <cell r="I844" t="e">
            <v>#REF!</v>
          </cell>
          <cell r="J844">
            <v>-4.7426898047714827</v>
          </cell>
          <cell r="K844" t="e">
            <v>#REF!</v>
          </cell>
          <cell r="L844">
            <v>-1311.106</v>
          </cell>
          <cell r="M844">
            <v>0</v>
          </cell>
          <cell r="N844" t="e">
            <v>#REF!</v>
          </cell>
          <cell r="O844">
            <v>3239.6920000000005</v>
          </cell>
          <cell r="P844">
            <v>844</v>
          </cell>
        </row>
        <row r="845">
          <cell r="D845">
            <v>-0.45</v>
          </cell>
          <cell r="E845">
            <v>0</v>
          </cell>
          <cell r="H845">
            <v>39740</v>
          </cell>
          <cell r="I845" t="e">
            <v>#REF!</v>
          </cell>
          <cell r="J845">
            <v>-4.3374999999998636</v>
          </cell>
          <cell r="K845">
            <v>2.8499999999999996</v>
          </cell>
          <cell r="L845">
            <v>1.6619999999999999</v>
          </cell>
          <cell r="M845">
            <v>0.16984940087180941</v>
          </cell>
          <cell r="N845" t="str">
            <v>&lt;=esp.prom.</v>
          </cell>
          <cell r="O845" t="e">
            <v>#REF!</v>
          </cell>
        </row>
        <row r="846">
          <cell r="B846">
            <v>31870</v>
          </cell>
          <cell r="C846" t="str">
            <v>C.Nº2-I,R=147.00</v>
          </cell>
          <cell r="D846">
            <v>-4.4999999999999998E-2</v>
          </cell>
          <cell r="K846">
            <v>0</v>
          </cell>
          <cell r="M846" t="e">
            <v>#REF!</v>
          </cell>
          <cell r="N846" t="e">
            <v>#REF!</v>
          </cell>
          <cell r="O846" t="e">
            <v>#REF!</v>
          </cell>
        </row>
        <row r="847">
          <cell r="D847">
            <v>0.6</v>
          </cell>
          <cell r="E847">
            <v>-5.0747126436781399E-2</v>
          </cell>
        </row>
        <row r="848">
          <cell r="D848">
            <v>0</v>
          </cell>
          <cell r="E848">
            <v>0.67662835249041864</v>
          </cell>
          <cell r="H848" t="e">
            <v>#REF!</v>
          </cell>
          <cell r="K848" t="e">
            <v>#REF!</v>
          </cell>
          <cell r="M848" t="e">
            <v>#REF!</v>
          </cell>
        </row>
        <row r="849">
          <cell r="D849">
            <v>0.2</v>
          </cell>
          <cell r="E849">
            <v>0.6</v>
          </cell>
          <cell r="H849" t="e">
            <v>#REF!</v>
          </cell>
          <cell r="K849">
            <v>-4.0999999999999996</v>
          </cell>
          <cell r="O849" t="e">
            <v>#REF!</v>
          </cell>
        </row>
        <row r="850">
          <cell r="E850">
            <v>4.4999999999999998E-2</v>
          </cell>
          <cell r="I850" t="e">
            <v>#REF!</v>
          </cell>
        </row>
        <row r="851">
          <cell r="E851">
            <v>0</v>
          </cell>
          <cell r="I851" t="e">
            <v>#REF!</v>
          </cell>
          <cell r="J851">
            <v>-4.3374999999998636</v>
          </cell>
          <cell r="K851" t="e">
            <v>#REF!</v>
          </cell>
          <cell r="M851">
            <v>4.9499999999998181</v>
          </cell>
          <cell r="N851" t="e">
            <v>#REF!</v>
          </cell>
          <cell r="O851">
            <v>-0.5</v>
          </cell>
          <cell r="P851">
            <v>851</v>
          </cell>
        </row>
        <row r="852">
          <cell r="D852">
            <v>7.4999999999999983E-2</v>
          </cell>
          <cell r="E852">
            <v>0</v>
          </cell>
          <cell r="I852" t="e">
            <v>#REF!</v>
          </cell>
          <cell r="J852">
            <v>0</v>
          </cell>
          <cell r="K852">
            <v>3.375</v>
          </cell>
          <cell r="L852">
            <v>14049.569</v>
          </cell>
          <cell r="M852">
            <v>6.9499999999998181</v>
          </cell>
          <cell r="N852">
            <v>3238.0381538461538</v>
          </cell>
          <cell r="O852" t="e">
            <v>#REF!</v>
          </cell>
          <cell r="P852">
            <v>852</v>
          </cell>
        </row>
        <row r="853">
          <cell r="B853">
            <v>31880</v>
          </cell>
          <cell r="C853" t="str">
            <v>C.Nº2-I,R=147.00</v>
          </cell>
          <cell r="D853">
            <v>-4.4999999999999998E-2</v>
          </cell>
          <cell r="H853">
            <v>853</v>
          </cell>
          <cell r="I853">
            <v>72</v>
          </cell>
          <cell r="J853">
            <v>4.9499999999998181</v>
          </cell>
          <cell r="K853">
            <v>0</v>
          </cell>
          <cell r="L853">
            <v>30083.053</v>
          </cell>
          <cell r="M853" t="e">
            <v>#REF!</v>
          </cell>
          <cell r="N853" t="e">
            <v>#REF!</v>
          </cell>
          <cell r="O853" t="e">
            <v>#REF!</v>
          </cell>
          <cell r="P853">
            <v>853</v>
          </cell>
        </row>
        <row r="854">
          <cell r="D854">
            <v>0.6</v>
          </cell>
          <cell r="E854">
            <v>-5.6494252873562793E-2</v>
          </cell>
          <cell r="H854">
            <v>39761</v>
          </cell>
          <cell r="I854">
            <v>39761</v>
          </cell>
          <cell r="J854">
            <v>5.5572891966234348</v>
          </cell>
          <cell r="K854">
            <v>3238.7345092478422</v>
          </cell>
          <cell r="L854">
            <v>32049.993999999999</v>
          </cell>
          <cell r="M854">
            <v>4.4000000000000004</v>
          </cell>
          <cell r="N854">
            <v>3238.7610588235293</v>
          </cell>
          <cell r="O854">
            <v>3238.862000000001</v>
          </cell>
          <cell r="P854">
            <v>854</v>
          </cell>
        </row>
        <row r="855">
          <cell r="D855">
            <v>0</v>
          </cell>
          <cell r="E855">
            <v>0.75325670498083719</v>
          </cell>
          <cell r="H855" t="e">
            <v>#REF!</v>
          </cell>
          <cell r="I855">
            <v>39763</v>
          </cell>
          <cell r="J855">
            <v>3.4</v>
          </cell>
          <cell r="K855" t="e">
            <v>#REF!</v>
          </cell>
          <cell r="L855">
            <v>25063.054</v>
          </cell>
          <cell r="M855" t="e">
            <v>#REF!</v>
          </cell>
          <cell r="N855">
            <v>3239.050403846154</v>
          </cell>
          <cell r="O855">
            <v>0.66666666666666663</v>
          </cell>
          <cell r="P855">
            <v>855</v>
          </cell>
        </row>
        <row r="856">
          <cell r="D856">
            <v>0.05</v>
          </cell>
          <cell r="E856">
            <v>0.6</v>
          </cell>
          <cell r="H856" t="e">
            <v>#REF!</v>
          </cell>
          <cell r="I856">
            <v>39760</v>
          </cell>
          <cell r="J856">
            <v>3.4</v>
          </cell>
          <cell r="K856">
            <v>-3.9499999999999997</v>
          </cell>
          <cell r="L856">
            <v>25063.054</v>
          </cell>
          <cell r="M856">
            <v>-5.8374999999998636</v>
          </cell>
          <cell r="N856">
            <v>3238.050403846154</v>
          </cell>
          <cell r="O856" t="e">
            <v>#REF!</v>
          </cell>
          <cell r="P856">
            <v>856</v>
          </cell>
        </row>
        <row r="857">
          <cell r="E857">
            <v>4.4999999999999998E-2</v>
          </cell>
          <cell r="I857" t="e">
            <v>#REF!</v>
          </cell>
          <cell r="J857">
            <v>0</v>
          </cell>
          <cell r="K857">
            <v>3239.0120000000002</v>
          </cell>
          <cell r="L857">
            <v>14050.546</v>
          </cell>
          <cell r="M857">
            <v>-3.45</v>
          </cell>
          <cell r="N857">
            <v>3238.8040000000001</v>
          </cell>
          <cell r="O857">
            <v>1.6811594202863489E-2</v>
          </cell>
          <cell r="P857">
            <v>857</v>
          </cell>
        </row>
        <row r="858">
          <cell r="E858">
            <v>0</v>
          </cell>
          <cell r="I858" t="e">
            <v>#REF!</v>
          </cell>
          <cell r="J858">
            <v>-3.45</v>
          </cell>
          <cell r="K858" t="e">
            <v>#REF!</v>
          </cell>
          <cell r="L858">
            <v>2876.0549999999998</v>
          </cell>
          <cell r="M858">
            <v>-4.45</v>
          </cell>
          <cell r="N858" t="e">
            <v>#REF!</v>
          </cell>
          <cell r="O858">
            <v>3238.8620000000001</v>
          </cell>
          <cell r="P858">
            <v>858</v>
          </cell>
        </row>
        <row r="859">
          <cell r="D859">
            <v>0.6</v>
          </cell>
          <cell r="E859">
            <v>0</v>
          </cell>
          <cell r="I859" t="e">
            <v>#REF!</v>
          </cell>
          <cell r="J859">
            <v>-3.45</v>
          </cell>
          <cell r="K859">
            <v>3.9</v>
          </cell>
          <cell r="L859">
            <v>2876.0549999999998</v>
          </cell>
          <cell r="M859">
            <v>4.6499999999996362</v>
          </cell>
          <cell r="N859">
            <v>0</v>
          </cell>
          <cell r="O859" t="e">
            <v>#REF!</v>
          </cell>
          <cell r="P859">
            <v>859</v>
          </cell>
        </row>
        <row r="860">
          <cell r="B860">
            <v>31890</v>
          </cell>
          <cell r="C860" t="str">
            <v>C.Nº2-I,R=147.00</v>
          </cell>
          <cell r="D860">
            <v>-4.4999999999999998E-2</v>
          </cell>
          <cell r="J860">
            <v>-4.7396267926983739</v>
          </cell>
          <cell r="K860">
            <v>0</v>
          </cell>
          <cell r="L860">
            <v>-1300.779</v>
          </cell>
          <cell r="M860" t="e">
            <v>#REF!</v>
          </cell>
          <cell r="N860" t="e">
            <v>#REF!</v>
          </cell>
          <cell r="O860" t="e">
            <v>#REF!</v>
          </cell>
          <cell r="P860">
            <v>860</v>
          </cell>
        </row>
        <row r="861">
          <cell r="D861">
            <v>0.6</v>
          </cell>
          <cell r="E861">
            <v>-6.224137931034418E-2</v>
          </cell>
          <cell r="H861">
            <v>39760</v>
          </cell>
          <cell r="I861">
            <v>0</v>
          </cell>
          <cell r="J861">
            <v>-4.3374999999998636</v>
          </cell>
          <cell r="K861">
            <v>3239.050403846154</v>
          </cell>
          <cell r="L861">
            <v>1.6759999999999999</v>
          </cell>
          <cell r="M861">
            <v>0.17115649513509598</v>
          </cell>
          <cell r="N861" t="str">
            <v>&lt;=esp.prom.</v>
          </cell>
        </row>
        <row r="862">
          <cell r="D862">
            <v>0</v>
          </cell>
          <cell r="E862">
            <v>0.82988505747125574</v>
          </cell>
          <cell r="H862" t="e">
            <v>#REF!</v>
          </cell>
          <cell r="K862" t="e">
            <v>#REF!</v>
          </cell>
          <cell r="M862" t="e">
            <v>#REF!</v>
          </cell>
        </row>
        <row r="863">
          <cell r="D863">
            <v>0.6</v>
          </cell>
          <cell r="E863">
            <v>0.6</v>
          </cell>
          <cell r="H863" t="e">
            <v>#REF!</v>
          </cell>
          <cell r="K863">
            <v>-4.5</v>
          </cell>
          <cell r="O863" t="e">
            <v>#REF!</v>
          </cell>
        </row>
        <row r="864">
          <cell r="E864">
            <v>4.4999999999999998E-2</v>
          </cell>
          <cell r="I864" t="e">
            <v>#REF!</v>
          </cell>
        </row>
        <row r="865">
          <cell r="E865">
            <v>0</v>
          </cell>
          <cell r="I865" t="e">
            <v>#REF!</v>
          </cell>
          <cell r="K865" t="e">
            <v>#REF!</v>
          </cell>
          <cell r="N865" t="e">
            <v>#REF!</v>
          </cell>
        </row>
        <row r="866">
          <cell r="D866">
            <v>0.5</v>
          </cell>
          <cell r="E866">
            <v>0</v>
          </cell>
          <cell r="I866" t="e">
            <v>#REF!</v>
          </cell>
          <cell r="K866">
            <v>3.8</v>
          </cell>
          <cell r="O866" t="e">
            <v>#REF!</v>
          </cell>
        </row>
        <row r="867">
          <cell r="B867">
            <v>31900</v>
          </cell>
          <cell r="C867" t="str">
            <v>C.Nº2-I,R=147.00</v>
          </cell>
          <cell r="D867">
            <v>-4.4999999999999998E-2</v>
          </cell>
          <cell r="I867">
            <v>39777</v>
          </cell>
          <cell r="J867">
            <v>-4.3374999999998636</v>
          </cell>
          <cell r="K867">
            <v>0</v>
          </cell>
          <cell r="M867" t="e">
            <v>#REF!</v>
          </cell>
          <cell r="N867" t="e">
            <v>#REF!</v>
          </cell>
          <cell r="O867" t="e">
            <v>#REF!</v>
          </cell>
          <cell r="P867">
            <v>867</v>
          </cell>
        </row>
        <row r="868">
          <cell r="D868">
            <v>0.6</v>
          </cell>
          <cell r="E868">
            <v>-6.7988505747125574E-2</v>
          </cell>
          <cell r="I868">
            <v>39779</v>
          </cell>
          <cell r="J868">
            <v>0</v>
          </cell>
          <cell r="K868">
            <v>3238.2553076923077</v>
          </cell>
          <cell r="L868">
            <v>14045.744000000001</v>
          </cell>
          <cell r="M868">
            <v>6.9499999999998181</v>
          </cell>
          <cell r="N868">
            <v>3237.1563076923076</v>
          </cell>
          <cell r="O868">
            <v>3240.6313076923075</v>
          </cell>
          <cell r="P868">
            <v>868</v>
          </cell>
        </row>
        <row r="869">
          <cell r="D869">
            <v>0</v>
          </cell>
          <cell r="E869">
            <v>0.90651340996167429</v>
          </cell>
          <cell r="H869" t="e">
            <v>#REF!</v>
          </cell>
          <cell r="I869">
            <v>73</v>
          </cell>
          <cell r="J869">
            <v>4.9499999999998181</v>
          </cell>
          <cell r="K869" t="e">
            <v>#REF!</v>
          </cell>
          <cell r="L869">
            <v>30074.863000000001</v>
          </cell>
          <cell r="M869" t="e">
            <v>#REF!</v>
          </cell>
          <cell r="N869">
            <v>3237.9339999999997</v>
          </cell>
          <cell r="O869">
            <v>-1.9428571428761643E-2</v>
          </cell>
          <cell r="P869">
            <v>869</v>
          </cell>
        </row>
        <row r="870">
          <cell r="D870">
            <v>-0.9</v>
          </cell>
          <cell r="E870">
            <v>0.6</v>
          </cell>
          <cell r="H870" t="e">
            <v>#REF!</v>
          </cell>
          <cell r="I870">
            <v>39781</v>
          </cell>
          <cell r="J870">
            <v>5.4712110125317315</v>
          </cell>
          <cell r="K870">
            <v>-3</v>
          </cell>
          <cell r="L870">
            <v>31762.558000000001</v>
          </cell>
          <cell r="M870">
            <v>4.5</v>
          </cell>
          <cell r="N870">
            <v>3237.914571428571</v>
          </cell>
          <cell r="O870" t="e">
            <v>#REF!</v>
          </cell>
          <cell r="P870">
            <v>870</v>
          </cell>
        </row>
        <row r="871">
          <cell r="E871">
            <v>4.4999999999999998E-2</v>
          </cell>
          <cell r="I871" t="e">
            <v>#REF!</v>
          </cell>
          <cell r="J871">
            <v>3.5</v>
          </cell>
          <cell r="K871">
            <v>3237.9339999999997</v>
          </cell>
          <cell r="L871">
            <v>25379.945</v>
          </cell>
          <cell r="M871">
            <v>-4.3374999999998636</v>
          </cell>
          <cell r="N871">
            <v>3238.1685576923078</v>
          </cell>
          <cell r="O871">
            <v>0.66666666666666663</v>
          </cell>
          <cell r="P871">
            <v>871</v>
          </cell>
        </row>
        <row r="872">
          <cell r="E872">
            <v>0</v>
          </cell>
          <cell r="H872">
            <v>39779</v>
          </cell>
          <cell r="I872" t="e">
            <v>#REF!</v>
          </cell>
          <cell r="J872">
            <v>3.5</v>
          </cell>
          <cell r="K872" t="e">
            <v>#REF!</v>
          </cell>
          <cell r="L872">
            <v>25379.945</v>
          </cell>
          <cell r="M872">
            <v>-5.8374999999998636</v>
          </cell>
          <cell r="N872" t="e">
            <v>#REF!</v>
          </cell>
          <cell r="O872">
            <v>3241.0602243589742</v>
          </cell>
          <cell r="P872">
            <v>872</v>
          </cell>
        </row>
        <row r="873">
          <cell r="D873">
            <v>0.4</v>
          </cell>
          <cell r="E873">
            <v>0</v>
          </cell>
          <cell r="I873" t="e">
            <v>#REF!</v>
          </cell>
          <cell r="J873">
            <v>0</v>
          </cell>
          <cell r="K873">
            <v>3.6999999999999997</v>
          </cell>
          <cell r="L873">
            <v>14046.531999999999</v>
          </cell>
          <cell r="M873">
            <v>-3.45</v>
          </cell>
          <cell r="N873">
            <v>3237.9139999999998</v>
          </cell>
          <cell r="O873" t="e">
            <v>#REF!</v>
          </cell>
          <cell r="P873">
            <v>873</v>
          </cell>
        </row>
        <row r="874">
          <cell r="B874">
            <v>31910</v>
          </cell>
          <cell r="C874" t="str">
            <v>C.Nº2-I,R=147.00</v>
          </cell>
          <cell r="D874">
            <v>-4.4999999999999998E-2</v>
          </cell>
          <cell r="J874">
            <v>-3.45</v>
          </cell>
          <cell r="K874">
            <v>0</v>
          </cell>
          <cell r="L874">
            <v>2875.0590000000002</v>
          </cell>
          <cell r="M874" t="e">
            <v>#REF!</v>
          </cell>
          <cell r="N874" t="e">
            <v>#REF!</v>
          </cell>
          <cell r="O874" t="e">
            <v>#REF!</v>
          </cell>
          <cell r="P874">
            <v>874</v>
          </cell>
        </row>
        <row r="875">
          <cell r="D875">
            <v>0.6</v>
          </cell>
          <cell r="E875">
            <v>-7.3735632183906982E-2</v>
          </cell>
          <cell r="J875">
            <v>-3.45</v>
          </cell>
          <cell r="K875">
            <v>3237.9139999999998</v>
          </cell>
          <cell r="L875">
            <v>2875.0590000000002</v>
          </cell>
          <cell r="M875">
            <v>4.6499999999996362</v>
          </cell>
          <cell r="N875">
            <v>0</v>
          </cell>
          <cell r="O875">
            <v>-696.33376344091471</v>
          </cell>
          <cell r="P875">
            <v>875</v>
          </cell>
        </row>
        <row r="876">
          <cell r="D876">
            <v>0</v>
          </cell>
          <cell r="E876">
            <v>0.98314176245209295</v>
          </cell>
          <cell r="H876" t="e">
            <v>#REF!</v>
          </cell>
          <cell r="J876">
            <v>-4.7698345562666553</v>
          </cell>
          <cell r="K876" t="e">
            <v>#REF!</v>
          </cell>
          <cell r="L876">
            <v>-1398.43</v>
          </cell>
          <cell r="M876" t="e">
            <v>#REF!</v>
          </cell>
          <cell r="N876">
            <v>3237.9520000000002</v>
          </cell>
          <cell r="O876">
            <v>3237.9520000000002</v>
          </cell>
          <cell r="P876">
            <v>876</v>
          </cell>
        </row>
        <row r="877">
          <cell r="D877">
            <v>0.1</v>
          </cell>
          <cell r="E877">
            <v>0.6</v>
          </cell>
          <cell r="H877" t="e">
            <v>#REF!</v>
          </cell>
          <cell r="I877">
            <v>0</v>
          </cell>
          <cell r="J877">
            <v>-4.3374999999998636</v>
          </cell>
          <cell r="K877">
            <v>-4</v>
          </cell>
          <cell r="L877">
            <v>1.48</v>
          </cell>
          <cell r="M877">
            <v>0.15157298783834522</v>
          </cell>
          <cell r="N877" t="str">
            <v>&lt;=esp.prom.</v>
          </cell>
          <cell r="O877" t="e">
            <v>#REF!</v>
          </cell>
        </row>
        <row r="878">
          <cell r="E878">
            <v>4.4999999999999998E-2</v>
          </cell>
          <cell r="I878" t="e">
            <v>#REF!</v>
          </cell>
        </row>
        <row r="879">
          <cell r="E879">
            <v>0</v>
          </cell>
          <cell r="I879" t="e">
            <v>#REF!</v>
          </cell>
          <cell r="K879" t="e">
            <v>#REF!</v>
          </cell>
          <cell r="N879" t="e">
            <v>#REF!</v>
          </cell>
        </row>
        <row r="880">
          <cell r="D880">
            <v>0.4</v>
          </cell>
          <cell r="E880">
            <v>0</v>
          </cell>
          <cell r="I880" t="e">
            <v>#REF!</v>
          </cell>
          <cell r="K880">
            <v>3.6999999999999997</v>
          </cell>
          <cell r="O880" t="e">
            <v>#REF!</v>
          </cell>
        </row>
        <row r="881">
          <cell r="B881">
            <v>31920</v>
          </cell>
          <cell r="C881" t="str">
            <v>C.Nº2-I,R=147.00</v>
          </cell>
          <cell r="D881">
            <v>-4.4999999999999998E-2</v>
          </cell>
          <cell r="K881">
            <v>0</v>
          </cell>
          <cell r="M881" t="e">
            <v>#REF!</v>
          </cell>
          <cell r="N881" t="e">
            <v>#REF!</v>
          </cell>
          <cell r="O881" t="e">
            <v>#REF!</v>
          </cell>
        </row>
        <row r="882">
          <cell r="D882">
            <v>0.6</v>
          </cell>
          <cell r="E882">
            <v>-7.9482758620688376E-2</v>
          </cell>
        </row>
        <row r="883">
          <cell r="D883">
            <v>0</v>
          </cell>
          <cell r="E883">
            <v>1.0597701149425116</v>
          </cell>
          <cell r="H883" t="e">
            <v>#REF!</v>
          </cell>
          <cell r="I883">
            <v>39797</v>
          </cell>
          <cell r="J883">
            <v>-4.2874999999998629</v>
          </cell>
          <cell r="K883" t="e">
            <v>#REF!</v>
          </cell>
          <cell r="M883" t="e">
            <v>#REF!</v>
          </cell>
          <cell r="N883">
            <v>3237.2744615384618</v>
          </cell>
          <cell r="O883">
            <v>-0.5</v>
          </cell>
          <cell r="P883">
            <v>883</v>
          </cell>
        </row>
        <row r="884">
          <cell r="D884">
            <v>0.1</v>
          </cell>
          <cell r="E884">
            <v>0.6</v>
          </cell>
          <cell r="H884" t="e">
            <v>#REF!</v>
          </cell>
          <cell r="I884">
            <v>39799</v>
          </cell>
          <cell r="J884">
            <v>0</v>
          </cell>
          <cell r="K884">
            <v>-4</v>
          </cell>
          <cell r="L884">
            <v>13880.055</v>
          </cell>
          <cell r="M884">
            <v>6.9499999999998181</v>
          </cell>
          <cell r="N884">
            <v>3236.2744615384618</v>
          </cell>
          <cell r="O884" t="e">
            <v>#REF!</v>
          </cell>
          <cell r="P884">
            <v>884</v>
          </cell>
        </row>
        <row r="885">
          <cell r="E885">
            <v>4.4999999999999998E-2</v>
          </cell>
          <cell r="H885">
            <v>885</v>
          </cell>
          <cell r="I885" t="e">
            <v>#REF!</v>
          </cell>
          <cell r="J885">
            <v>4.9499999999998181</v>
          </cell>
          <cell r="K885">
            <v>3237.2744615384618</v>
          </cell>
          <cell r="L885">
            <v>29904.809000000001</v>
          </cell>
          <cell r="M885">
            <v>3.4</v>
          </cell>
          <cell r="N885">
            <v>3237.076</v>
          </cell>
          <cell r="O885">
            <v>-2.2352941176450248E-2</v>
          </cell>
          <cell r="P885">
            <v>885</v>
          </cell>
        </row>
        <row r="886">
          <cell r="E886">
            <v>0</v>
          </cell>
          <cell r="H886">
            <v>39801</v>
          </cell>
          <cell r="I886" t="e">
            <v>#REF!</v>
          </cell>
          <cell r="J886">
            <v>5.4380352406214074</v>
          </cell>
          <cell r="K886" t="e">
            <v>#REF!</v>
          </cell>
          <cell r="L886">
            <v>31484.652999999998</v>
          </cell>
          <cell r="M886">
            <v>4.4000000000000004</v>
          </cell>
          <cell r="N886" t="e">
            <v>#REF!</v>
          </cell>
          <cell r="O886">
            <v>3237.152</v>
          </cell>
          <cell r="P886">
            <v>886</v>
          </cell>
        </row>
        <row r="887">
          <cell r="D887">
            <v>0.4</v>
          </cell>
          <cell r="E887">
            <v>0</v>
          </cell>
          <cell r="I887" t="e">
            <v>#REF!</v>
          </cell>
          <cell r="J887">
            <v>3.4</v>
          </cell>
          <cell r="K887">
            <v>3.6999999999999997</v>
          </cell>
          <cell r="L887">
            <v>24887.423999999999</v>
          </cell>
          <cell r="M887">
            <v>-4.2874999999998629</v>
          </cell>
          <cell r="N887">
            <v>3237.2877115384617</v>
          </cell>
          <cell r="O887" t="e">
            <v>#REF!</v>
          </cell>
          <cell r="P887">
            <v>887</v>
          </cell>
        </row>
        <row r="888">
          <cell r="B888">
            <v>31930</v>
          </cell>
          <cell r="C888" t="str">
            <v>C.Nº2-I,R=147.00</v>
          </cell>
          <cell r="D888">
            <v>-4.4999999999999998E-2</v>
          </cell>
          <cell r="H888">
            <v>39799</v>
          </cell>
          <cell r="I888">
            <v>39800</v>
          </cell>
          <cell r="J888">
            <v>3.4</v>
          </cell>
          <cell r="K888">
            <v>0</v>
          </cell>
          <cell r="L888">
            <v>24887.423999999999</v>
          </cell>
          <cell r="M888" t="e">
            <v>#REF!</v>
          </cell>
          <cell r="N888" t="e">
            <v>#REF!</v>
          </cell>
          <cell r="O888" t="e">
            <v>#REF!</v>
          </cell>
          <cell r="P888">
            <v>888</v>
          </cell>
        </row>
        <row r="889">
          <cell r="D889">
            <v>0.6</v>
          </cell>
          <cell r="E889">
            <v>-8.5229885057469756E-2</v>
          </cell>
          <cell r="J889">
            <v>0</v>
          </cell>
          <cell r="K889">
            <v>3237.3020000000001</v>
          </cell>
          <cell r="L889">
            <v>13880.726000000001</v>
          </cell>
          <cell r="M889">
            <v>-3.45</v>
          </cell>
          <cell r="N889">
            <v>3237.076</v>
          </cell>
          <cell r="O889">
            <v>2.2028985507404286E-2</v>
          </cell>
          <cell r="P889">
            <v>889</v>
          </cell>
        </row>
        <row r="890">
          <cell r="D890">
            <v>0</v>
          </cell>
          <cell r="E890">
            <v>1.1363984674329302</v>
          </cell>
          <cell r="H890" t="e">
            <v>#REF!</v>
          </cell>
          <cell r="J890">
            <v>-3.45</v>
          </cell>
          <cell r="K890" t="e">
            <v>#REF!</v>
          </cell>
          <cell r="L890">
            <v>2712.165</v>
          </cell>
          <cell r="M890" t="e">
            <v>#REF!</v>
          </cell>
          <cell r="N890">
            <v>3237.0539710144926</v>
          </cell>
          <cell r="O890">
            <v>3237.1520000000005</v>
          </cell>
          <cell r="P890">
            <v>890</v>
          </cell>
        </row>
        <row r="891">
          <cell r="D891">
            <v>0.1</v>
          </cell>
          <cell r="E891">
            <v>0.6</v>
          </cell>
          <cell r="H891" t="e">
            <v>#REF!</v>
          </cell>
          <cell r="J891">
            <v>-3.45</v>
          </cell>
          <cell r="K891">
            <v>-4</v>
          </cell>
          <cell r="L891">
            <v>2712.165</v>
          </cell>
          <cell r="M891">
            <v>4.6499999999996362</v>
          </cell>
          <cell r="N891">
            <v>0</v>
          </cell>
          <cell r="O891" t="e">
            <v>#REF!</v>
          </cell>
          <cell r="P891">
            <v>891</v>
          </cell>
        </row>
        <row r="892">
          <cell r="E892">
            <v>4.4999999999999998E-2</v>
          </cell>
          <cell r="I892" t="e">
            <v>#REF!</v>
          </cell>
          <cell r="J892">
            <v>-4.6445390322360911</v>
          </cell>
          <cell r="K892">
            <v>3237.0496855169708</v>
          </cell>
          <cell r="L892">
            <v>-1154.633</v>
          </cell>
          <cell r="M892">
            <v>0</v>
          </cell>
          <cell r="N892">
            <v>3237.1020000000003</v>
          </cell>
          <cell r="O892">
            <v>3237.1020000000003</v>
          </cell>
          <cell r="P892">
            <v>892</v>
          </cell>
        </row>
        <row r="893">
          <cell r="E893">
            <v>0</v>
          </cell>
          <cell r="H893">
            <v>39800</v>
          </cell>
          <cell r="I893" t="e">
            <v>#REF!</v>
          </cell>
          <cell r="J893">
            <v>-4.2874999999998629</v>
          </cell>
          <cell r="K893" t="e">
            <v>#REF!</v>
          </cell>
          <cell r="L893">
            <v>1.163</v>
          </cell>
          <cell r="M893">
            <v>0.12039291190861534</v>
          </cell>
          <cell r="N893" t="e">
            <v>#REF!</v>
          </cell>
        </row>
        <row r="894">
          <cell r="D894">
            <v>0.4</v>
          </cell>
          <cell r="E894">
            <v>0</v>
          </cell>
          <cell r="I894" t="e">
            <v>#REF!</v>
          </cell>
          <cell r="K894">
            <v>3.6999999999999997</v>
          </cell>
          <cell r="O894" t="e">
            <v>#REF!</v>
          </cell>
        </row>
        <row r="895">
          <cell r="B895">
            <v>31940</v>
          </cell>
          <cell r="C895" t="str">
            <v>C.Nº2-I,R=147.00</v>
          </cell>
          <cell r="D895">
            <v>-4.4999999999999998E-2</v>
          </cell>
          <cell r="K895">
            <v>0</v>
          </cell>
          <cell r="M895" t="e">
            <v>#REF!</v>
          </cell>
          <cell r="N895" t="e">
            <v>#REF!</v>
          </cell>
          <cell r="O895" t="e">
            <v>#REF!</v>
          </cell>
        </row>
        <row r="896">
          <cell r="D896">
            <v>0.6</v>
          </cell>
          <cell r="E896">
            <v>-9.0977011494251164E-2</v>
          </cell>
        </row>
        <row r="897">
          <cell r="D897">
            <v>0</v>
          </cell>
          <cell r="E897">
            <v>1.2130268199233487</v>
          </cell>
          <cell r="H897" t="e">
            <v>#REF!</v>
          </cell>
          <cell r="K897" t="e">
            <v>#REF!</v>
          </cell>
          <cell r="M897" t="e">
            <v>#REF!</v>
          </cell>
        </row>
        <row r="898">
          <cell r="D898">
            <v>0.1</v>
          </cell>
          <cell r="E898">
            <v>0.6</v>
          </cell>
          <cell r="H898" t="e">
            <v>#REF!</v>
          </cell>
          <cell r="K898">
            <v>-4</v>
          </cell>
          <cell r="O898" t="e">
            <v>#REF!</v>
          </cell>
        </row>
        <row r="899">
          <cell r="E899">
            <v>4.4999999999999998E-2</v>
          </cell>
          <cell r="I899" t="e">
            <v>#REF!</v>
          </cell>
          <cell r="J899">
            <v>-4.2374999999998639</v>
          </cell>
          <cell r="K899">
            <v>3236.4068653846157</v>
          </cell>
          <cell r="M899">
            <v>4.9499999999998181</v>
          </cell>
          <cell r="N899">
            <v>3236.3926153846155</v>
          </cell>
          <cell r="O899">
            <v>-0.5</v>
          </cell>
          <cell r="P899">
            <v>899</v>
          </cell>
        </row>
        <row r="900">
          <cell r="E900">
            <v>0</v>
          </cell>
          <cell r="I900" t="e">
            <v>#REF!</v>
          </cell>
          <cell r="J900">
            <v>0</v>
          </cell>
          <cell r="K900" t="e">
            <v>#REF!</v>
          </cell>
          <cell r="L900">
            <v>13714.454</v>
          </cell>
          <cell r="M900">
            <v>6.9499999999998181</v>
          </cell>
          <cell r="N900" t="e">
            <v>#REF!</v>
          </cell>
          <cell r="O900">
            <v>3238.8676153846154</v>
          </cell>
          <cell r="P900">
            <v>900</v>
          </cell>
        </row>
        <row r="901">
          <cell r="D901">
            <v>0.4</v>
          </cell>
          <cell r="E901">
            <v>0</v>
          </cell>
          <cell r="H901">
            <v>901</v>
          </cell>
          <cell r="I901" t="e">
            <v>#REF!</v>
          </cell>
          <cell r="J901">
            <v>4.9499999999998181</v>
          </cell>
          <cell r="K901">
            <v>3.6999999999999997</v>
          </cell>
          <cell r="L901">
            <v>29734.842000000001</v>
          </cell>
          <cell r="M901">
            <v>3.5</v>
          </cell>
          <cell r="N901">
            <v>3236.1780000000008</v>
          </cell>
          <cell r="O901" t="e">
            <v>#REF!</v>
          </cell>
          <cell r="P901">
            <v>901</v>
          </cell>
        </row>
        <row r="902">
          <cell r="B902">
            <v>31960</v>
          </cell>
          <cell r="C902" t="str">
            <v>C.Nº2-I,R=147.00</v>
          </cell>
          <cell r="D902">
            <v>-4.4999999999999998E-2</v>
          </cell>
          <cell r="H902">
            <v>39821</v>
          </cell>
          <cell r="I902">
            <v>39821</v>
          </cell>
          <cell r="J902">
            <v>5.4704337005094104</v>
          </cell>
          <cell r="K902">
            <v>0</v>
          </cell>
          <cell r="L902">
            <v>31419.101999999999</v>
          </cell>
          <cell r="M902" t="e">
            <v>#REF!</v>
          </cell>
          <cell r="N902" t="e">
            <v>#REF!</v>
          </cell>
          <cell r="O902" t="e">
            <v>#REF!</v>
          </cell>
          <cell r="P902">
            <v>902</v>
          </cell>
        </row>
        <row r="903">
          <cell r="D903">
            <v>0.6</v>
          </cell>
          <cell r="E903" t="e">
            <v>#DIV/0!</v>
          </cell>
          <cell r="I903">
            <v>39823</v>
          </cell>
          <cell r="J903">
            <v>3.5</v>
          </cell>
          <cell r="K903">
            <v>3236.1780000000008</v>
          </cell>
          <cell r="L903">
            <v>25042.473000000002</v>
          </cell>
          <cell r="M903">
            <v>-4.2374999999998639</v>
          </cell>
          <cell r="N903">
            <v>3236.4068653846157</v>
          </cell>
          <cell r="O903">
            <v>0.66666666666666663</v>
          </cell>
          <cell r="P903">
            <v>903</v>
          </cell>
        </row>
        <row r="904">
          <cell r="D904">
            <v>0</v>
          </cell>
          <cell r="E904" t="e">
            <v>#DIV/0!</v>
          </cell>
          <cell r="H904" t="e">
            <v>#REF!</v>
          </cell>
          <cell r="I904">
            <v>39820</v>
          </cell>
          <cell r="J904">
            <v>3.5</v>
          </cell>
          <cell r="K904" t="e">
            <v>#DIV/0!</v>
          </cell>
          <cell r="L904">
            <v>25042.473000000002</v>
          </cell>
          <cell r="M904" t="e">
            <v>#REF!</v>
          </cell>
          <cell r="N904">
            <v>3235.4068653846157</v>
          </cell>
          <cell r="O904">
            <v>3239.2318653846155</v>
          </cell>
          <cell r="P904">
            <v>904</v>
          </cell>
        </row>
        <row r="905">
          <cell r="D905">
            <v>0.1</v>
          </cell>
          <cell r="E905" t="e">
            <v>#DIV/0!</v>
          </cell>
          <cell r="H905" t="e">
            <v>#REF!</v>
          </cell>
          <cell r="J905">
            <v>0</v>
          </cell>
          <cell r="K905" t="e">
            <v>#DIV/0!</v>
          </cell>
          <cell r="L905">
            <v>13715.183000000001</v>
          </cell>
          <cell r="M905">
            <v>-3.5</v>
          </cell>
          <cell r="N905">
            <v>3236.1580000000008</v>
          </cell>
          <cell r="O905" t="e">
            <v>#REF!</v>
          </cell>
          <cell r="P905">
            <v>905</v>
          </cell>
        </row>
        <row r="906">
          <cell r="E906" t="e">
            <v>#DIV/0!</v>
          </cell>
          <cell r="I906" t="e">
            <v>#REF!</v>
          </cell>
          <cell r="J906">
            <v>-3.5</v>
          </cell>
          <cell r="K906">
            <v>3236.3080000000009</v>
          </cell>
          <cell r="L906">
            <v>2387.9279999999999</v>
          </cell>
          <cell r="M906">
            <v>-4.5</v>
          </cell>
          <cell r="N906">
            <v>3236.129142857144</v>
          </cell>
          <cell r="O906">
            <v>3236.259</v>
          </cell>
          <cell r="P906">
            <v>906</v>
          </cell>
        </row>
        <row r="907">
          <cell r="E907" t="e">
            <v>#DIV/0!</v>
          </cell>
          <cell r="I907" t="e">
            <v>#REF!</v>
          </cell>
          <cell r="J907">
            <v>-3.5</v>
          </cell>
          <cell r="K907" t="e">
            <v>#DIV/0!</v>
          </cell>
          <cell r="L907">
            <v>2387.9279999999999</v>
          </cell>
          <cell r="M907">
            <v>4.6499999999996362</v>
          </cell>
          <cell r="N907" t="e">
            <v>#REF!</v>
          </cell>
          <cell r="O907">
            <v>-695.9589247312374</v>
          </cell>
          <cell r="P907">
            <v>907</v>
          </cell>
        </row>
        <row r="908">
          <cell r="D908">
            <v>0.4</v>
          </cell>
          <cell r="E908" t="e">
            <v>#DIV/0!</v>
          </cell>
          <cell r="I908" t="e">
            <v>#REF!</v>
          </cell>
          <cell r="J908">
            <v>-4.6610551796996136</v>
          </cell>
          <cell r="K908" t="e">
            <v>#DIV/0!</v>
          </cell>
          <cell r="L908">
            <v>-1369.4110000000001</v>
          </cell>
          <cell r="M908">
            <v>0</v>
          </cell>
          <cell r="N908">
            <v>3236.2090000000007</v>
          </cell>
          <cell r="O908" t="e">
            <v>#REF!</v>
          </cell>
          <cell r="P908">
            <v>908</v>
          </cell>
        </row>
        <row r="909">
          <cell r="B909">
            <v>31980</v>
          </cell>
          <cell r="C909" t="str">
            <v>C.Nº2-I,R=147.00</v>
          </cell>
          <cell r="D909">
            <v>-4.4999999999999998E-2</v>
          </cell>
          <cell r="H909">
            <v>39820</v>
          </cell>
          <cell r="I909">
            <v>0</v>
          </cell>
          <cell r="J909">
            <v>-4.2374999999998639</v>
          </cell>
          <cell r="K909">
            <v>0</v>
          </cell>
          <cell r="L909">
            <v>1.3260000000000001</v>
          </cell>
          <cell r="M909" t="e">
            <v>#DIV/0!</v>
          </cell>
          <cell r="N909" t="e">
            <v>#N/A</v>
          </cell>
          <cell r="O909" t="e">
            <v>#N/A</v>
          </cell>
        </row>
        <row r="910">
          <cell r="D910">
            <v>0.6</v>
          </cell>
          <cell r="E910" t="e">
            <v>#DIV/0!</v>
          </cell>
        </row>
        <row r="911">
          <cell r="D911">
            <v>0</v>
          </cell>
          <cell r="E911" t="e">
            <v>#DIV/0!</v>
          </cell>
          <cell r="H911" t="e">
            <v>#REF!</v>
          </cell>
          <cell r="K911" t="e">
            <v>#DIV/0!</v>
          </cell>
          <cell r="M911" t="e">
            <v>#DIV/0!</v>
          </cell>
        </row>
        <row r="912">
          <cell r="D912">
            <v>0.1</v>
          </cell>
          <cell r="E912" t="e">
            <v>#DIV/0!</v>
          </cell>
          <cell r="H912" t="e">
            <v>#REF!</v>
          </cell>
          <cell r="K912" t="e">
            <v>#DIV/0!</v>
          </cell>
          <cell r="O912" t="e">
            <v>#N/A</v>
          </cell>
        </row>
        <row r="913">
          <cell r="E913" t="e">
            <v>#DIV/0!</v>
          </cell>
          <cell r="I913" t="e">
            <v>#REF!</v>
          </cell>
        </row>
        <row r="914">
          <cell r="E914" t="e">
            <v>#DIV/0!</v>
          </cell>
          <cell r="I914" t="e">
            <v>#REF!</v>
          </cell>
          <cell r="K914" t="e">
            <v>#DIV/0!</v>
          </cell>
          <cell r="N914" t="e">
            <v>#N/A</v>
          </cell>
        </row>
        <row r="915">
          <cell r="D915">
            <v>0.4</v>
          </cell>
          <cell r="E915" t="e">
            <v>#DIV/0!</v>
          </cell>
          <cell r="I915" t="e">
            <v>#REF!</v>
          </cell>
          <cell r="J915">
            <v>-4.2374999999998639</v>
          </cell>
          <cell r="K915" t="e">
            <v>#DIV/0!</v>
          </cell>
          <cell r="M915">
            <v>4.9499999999998181</v>
          </cell>
          <cell r="N915">
            <v>3235.5107692307693</v>
          </cell>
          <cell r="O915" t="e">
            <v>#N/A</v>
          </cell>
          <cell r="P915">
            <v>915</v>
          </cell>
        </row>
        <row r="916">
          <cell r="B916">
            <v>32000</v>
          </cell>
          <cell r="C916" t="str">
            <v>TRANSICION</v>
          </cell>
          <cell r="D916">
            <v>0.04</v>
          </cell>
          <cell r="I916">
            <v>39839</v>
          </cell>
          <cell r="J916">
            <v>0</v>
          </cell>
          <cell r="K916">
            <v>0</v>
          </cell>
          <cell r="L916">
            <v>13710.717000000001</v>
          </cell>
          <cell r="M916" t="e">
            <v>#REF!</v>
          </cell>
          <cell r="N916" t="e">
            <v>#REF!</v>
          </cell>
          <cell r="O916" t="e">
            <v>#REF!</v>
          </cell>
          <cell r="P916">
            <v>916</v>
          </cell>
        </row>
        <row r="917">
          <cell r="B917">
            <v>32000</v>
          </cell>
          <cell r="C917" t="str">
            <v>PC</v>
          </cell>
          <cell r="D917">
            <v>0.6</v>
          </cell>
          <cell r="E917">
            <v>0.02</v>
          </cell>
          <cell r="H917">
            <v>917</v>
          </cell>
          <cell r="I917">
            <v>76</v>
          </cell>
          <cell r="J917">
            <v>4.9499999999998181</v>
          </cell>
          <cell r="K917">
            <v>3235.5107692307693</v>
          </cell>
          <cell r="L917">
            <v>29726.74</v>
          </cell>
          <cell r="M917">
            <v>3.4</v>
          </cell>
          <cell r="N917">
            <v>3235.306</v>
          </cell>
          <cell r="O917">
            <v>-1.8529411764575336E-2</v>
          </cell>
          <cell r="P917">
            <v>917</v>
          </cell>
        </row>
        <row r="918">
          <cell r="B918">
            <v>-64000</v>
          </cell>
          <cell r="C918" t="str">
            <v>LT</v>
          </cell>
          <cell r="D918">
            <v>0</v>
          </cell>
          <cell r="E918">
            <v>0.3</v>
          </cell>
          <cell r="H918" t="e">
            <v>#REF!</v>
          </cell>
          <cell r="I918">
            <v>39841</v>
          </cell>
          <cell r="J918">
            <v>5.4349513650664711</v>
          </cell>
          <cell r="K918" t="e">
            <v>#REF!</v>
          </cell>
          <cell r="L918">
            <v>31295.746999999999</v>
          </cell>
          <cell r="M918" t="e">
            <v>#REF!</v>
          </cell>
          <cell r="N918">
            <v>3235.2874705882355</v>
          </cell>
          <cell r="O918">
            <v>3235.3689999999997</v>
          </cell>
          <cell r="P918">
            <v>918</v>
          </cell>
        </row>
        <row r="919">
          <cell r="B919">
            <v>64000</v>
          </cell>
          <cell r="C919" t="str">
            <v>TT</v>
          </cell>
          <cell r="D919">
            <v>-1.3</v>
          </cell>
          <cell r="E919">
            <v>0.3</v>
          </cell>
          <cell r="H919" t="e">
            <v>#REF!</v>
          </cell>
          <cell r="I919">
            <v>39843</v>
          </cell>
          <cell r="J919">
            <v>3.4</v>
          </cell>
          <cell r="K919">
            <v>-2.2999999999999998</v>
          </cell>
          <cell r="L919">
            <v>24712.095000000001</v>
          </cell>
          <cell r="M919">
            <v>-4.2374999999998639</v>
          </cell>
          <cell r="N919">
            <v>3235.5250192307694</v>
          </cell>
          <cell r="O919" t="e">
            <v>#REF!</v>
          </cell>
          <cell r="P919">
            <v>919</v>
          </cell>
        </row>
        <row r="920">
          <cell r="B920">
            <v>0</v>
          </cell>
          <cell r="C920" t="str">
            <v>TC</v>
          </cell>
          <cell r="E920">
            <v>-0.04</v>
          </cell>
          <cell r="H920">
            <v>39839</v>
          </cell>
          <cell r="I920" t="e">
            <v>#REF!</v>
          </cell>
          <cell r="J920">
            <v>3.4</v>
          </cell>
          <cell r="K920">
            <v>3235.4560000000001</v>
          </cell>
          <cell r="L920">
            <v>24712.095000000001</v>
          </cell>
          <cell r="M920">
            <v>-5.7374999999998639</v>
          </cell>
          <cell r="N920">
            <v>3234.5250192307694</v>
          </cell>
          <cell r="O920">
            <v>3238.3500192307692</v>
          </cell>
          <cell r="P920">
            <v>920</v>
          </cell>
        </row>
        <row r="921">
          <cell r="B921">
            <v>0.6</v>
          </cell>
          <cell r="C921" t="str">
            <v>S/A (100%)</v>
          </cell>
          <cell r="E921">
            <v>0</v>
          </cell>
          <cell r="I921" t="e">
            <v>#REF!</v>
          </cell>
          <cell r="J921">
            <v>0</v>
          </cell>
          <cell r="K921" t="e">
            <v>#REF!</v>
          </cell>
          <cell r="L921">
            <v>13711.438</v>
          </cell>
          <cell r="M921">
            <v>-3.45</v>
          </cell>
          <cell r="N921" t="e">
            <v>#REF!</v>
          </cell>
          <cell r="O921">
            <v>1.8260869565438043E-2</v>
          </cell>
          <cell r="P921">
            <v>921</v>
          </cell>
        </row>
        <row r="922">
          <cell r="B922">
            <v>0.04</v>
          </cell>
          <cell r="C922" t="str">
            <v>P (100%)</v>
          </cell>
          <cell r="D922">
            <v>0.45</v>
          </cell>
          <cell r="E922">
            <v>0</v>
          </cell>
          <cell r="I922" t="e">
            <v>#REF!</v>
          </cell>
          <cell r="J922">
            <v>-3.45</v>
          </cell>
          <cell r="K922">
            <v>3.75</v>
          </cell>
          <cell r="L922">
            <v>2549.0059999999999</v>
          </cell>
          <cell r="M922">
            <v>-4.45</v>
          </cell>
          <cell r="N922">
            <v>3235.2877391304346</v>
          </cell>
          <cell r="O922" t="e">
            <v>#REF!</v>
          </cell>
          <cell r="P922">
            <v>922</v>
          </cell>
        </row>
        <row r="923">
          <cell r="B923">
            <v>0</v>
          </cell>
          <cell r="C923" t="str">
            <v>C.Nº1-I,R=208.00</v>
          </cell>
          <cell r="D923">
            <v>0.04</v>
          </cell>
          <cell r="J923">
            <v>-3.45</v>
          </cell>
          <cell r="K923">
            <v>0</v>
          </cell>
          <cell r="L923">
            <v>2549.0059999999999</v>
          </cell>
          <cell r="M923" t="e">
            <v>#REF!</v>
          </cell>
          <cell r="N923" t="e">
            <v>#REF!</v>
          </cell>
          <cell r="O923" t="e">
            <v>#REF!</v>
          </cell>
          <cell r="P923">
            <v>923</v>
          </cell>
        </row>
        <row r="924">
          <cell r="D924">
            <v>0.6</v>
          </cell>
          <cell r="E924">
            <v>0.04</v>
          </cell>
          <cell r="J924">
            <v>-4.5974592517457982</v>
          </cell>
          <cell r="K924">
            <v>3235.2850463962723</v>
          </cell>
          <cell r="L924">
            <v>-1163.364</v>
          </cell>
          <cell r="M924">
            <v>0</v>
          </cell>
          <cell r="N924">
            <v>3235.3190000000004</v>
          </cell>
          <cell r="O924">
            <v>3235.3190000000004</v>
          </cell>
          <cell r="P924">
            <v>924</v>
          </cell>
        </row>
        <row r="925">
          <cell r="D925">
            <v>0</v>
          </cell>
          <cell r="E925">
            <v>0.6</v>
          </cell>
          <cell r="H925" t="e">
            <v>#REF!</v>
          </cell>
          <cell r="I925">
            <v>0</v>
          </cell>
          <cell r="J925">
            <v>-4.2374999999998639</v>
          </cell>
          <cell r="K925" t="e">
            <v>#REF!</v>
          </cell>
          <cell r="L925">
            <v>1.25</v>
          </cell>
          <cell r="M925" t="e">
            <v>#REF!</v>
          </cell>
          <cell r="N925" t="str">
            <v>&lt;=esp.prom.</v>
          </cell>
        </row>
        <row r="926">
          <cell r="D926">
            <v>-1.6</v>
          </cell>
          <cell r="E926">
            <v>0.6</v>
          </cell>
          <cell r="H926" t="e">
            <v>#REF!</v>
          </cell>
          <cell r="K926">
            <v>-2.2999999999999998</v>
          </cell>
          <cell r="O926" t="e">
            <v>#REF!</v>
          </cell>
        </row>
        <row r="927">
          <cell r="E927">
            <v>-0.04</v>
          </cell>
          <cell r="I927" t="e">
            <v>#REF!</v>
          </cell>
        </row>
        <row r="928">
          <cell r="E928">
            <v>0</v>
          </cell>
          <cell r="I928" t="e">
            <v>#REF!</v>
          </cell>
          <cell r="K928" t="e">
            <v>#REF!</v>
          </cell>
          <cell r="N928" t="e">
            <v>#REF!</v>
          </cell>
        </row>
        <row r="929">
          <cell r="D929">
            <v>-0.37</v>
          </cell>
          <cell r="E929">
            <v>0</v>
          </cell>
          <cell r="I929" t="e">
            <v>#REF!</v>
          </cell>
          <cell r="K929">
            <v>2.9299999999999997</v>
          </cell>
          <cell r="O929" t="e">
            <v>#REF!</v>
          </cell>
        </row>
        <row r="930">
          <cell r="B930">
            <v>0</v>
          </cell>
          <cell r="C930" t="str">
            <v>C.Nº1-I,R=208.00</v>
          </cell>
          <cell r="D930">
            <v>0.04</v>
          </cell>
          <cell r="K930">
            <v>0</v>
          </cell>
          <cell r="M930" t="e">
            <v>#REF!</v>
          </cell>
          <cell r="N930" t="e">
            <v>#REF!</v>
          </cell>
          <cell r="O930" t="e">
            <v>#REF!</v>
          </cell>
        </row>
        <row r="931">
          <cell r="D931">
            <v>0.6</v>
          </cell>
          <cell r="E931">
            <v>0.04</v>
          </cell>
          <cell r="I931">
            <v>39857</v>
          </cell>
          <cell r="J931">
            <v>-4.2374999999998639</v>
          </cell>
          <cell r="K931">
            <v>3234.6431730769232</v>
          </cell>
          <cell r="M931">
            <v>4.9499999999998181</v>
          </cell>
          <cell r="N931">
            <v>3234.7279230769232</v>
          </cell>
          <cell r="O931">
            <v>-0.5</v>
          </cell>
          <cell r="P931">
            <v>931</v>
          </cell>
        </row>
        <row r="932">
          <cell r="D932">
            <v>0</v>
          </cell>
          <cell r="E932">
            <v>0.6</v>
          </cell>
          <cell r="H932" t="e">
            <v>#REF!</v>
          </cell>
          <cell r="I932">
            <v>39859</v>
          </cell>
          <cell r="J932">
            <v>0</v>
          </cell>
          <cell r="K932" t="e">
            <v>#REF!</v>
          </cell>
          <cell r="L932">
            <v>13706.98</v>
          </cell>
          <cell r="M932" t="e">
            <v>#REF!</v>
          </cell>
          <cell r="N932">
            <v>3233.7279230769232</v>
          </cell>
          <cell r="O932">
            <v>3237.2029230769231</v>
          </cell>
          <cell r="P932">
            <v>932</v>
          </cell>
        </row>
        <row r="933">
          <cell r="D933">
            <v>-1.35</v>
          </cell>
          <cell r="E933">
            <v>0.6</v>
          </cell>
          <cell r="H933" t="e">
            <v>#REF!</v>
          </cell>
          <cell r="I933">
            <v>77</v>
          </cell>
          <cell r="J933">
            <v>4.9499999999998181</v>
          </cell>
          <cell r="K933">
            <v>-2.5499999999999998</v>
          </cell>
          <cell r="L933">
            <v>29718.883000000002</v>
          </cell>
          <cell r="M933">
            <v>3.45</v>
          </cell>
          <cell r="N933">
            <v>3234.4940000000001</v>
          </cell>
          <cell r="O933" t="e">
            <v>#REF!</v>
          </cell>
          <cell r="P933">
            <v>933</v>
          </cell>
        </row>
        <row r="934">
          <cell r="E934">
            <v>-0.04</v>
          </cell>
          <cell r="H934">
            <v>39861</v>
          </cell>
          <cell r="I934" t="e">
            <v>#REF!</v>
          </cell>
          <cell r="J934">
            <v>5.4235666368519624</v>
          </cell>
          <cell r="K934">
            <v>3234.491139758497</v>
          </cell>
          <cell r="L934">
            <v>31250.686000000002</v>
          </cell>
          <cell r="M934">
            <v>4.45</v>
          </cell>
          <cell r="N934">
            <v>3234.4925507246376</v>
          </cell>
          <cell r="O934">
            <v>3234.4990000000012</v>
          </cell>
          <cell r="P934">
            <v>934</v>
          </cell>
        </row>
        <row r="935">
          <cell r="E935">
            <v>0</v>
          </cell>
          <cell r="I935" t="e">
            <v>#REF!</v>
          </cell>
          <cell r="J935">
            <v>3.45</v>
          </cell>
          <cell r="K935" t="e">
            <v>#REF!</v>
          </cell>
          <cell r="L935">
            <v>24867.199000000001</v>
          </cell>
          <cell r="M935">
            <v>-4.2374999999998639</v>
          </cell>
          <cell r="N935" t="e">
            <v>#REF!</v>
          </cell>
          <cell r="O935">
            <v>0.66666666666666663</v>
          </cell>
          <cell r="P935">
            <v>935</v>
          </cell>
        </row>
        <row r="936">
          <cell r="D936">
            <v>-0.72</v>
          </cell>
          <cell r="E936">
            <v>0</v>
          </cell>
          <cell r="H936">
            <v>39859</v>
          </cell>
          <cell r="I936" t="e">
            <v>#REF!</v>
          </cell>
          <cell r="J936">
            <v>3.45</v>
          </cell>
          <cell r="K936">
            <v>2.58</v>
          </cell>
          <cell r="L936">
            <v>24867.199000000001</v>
          </cell>
          <cell r="M936">
            <v>-5.7374999999998639</v>
          </cell>
          <cell r="N936">
            <v>3233.6431730769232</v>
          </cell>
          <cell r="O936" t="e">
            <v>#REF!</v>
          </cell>
          <cell r="P936">
            <v>936</v>
          </cell>
        </row>
        <row r="937">
          <cell r="B937">
            <v>0</v>
          </cell>
          <cell r="C937" t="str">
            <v>C.Nº1-I,R=208.00</v>
          </cell>
          <cell r="D937">
            <v>0.04</v>
          </cell>
          <cell r="J937">
            <v>0</v>
          </cell>
          <cell r="K937">
            <v>0</v>
          </cell>
          <cell r="L937">
            <v>13707.669</v>
          </cell>
          <cell r="M937" t="e">
            <v>#REF!</v>
          </cell>
          <cell r="N937" t="e">
            <v>#REF!</v>
          </cell>
          <cell r="O937" t="e">
            <v>#REF!</v>
          </cell>
          <cell r="P937">
            <v>937</v>
          </cell>
        </row>
        <row r="938">
          <cell r="D938">
            <v>0.6</v>
          </cell>
          <cell r="E938">
            <v>0.04</v>
          </cell>
          <cell r="J938">
            <v>-3.5</v>
          </cell>
          <cell r="K938">
            <v>3234.6040000000003</v>
          </cell>
          <cell r="L938">
            <v>2386.4760000000001</v>
          </cell>
          <cell r="M938">
            <v>-4.5</v>
          </cell>
          <cell r="N938">
            <v>3234.4411428571429</v>
          </cell>
          <cell r="O938">
            <v>3234.4990000000007</v>
          </cell>
          <cell r="P938">
            <v>938</v>
          </cell>
        </row>
        <row r="939">
          <cell r="D939">
            <v>0</v>
          </cell>
          <cell r="E939">
            <v>0.6</v>
          </cell>
          <cell r="H939" t="e">
            <v>#REF!</v>
          </cell>
          <cell r="J939">
            <v>-3.5</v>
          </cell>
          <cell r="K939" t="e">
            <v>#REF!</v>
          </cell>
          <cell r="L939">
            <v>2386.4760000000001</v>
          </cell>
          <cell r="M939" t="e">
            <v>#REF!</v>
          </cell>
          <cell r="N939">
            <v>0</v>
          </cell>
          <cell r="O939">
            <v>-695.58043010758138</v>
          </cell>
          <cell r="P939">
            <v>939</v>
          </cell>
        </row>
        <row r="940">
          <cell r="D940">
            <v>-1.45</v>
          </cell>
          <cell r="E940">
            <v>0.6</v>
          </cell>
          <cell r="H940" t="e">
            <v>#REF!</v>
          </cell>
          <cell r="J940">
            <v>-4.5413426522488161</v>
          </cell>
          <cell r="K940">
            <v>-2.4500000000000002</v>
          </cell>
          <cell r="L940">
            <v>-981.69200000000001</v>
          </cell>
          <cell r="M940">
            <v>0</v>
          </cell>
          <cell r="N940">
            <v>3234.4490000000005</v>
          </cell>
          <cell r="O940" t="e">
            <v>#REF!</v>
          </cell>
          <cell r="P940">
            <v>940</v>
          </cell>
        </row>
        <row r="941">
          <cell r="E941">
            <v>-0.04</v>
          </cell>
          <cell r="H941">
            <v>39860</v>
          </cell>
          <cell r="I941" t="e">
            <v>#REF!</v>
          </cell>
          <cell r="J941">
            <v>-4.2374999999998639</v>
          </cell>
          <cell r="K941">
            <v>3234.6431730769232</v>
          </cell>
          <cell r="L941">
            <v>1.1000000000000001</v>
          </cell>
          <cell r="M941">
            <v>0.11486805481188254</v>
          </cell>
          <cell r="N941" t="str">
            <v>&lt;=esp.prom.</v>
          </cell>
        </row>
        <row r="942">
          <cell r="E942">
            <v>0</v>
          </cell>
          <cell r="I942" t="e">
            <v>#REF!</v>
          </cell>
          <cell r="K942" t="e">
            <v>#REF!</v>
          </cell>
          <cell r="N942" t="e">
            <v>#REF!</v>
          </cell>
        </row>
        <row r="943">
          <cell r="D943">
            <v>-0.82</v>
          </cell>
          <cell r="E943">
            <v>0</v>
          </cell>
          <cell r="I943" t="e">
            <v>#REF!</v>
          </cell>
          <cell r="K943">
            <v>2.48</v>
          </cell>
          <cell r="O943" t="e">
            <v>#REF!</v>
          </cell>
        </row>
        <row r="944">
          <cell r="B944">
            <v>0</v>
          </cell>
          <cell r="C944" t="str">
            <v>C.Nº1-I,R=208.00</v>
          </cell>
          <cell r="D944">
            <v>0.04</v>
          </cell>
          <cell r="K944">
            <v>0</v>
          </cell>
          <cell r="M944" t="e">
            <v>#REF!</v>
          </cell>
          <cell r="N944" t="e">
            <v>#REF!</v>
          </cell>
          <cell r="O944" t="e">
            <v>#REF!</v>
          </cell>
        </row>
        <row r="945">
          <cell r="D945">
            <v>0.6</v>
          </cell>
          <cell r="E945">
            <v>0.04</v>
          </cell>
        </row>
        <row r="946">
          <cell r="D946">
            <v>0</v>
          </cell>
          <cell r="E946">
            <v>0.6</v>
          </cell>
          <cell r="H946" t="e">
            <v>#REF!</v>
          </cell>
          <cell r="K946" t="e">
            <v>#REF!</v>
          </cell>
          <cell r="M946" t="e">
            <v>#REF!</v>
          </cell>
        </row>
        <row r="947">
          <cell r="D947">
            <v>-1.75</v>
          </cell>
          <cell r="E947">
            <v>0.6</v>
          </cell>
          <cell r="H947" t="e">
            <v>#REF!</v>
          </cell>
          <cell r="I947">
            <v>39877</v>
          </cell>
          <cell r="J947">
            <v>-4.6874999999998632</v>
          </cell>
          <cell r="K947">
            <v>-2.15</v>
          </cell>
          <cell r="M947">
            <v>4.9499999999998181</v>
          </cell>
          <cell r="N947">
            <v>3233.9945769230771</v>
          </cell>
          <cell r="O947" t="e">
            <v>#REF!</v>
          </cell>
          <cell r="P947">
            <v>947</v>
          </cell>
        </row>
        <row r="948">
          <cell r="E948">
            <v>-0.04</v>
          </cell>
          <cell r="I948" t="e">
            <v>#REF!</v>
          </cell>
          <cell r="J948">
            <v>0</v>
          </cell>
          <cell r="K948">
            <v>3233.8460769230774</v>
          </cell>
          <cell r="L948">
            <v>15158.324000000001</v>
          </cell>
          <cell r="M948">
            <v>6.9499999999998181</v>
          </cell>
          <cell r="N948">
            <v>3232.9945769230771</v>
          </cell>
          <cell r="O948">
            <v>3236.4695769230771</v>
          </cell>
          <cell r="P948">
            <v>948</v>
          </cell>
        </row>
        <row r="949">
          <cell r="E949">
            <v>0</v>
          </cell>
          <cell r="H949">
            <v>949</v>
          </cell>
          <cell r="I949" t="e">
            <v>#REF!</v>
          </cell>
          <cell r="J949">
            <v>4.9499999999998181</v>
          </cell>
          <cell r="K949" t="e">
            <v>#REF!</v>
          </cell>
          <cell r="L949">
            <v>31166.23</v>
          </cell>
          <cell r="M949">
            <v>3.7</v>
          </cell>
          <cell r="N949" t="e">
            <v>#REF!</v>
          </cell>
          <cell r="O949">
            <v>3.486486486508511E-2</v>
          </cell>
          <cell r="P949">
            <v>949</v>
          </cell>
        </row>
        <row r="950">
          <cell r="D950">
            <v>-0.79</v>
          </cell>
          <cell r="E950">
            <v>0</v>
          </cell>
          <cell r="H950">
            <v>39881</v>
          </cell>
          <cell r="I950" t="e">
            <v>#REF!</v>
          </cell>
          <cell r="J950">
            <v>5.3856162786159354</v>
          </cell>
          <cell r="K950">
            <v>2.5099999999999998</v>
          </cell>
          <cell r="L950">
            <v>32574.963</v>
          </cell>
          <cell r="M950">
            <v>4.7</v>
          </cell>
          <cell r="N950">
            <v>3233.7528648648658</v>
          </cell>
          <cell r="O950" t="e">
            <v>#REF!</v>
          </cell>
          <cell r="P950">
            <v>950</v>
          </cell>
        </row>
        <row r="951">
          <cell r="B951">
            <v>0</v>
          </cell>
          <cell r="C951" t="str">
            <v>C.Nº1-I,R=208.00</v>
          </cell>
          <cell r="D951">
            <v>0.04</v>
          </cell>
          <cell r="I951">
            <v>39883</v>
          </cell>
          <cell r="J951">
            <v>3.7</v>
          </cell>
          <cell r="K951">
            <v>0</v>
          </cell>
          <cell r="L951">
            <v>27124.106</v>
          </cell>
          <cell r="M951" t="e">
            <v>#REF!</v>
          </cell>
          <cell r="N951" t="e">
            <v>#REF!</v>
          </cell>
          <cell r="O951" t="e">
            <v>#REF!</v>
          </cell>
          <cell r="P951">
            <v>951</v>
          </cell>
        </row>
        <row r="952">
          <cell r="D952">
            <v>0.6</v>
          </cell>
          <cell r="E952">
            <v>0.04</v>
          </cell>
          <cell r="H952">
            <v>39879</v>
          </cell>
          <cell r="I952">
            <v>39880</v>
          </cell>
          <cell r="J952">
            <v>3.7</v>
          </cell>
          <cell r="K952">
            <v>3233.8680000000008</v>
          </cell>
          <cell r="L952">
            <v>27124.106</v>
          </cell>
          <cell r="M952">
            <v>-6.1874999999998632</v>
          </cell>
          <cell r="N952">
            <v>3232.7054519230774</v>
          </cell>
          <cell r="O952">
            <v>3236.8304519230774</v>
          </cell>
          <cell r="P952">
            <v>952</v>
          </cell>
        </row>
        <row r="953">
          <cell r="D953">
            <v>0</v>
          </cell>
          <cell r="E953">
            <v>0.6</v>
          </cell>
          <cell r="H953" t="e">
            <v>#REF!</v>
          </cell>
          <cell r="J953">
            <v>0</v>
          </cell>
          <cell r="K953" t="e">
            <v>#REF!</v>
          </cell>
          <cell r="L953">
            <v>15159.032999999999</v>
          </cell>
          <cell r="M953" t="e">
            <v>#REF!</v>
          </cell>
          <cell r="N953">
            <v>3233.4780000000005</v>
          </cell>
          <cell r="O953">
            <v>2.8461538461669975E-2</v>
          </cell>
          <cell r="P953">
            <v>953</v>
          </cell>
        </row>
        <row r="954">
          <cell r="D954">
            <v>1.95</v>
          </cell>
          <cell r="E954">
            <v>0.6</v>
          </cell>
          <cell r="H954" t="e">
            <v>#REF!</v>
          </cell>
          <cell r="J954">
            <v>-3.9</v>
          </cell>
          <cell r="K954">
            <v>-5.85</v>
          </cell>
          <cell r="L954">
            <v>2547.6669999999999</v>
          </cell>
          <cell r="M954">
            <v>-4.9000000000000004</v>
          </cell>
          <cell r="N954">
            <v>3233.4495384615389</v>
          </cell>
          <cell r="O954" t="e">
            <v>#REF!</v>
          </cell>
          <cell r="P954">
            <v>954</v>
          </cell>
        </row>
        <row r="955">
          <cell r="E955">
            <v>-0.04</v>
          </cell>
          <cell r="I955" t="e">
            <v>#REF!</v>
          </cell>
          <cell r="J955">
            <v>-3.9</v>
          </cell>
          <cell r="K955">
            <v>3233.4780000000005</v>
          </cell>
          <cell r="L955">
            <v>2547.6669999999999</v>
          </cell>
          <cell r="M955">
            <v>4.6499999999996362</v>
          </cell>
          <cell r="N955">
            <v>0</v>
          </cell>
          <cell r="O955">
            <v>-695.38473118285026</v>
          </cell>
          <cell r="P955">
            <v>955</v>
          </cell>
        </row>
        <row r="956">
          <cell r="E956">
            <v>0</v>
          </cell>
          <cell r="I956" t="e">
            <v>#REF!</v>
          </cell>
          <cell r="J956">
            <v>-5.0790126556854149</v>
          </cell>
          <cell r="K956" t="e">
            <v>#REF!</v>
          </cell>
          <cell r="L956">
            <v>-1264.625</v>
          </cell>
          <cell r="M956">
            <v>0</v>
          </cell>
          <cell r="N956" t="e">
            <v>#REF!</v>
          </cell>
          <cell r="O956">
            <v>3233.5390000000007</v>
          </cell>
          <cell r="P956">
            <v>956</v>
          </cell>
        </row>
        <row r="957">
          <cell r="D957">
            <v>-0.43</v>
          </cell>
          <cell r="E957">
            <v>0</v>
          </cell>
          <cell r="H957">
            <v>39880</v>
          </cell>
          <cell r="I957" t="e">
            <v>#REF!</v>
          </cell>
          <cell r="J957">
            <v>-4.6874999999998632</v>
          </cell>
          <cell r="K957">
            <v>2.8699999999999997</v>
          </cell>
          <cell r="L957">
            <v>1.361</v>
          </cell>
          <cell r="M957">
            <v>0.1354085434879162</v>
          </cell>
          <cell r="N957" t="str">
            <v>&lt;=esp.prom.</v>
          </cell>
          <cell r="O957" t="e">
            <v>#REF!</v>
          </cell>
        </row>
        <row r="958">
          <cell r="B958">
            <v>0</v>
          </cell>
          <cell r="C958" t="str">
            <v>C.Nº1-I,R=208.00</v>
          </cell>
          <cell r="D958">
            <v>0.04</v>
          </cell>
          <cell r="K958">
            <v>0</v>
          </cell>
          <cell r="M958" t="e">
            <v>#REF!</v>
          </cell>
          <cell r="N958" t="e">
            <v>#REF!</v>
          </cell>
          <cell r="O958" t="e">
            <v>#REF!</v>
          </cell>
        </row>
        <row r="959">
          <cell r="D959">
            <v>0.6</v>
          </cell>
          <cell r="E959">
            <v>0.04</v>
          </cell>
        </row>
        <row r="960">
          <cell r="D960">
            <v>0</v>
          </cell>
          <cell r="E960">
            <v>0.6</v>
          </cell>
          <cell r="H960" t="e">
            <v>#REF!</v>
          </cell>
          <cell r="K960" t="e">
            <v>#REF!</v>
          </cell>
          <cell r="M960" t="e">
            <v>#REF!</v>
          </cell>
        </row>
        <row r="961">
          <cell r="D961">
            <v>1.95</v>
          </cell>
          <cell r="E961">
            <v>0.6</v>
          </cell>
          <cell r="H961" t="e">
            <v>#REF!</v>
          </cell>
          <cell r="K961">
            <v>-5.85</v>
          </cell>
          <cell r="O961" t="e">
            <v>#REF!</v>
          </cell>
        </row>
        <row r="962">
          <cell r="E962">
            <v>-0.04</v>
          </cell>
          <cell r="I962" t="e">
            <v>#REF!</v>
          </cell>
        </row>
        <row r="963">
          <cell r="E963">
            <v>0</v>
          </cell>
          <cell r="I963" t="e">
            <v>#REF!</v>
          </cell>
          <cell r="J963">
            <v>-4.9124999999998629</v>
          </cell>
          <cell r="K963" t="e">
            <v>#REF!</v>
          </cell>
          <cell r="M963">
            <v>4.9499999999998181</v>
          </cell>
          <cell r="N963" t="e">
            <v>#REF!</v>
          </cell>
          <cell r="O963">
            <v>-0.5</v>
          </cell>
          <cell r="P963">
            <v>963</v>
          </cell>
        </row>
        <row r="964">
          <cell r="D964">
            <v>0.35</v>
          </cell>
          <cell r="E964">
            <v>0</v>
          </cell>
          <cell r="I964" t="e">
            <v>#REF!</v>
          </cell>
          <cell r="J964">
            <v>0</v>
          </cell>
          <cell r="K964">
            <v>3.65</v>
          </cell>
          <cell r="L964">
            <v>15883.56</v>
          </cell>
          <cell r="M964">
            <v>6.9499999999998181</v>
          </cell>
          <cell r="N964">
            <v>3232.6279038461539</v>
          </cell>
          <cell r="O964" t="e">
            <v>#REF!</v>
          </cell>
          <cell r="P964">
            <v>964</v>
          </cell>
        </row>
        <row r="965">
          <cell r="B965">
            <v>0</v>
          </cell>
          <cell r="C965" t="str">
            <v>C.Nº1-I,R=208.00</v>
          </cell>
          <cell r="D965">
            <v>0.04</v>
          </cell>
          <cell r="H965">
            <v>965</v>
          </cell>
          <cell r="I965">
            <v>79</v>
          </cell>
          <cell r="J965">
            <v>4.9499999999998181</v>
          </cell>
          <cell r="K965">
            <v>0</v>
          </cell>
          <cell r="L965">
            <v>31889.467000000001</v>
          </cell>
          <cell r="M965" t="e">
            <v>#REF!</v>
          </cell>
          <cell r="N965" t="e">
            <v>#REF!</v>
          </cell>
          <cell r="O965" t="e">
            <v>#REF!</v>
          </cell>
          <cell r="P965">
            <v>965</v>
          </cell>
        </row>
        <row r="966">
          <cell r="D966">
            <v>0.6</v>
          </cell>
          <cell r="E966">
            <v>0.04</v>
          </cell>
          <cell r="H966">
            <v>39891</v>
          </cell>
          <cell r="I966">
            <v>39891</v>
          </cell>
          <cell r="J966">
            <v>5.3836432797964457</v>
          </cell>
          <cell r="K966">
            <v>3233.4110822062557</v>
          </cell>
          <cell r="L966">
            <v>33291.661</v>
          </cell>
          <cell r="M966">
            <v>4.5999999999999996</v>
          </cell>
          <cell r="N966">
            <v>3233.3671111111116</v>
          </cell>
          <cell r="O966">
            <v>3233.1090000000008</v>
          </cell>
          <cell r="P966">
            <v>966</v>
          </cell>
        </row>
        <row r="967">
          <cell r="D967">
            <v>0</v>
          </cell>
          <cell r="E967">
            <v>0.6</v>
          </cell>
          <cell r="H967" t="e">
            <v>#REF!</v>
          </cell>
          <cell r="I967">
            <v>39893</v>
          </cell>
          <cell r="J967">
            <v>3.6</v>
          </cell>
          <cell r="K967" t="e">
            <v>#REF!</v>
          </cell>
          <cell r="L967">
            <v>27524.498</v>
          </cell>
          <cell r="M967" t="e">
            <v>#REF!</v>
          </cell>
          <cell r="N967">
            <v>3233.1840913461542</v>
          </cell>
          <cell r="O967">
            <v>0.66666666666666663</v>
          </cell>
          <cell r="P967">
            <v>967</v>
          </cell>
        </row>
        <row r="968">
          <cell r="D968">
            <v>1.95</v>
          </cell>
          <cell r="E968">
            <v>0.6</v>
          </cell>
          <cell r="H968" t="e">
            <v>#REF!</v>
          </cell>
          <cell r="I968">
            <v>39890</v>
          </cell>
          <cell r="J968">
            <v>3.6</v>
          </cell>
          <cell r="K968">
            <v>-5.85</v>
          </cell>
          <cell r="L968">
            <v>27524.498</v>
          </cell>
          <cell r="M968">
            <v>-6.4124999999998629</v>
          </cell>
          <cell r="N968">
            <v>3232.1840913461542</v>
          </cell>
          <cell r="O968" t="e">
            <v>#REF!</v>
          </cell>
          <cell r="P968">
            <v>968</v>
          </cell>
        </row>
        <row r="969">
          <cell r="E969">
            <v>-0.04</v>
          </cell>
          <cell r="I969" t="e">
            <v>#REF!</v>
          </cell>
          <cell r="J969">
            <v>0</v>
          </cell>
          <cell r="K969">
            <v>3233.2590000000005</v>
          </cell>
          <cell r="L969">
            <v>15884.402</v>
          </cell>
          <cell r="M969">
            <v>-4</v>
          </cell>
          <cell r="N969">
            <v>3232.9610000000007</v>
          </cell>
          <cell r="O969">
            <v>3.6999999999807187E-2</v>
          </cell>
          <cell r="P969">
            <v>969</v>
          </cell>
        </row>
        <row r="970">
          <cell r="E970">
            <v>0</v>
          </cell>
          <cell r="I970" t="e">
            <v>#REF!</v>
          </cell>
          <cell r="J970">
            <v>-4</v>
          </cell>
          <cell r="K970" t="e">
            <v>#REF!</v>
          </cell>
          <cell r="L970">
            <v>2951.6619999999998</v>
          </cell>
          <cell r="M970">
            <v>-5</v>
          </cell>
          <cell r="N970" t="e">
            <v>#REF!</v>
          </cell>
          <cell r="O970">
            <v>3233.1089999999999</v>
          </cell>
          <cell r="P970">
            <v>970</v>
          </cell>
        </row>
        <row r="971">
          <cell r="D971">
            <v>0.35</v>
          </cell>
          <cell r="E971">
            <v>0</v>
          </cell>
          <cell r="I971" t="e">
            <v>#REF!</v>
          </cell>
          <cell r="J971">
            <v>-4</v>
          </cell>
          <cell r="K971">
            <v>3.65</v>
          </cell>
          <cell r="L971">
            <v>2951.6619999999998</v>
          </cell>
          <cell r="M971">
            <v>4.6499999999996362</v>
          </cell>
          <cell r="N971">
            <v>0</v>
          </cell>
          <cell r="O971" t="e">
            <v>#REF!</v>
          </cell>
          <cell r="P971">
            <v>971</v>
          </cell>
        </row>
        <row r="972">
          <cell r="B972">
            <v>0</v>
          </cell>
          <cell r="C972" t="str">
            <v>C.Nº1-I,R=208.00</v>
          </cell>
          <cell r="D972">
            <v>0.04</v>
          </cell>
          <cell r="J972">
            <v>-5.3204203485760093</v>
          </cell>
          <cell r="K972">
            <v>0</v>
          </cell>
          <cell r="L972">
            <v>-1317.173</v>
          </cell>
          <cell r="M972" t="e">
            <v>#REF!</v>
          </cell>
          <cell r="N972" t="e">
            <v>#REF!</v>
          </cell>
          <cell r="O972" t="e">
            <v>#REF!</v>
          </cell>
          <cell r="P972">
            <v>972</v>
          </cell>
        </row>
        <row r="973">
          <cell r="D973">
            <v>0.6</v>
          </cell>
          <cell r="E973">
            <v>0.04</v>
          </cell>
          <cell r="H973">
            <v>39890</v>
          </cell>
          <cell r="I973">
            <v>0</v>
          </cell>
          <cell r="J973">
            <v>-4.9124999999998629</v>
          </cell>
          <cell r="K973">
            <v>3233.1840913461542</v>
          </cell>
          <cell r="L973">
            <v>1.653</v>
          </cell>
          <cell r="M973">
            <v>0.16074634828344792</v>
          </cell>
          <cell r="N973" t="str">
            <v>&lt;=esp.prom.</v>
          </cell>
        </row>
        <row r="974">
          <cell r="D974">
            <v>0</v>
          </cell>
          <cell r="E974">
            <v>0.6</v>
          </cell>
          <cell r="H974" t="e">
            <v>#REF!</v>
          </cell>
          <cell r="K974" t="e">
            <v>#REF!</v>
          </cell>
          <cell r="M974" t="e">
            <v>#REF!</v>
          </cell>
        </row>
        <row r="975">
          <cell r="D975">
            <v>1.35</v>
          </cell>
          <cell r="E975">
            <v>0.6</v>
          </cell>
          <cell r="H975" t="e">
            <v>#REF!</v>
          </cell>
          <cell r="K975">
            <v>-5.25</v>
          </cell>
          <cell r="O975" t="e">
            <v>#REF!</v>
          </cell>
        </row>
        <row r="976">
          <cell r="E976">
            <v>-0.04</v>
          </cell>
          <cell r="I976" t="e">
            <v>#REF!</v>
          </cell>
        </row>
        <row r="977">
          <cell r="E977">
            <v>0</v>
          </cell>
          <cell r="I977" t="e">
            <v>#REF!</v>
          </cell>
          <cell r="K977" t="e">
            <v>#REF!</v>
          </cell>
          <cell r="N977" t="e">
            <v>#REF!</v>
          </cell>
        </row>
        <row r="978">
          <cell r="D978">
            <v>0.2</v>
          </cell>
          <cell r="E978">
            <v>0</v>
          </cell>
          <cell r="I978" t="e">
            <v>#REF!</v>
          </cell>
          <cell r="K978">
            <v>3.5</v>
          </cell>
          <cell r="O978" t="e">
            <v>#REF!</v>
          </cell>
        </row>
        <row r="979">
          <cell r="B979">
            <v>0</v>
          </cell>
          <cell r="C979" t="str">
            <v>C.Nº1-I,R=208.00</v>
          </cell>
          <cell r="D979">
            <v>0.04</v>
          </cell>
          <cell r="I979">
            <v>39897</v>
          </cell>
          <cell r="J979">
            <v>-5.1374999999998634</v>
          </cell>
          <cell r="K979">
            <v>0</v>
          </cell>
          <cell r="M979" t="e">
            <v>#N/A</v>
          </cell>
          <cell r="N979" t="e">
            <v>#N/A</v>
          </cell>
          <cell r="O979" t="e">
            <v>#N/A</v>
          </cell>
          <cell r="P979">
            <v>979</v>
          </cell>
        </row>
        <row r="980">
          <cell r="D980">
            <v>0.6</v>
          </cell>
          <cell r="E980" t="e">
            <v>#DIV/0!</v>
          </cell>
          <cell r="I980">
            <v>39899</v>
          </cell>
          <cell r="J980">
            <v>0</v>
          </cell>
          <cell r="K980">
            <v>3232.9642307692311</v>
          </cell>
          <cell r="L980">
            <v>16608.562000000002</v>
          </cell>
          <cell r="M980">
            <v>6.9499999999998181</v>
          </cell>
          <cell r="N980">
            <v>3232.2612307692311</v>
          </cell>
          <cell r="O980">
            <v>3235.736230769231</v>
          </cell>
          <cell r="P980">
            <v>980</v>
          </cell>
        </row>
        <row r="981">
          <cell r="D981">
            <v>0</v>
          </cell>
          <cell r="E981" t="e">
            <v>#DIV/0!</v>
          </cell>
          <cell r="H981" t="e">
            <v>#REF!</v>
          </cell>
          <cell r="I981">
            <v>80</v>
          </cell>
          <cell r="J981">
            <v>4.9499999999998181</v>
          </cell>
          <cell r="K981" t="e">
            <v>#DIV/0!</v>
          </cell>
          <cell r="L981">
            <v>32612.47</v>
          </cell>
          <cell r="M981" t="e">
            <v>#N/A</v>
          </cell>
          <cell r="N981">
            <v>3232.8920000000007</v>
          </cell>
          <cell r="O981">
            <v>5.6216216216398607E-2</v>
          </cell>
          <cell r="P981">
            <v>981</v>
          </cell>
        </row>
        <row r="982">
          <cell r="D982">
            <v>1.35</v>
          </cell>
          <cell r="E982" t="e">
            <v>#DIV/0!</v>
          </cell>
          <cell r="H982" t="e">
            <v>#REF!</v>
          </cell>
          <cell r="I982">
            <v>39901</v>
          </cell>
          <cell r="J982">
            <v>5.4874897211615288</v>
          </cell>
          <cell r="K982" t="e">
            <v>#DIV/0!</v>
          </cell>
          <cell r="L982">
            <v>34350.241999999998</v>
          </cell>
          <cell r="M982">
            <v>4.7</v>
          </cell>
          <cell r="N982">
            <v>3232.9482162162171</v>
          </cell>
          <cell r="O982" t="e">
            <v>#N/A</v>
          </cell>
          <cell r="P982">
            <v>982</v>
          </cell>
        </row>
        <row r="983">
          <cell r="E983" t="e">
            <v>#DIV/0!</v>
          </cell>
          <cell r="I983" t="e">
            <v>#REF!</v>
          </cell>
          <cell r="J983">
            <v>3.7</v>
          </cell>
          <cell r="K983">
            <v>3232.8920000000007</v>
          </cell>
          <cell r="L983">
            <v>28571.391</v>
          </cell>
          <cell r="M983">
            <v>-5.1374999999998634</v>
          </cell>
          <cell r="N983">
            <v>3232.6559807692311</v>
          </cell>
          <cell r="O983">
            <v>0.66666666666666663</v>
          </cell>
          <cell r="P983">
            <v>983</v>
          </cell>
        </row>
        <row r="984">
          <cell r="E984" t="e">
            <v>#DIV/0!</v>
          </cell>
          <cell r="H984">
            <v>39899</v>
          </cell>
          <cell r="I984" t="e">
            <v>#REF!</v>
          </cell>
          <cell r="J984">
            <v>3.7</v>
          </cell>
          <cell r="K984" t="e">
            <v>#DIV/0!</v>
          </cell>
          <cell r="L984">
            <v>28571.391</v>
          </cell>
          <cell r="M984">
            <v>-6.6374999999998634</v>
          </cell>
          <cell r="N984" t="e">
            <v>#N/A</v>
          </cell>
          <cell r="O984">
            <v>3236.0809807692308</v>
          </cell>
          <cell r="P984">
            <v>984</v>
          </cell>
        </row>
        <row r="985">
          <cell r="D985">
            <v>0.2</v>
          </cell>
          <cell r="E985" t="e">
            <v>#DIV/0!</v>
          </cell>
          <cell r="I985" t="e">
            <v>#REF!</v>
          </cell>
          <cell r="J985">
            <v>0</v>
          </cell>
          <cell r="K985" t="e">
            <v>#DIV/0!</v>
          </cell>
          <cell r="L985">
            <v>16609.52</v>
          </cell>
          <cell r="M985">
            <v>-3.9</v>
          </cell>
          <cell r="N985">
            <v>3232.4720000000007</v>
          </cell>
          <cell r="O985" t="e">
            <v>#N/A</v>
          </cell>
          <cell r="P985">
            <v>985</v>
          </cell>
        </row>
        <row r="986">
          <cell r="B986">
            <v>0</v>
          </cell>
          <cell r="C986" t="str">
            <v>TANGENTE</v>
          </cell>
          <cell r="D986">
            <v>0.04</v>
          </cell>
          <cell r="J986">
            <v>-3.9</v>
          </cell>
          <cell r="K986">
            <v>0</v>
          </cell>
          <cell r="L986">
            <v>4001.8809999999999</v>
          </cell>
          <cell r="M986" t="e">
            <v>#REF!</v>
          </cell>
          <cell r="N986" t="e">
            <v>#REF!</v>
          </cell>
          <cell r="O986" t="e">
            <v>#REF!</v>
          </cell>
          <cell r="P986">
            <v>986</v>
          </cell>
        </row>
        <row r="987">
          <cell r="D987">
            <v>0.6</v>
          </cell>
          <cell r="E987" t="e">
            <v>#DIV/0!</v>
          </cell>
          <cell r="J987">
            <v>-3.9</v>
          </cell>
          <cell r="K987">
            <v>3232.4720000000007</v>
          </cell>
          <cell r="L987">
            <v>4001.8809999999999</v>
          </cell>
          <cell r="M987">
            <v>4.6499999999996362</v>
          </cell>
          <cell r="N987">
            <v>0</v>
          </cell>
          <cell r="O987">
            <v>-695.19010752693634</v>
          </cell>
          <cell r="P987">
            <v>987</v>
          </cell>
        </row>
        <row r="988">
          <cell r="D988">
            <v>0</v>
          </cell>
          <cell r="E988" t="e">
            <v>#DIV/0!</v>
          </cell>
          <cell r="H988" t="e">
            <v>#REF!</v>
          </cell>
          <cell r="J988">
            <v>-5.5478329145711811</v>
          </cell>
          <cell r="K988" t="e">
            <v>#REF!</v>
          </cell>
          <cell r="L988">
            <v>-1324.6189999999999</v>
          </cell>
          <cell r="M988" t="e">
            <v>#REF!</v>
          </cell>
          <cell r="N988">
            <v>3232.6340000000009</v>
          </cell>
          <cell r="O988">
            <v>3232.6340000000009</v>
          </cell>
          <cell r="P988">
            <v>988</v>
          </cell>
        </row>
        <row r="989">
          <cell r="D989">
            <v>-1.5</v>
          </cell>
          <cell r="H989" t="e">
            <v>#REF!</v>
          </cell>
          <cell r="I989">
            <v>0</v>
          </cell>
          <cell r="J989">
            <v>-5.1374999999998634</v>
          </cell>
          <cell r="K989">
            <v>-1.7999999999999998</v>
          </cell>
          <cell r="L989">
            <v>1.79</v>
          </cell>
          <cell r="M989">
            <v>0.16948492451685404</v>
          </cell>
          <cell r="N989" t="str">
            <v>&lt;=esp.prom.</v>
          </cell>
          <cell r="O989" t="e">
            <v>#REF!</v>
          </cell>
        </row>
        <row r="990">
          <cell r="E990" t="e">
            <v>#DIV/0!</v>
          </cell>
          <cell r="I990" t="e">
            <v>#REF!</v>
          </cell>
        </row>
        <row r="991">
          <cell r="E991" t="e">
            <v>#DIV/0!</v>
          </cell>
          <cell r="I991" t="e">
            <v>#REF!</v>
          </cell>
          <cell r="K991" t="e">
            <v>#REF!</v>
          </cell>
          <cell r="N991" t="e">
            <v>#REF!</v>
          </cell>
        </row>
        <row r="992">
          <cell r="D992">
            <v>0.2</v>
          </cell>
          <cell r="I992" t="e">
            <v>#REF!</v>
          </cell>
          <cell r="K992">
            <v>3.5</v>
          </cell>
          <cell r="O992" t="e">
            <v>#REF!</v>
          </cell>
        </row>
        <row r="993">
          <cell r="B993">
            <v>0</v>
          </cell>
          <cell r="C993" t="str">
            <v>TANGENTE</v>
          </cell>
          <cell r="D993">
            <v>0.04</v>
          </cell>
          <cell r="K993">
            <v>0</v>
          </cell>
          <cell r="M993" t="e">
            <v>#REF!</v>
          </cell>
          <cell r="N993" t="e">
            <v>#REF!</v>
          </cell>
          <cell r="O993" t="e">
            <v>#REF!</v>
          </cell>
        </row>
        <row r="994">
          <cell r="D994">
            <v>0.6</v>
          </cell>
          <cell r="E994" t="e">
            <v>#DIV/0!</v>
          </cell>
        </row>
        <row r="995">
          <cell r="D995">
            <v>0</v>
          </cell>
          <cell r="E995" t="e">
            <v>#DIV/0!</v>
          </cell>
          <cell r="H995" t="e">
            <v>#REF!</v>
          </cell>
          <cell r="I995">
            <v>39907</v>
          </cell>
          <cell r="J995">
            <v>-5.2874999999998638</v>
          </cell>
          <cell r="K995" t="e">
            <v>#REF!</v>
          </cell>
          <cell r="M995" t="e">
            <v>#REF!</v>
          </cell>
          <cell r="N995">
            <v>3232.8203076923078</v>
          </cell>
          <cell r="O995">
            <v>-0.5</v>
          </cell>
          <cell r="P995">
            <v>995</v>
          </cell>
        </row>
        <row r="996">
          <cell r="D996">
            <v>-0.3</v>
          </cell>
          <cell r="H996" t="e">
            <v>#REF!</v>
          </cell>
          <cell r="I996">
            <v>39909</v>
          </cell>
          <cell r="J996">
            <v>0</v>
          </cell>
          <cell r="K996">
            <v>-3</v>
          </cell>
          <cell r="L996">
            <v>17091.128000000001</v>
          </cell>
          <cell r="M996">
            <v>6.9499999999998181</v>
          </cell>
          <cell r="N996">
            <v>3231.8203076923078</v>
          </cell>
          <cell r="O996" t="e">
            <v>#REF!</v>
          </cell>
          <cell r="P996">
            <v>996</v>
          </cell>
        </row>
        <row r="997">
          <cell r="E997" t="e">
            <v>#DIV/0!</v>
          </cell>
          <cell r="H997">
            <v>997</v>
          </cell>
          <cell r="I997" t="e">
            <v>#REF!</v>
          </cell>
          <cell r="J997">
            <v>4.9499999999998181</v>
          </cell>
          <cell r="K997">
            <v>3232.8203076923078</v>
          </cell>
          <cell r="L997">
            <v>33092.853000000003</v>
          </cell>
          <cell r="M997">
            <v>3.8</v>
          </cell>
          <cell r="N997">
            <v>3232.4320000000002</v>
          </cell>
          <cell r="O997">
            <v>5.2105263157955051E-2</v>
          </cell>
          <cell r="P997">
            <v>997</v>
          </cell>
        </row>
        <row r="998">
          <cell r="E998" t="e">
            <v>#DIV/0!</v>
          </cell>
          <cell r="H998">
            <v>39911</v>
          </cell>
          <cell r="I998" t="e">
            <v>#REF!</v>
          </cell>
          <cell r="J998">
            <v>5.5447899098037334</v>
          </cell>
          <cell r="K998" t="e">
            <v>#REF!</v>
          </cell>
          <cell r="L998">
            <v>35015.612999999998</v>
          </cell>
          <cell r="M998">
            <v>4.8</v>
          </cell>
          <cell r="N998" t="e">
            <v>#REF!</v>
          </cell>
          <cell r="O998">
            <v>3232.2339999999999</v>
          </cell>
          <cell r="P998">
            <v>998</v>
          </cell>
        </row>
        <row r="999">
          <cell r="D999">
            <v>-0.5</v>
          </cell>
          <cell r="I999" t="e">
            <v>#REF!</v>
          </cell>
          <cell r="J999">
            <v>3.8</v>
          </cell>
          <cell r="K999">
            <v>2.8</v>
          </cell>
          <cell r="L999">
            <v>29375.618999999999</v>
          </cell>
          <cell r="M999">
            <v>-5.2874999999998638</v>
          </cell>
          <cell r="N999">
            <v>3232.2060576923077</v>
          </cell>
          <cell r="O999" t="e">
            <v>#REF!</v>
          </cell>
          <cell r="P999">
            <v>999</v>
          </cell>
        </row>
        <row r="1000">
          <cell r="B1000">
            <v>0</v>
          </cell>
          <cell r="C1000" t="str">
            <v>TANGENTE</v>
          </cell>
          <cell r="D1000">
            <v>0.04</v>
          </cell>
          <cell r="H1000">
            <v>39909</v>
          </cell>
          <cell r="I1000">
            <v>39910</v>
          </cell>
          <cell r="J1000">
            <v>3.8</v>
          </cell>
          <cell r="K1000">
            <v>0</v>
          </cell>
          <cell r="L1000">
            <v>29375.618999999999</v>
          </cell>
          <cell r="M1000" t="e">
            <v>#REF!</v>
          </cell>
          <cell r="N1000" t="e">
            <v>#REF!</v>
          </cell>
          <cell r="O1000" t="e">
            <v>#REF!</v>
          </cell>
          <cell r="P1000">
            <v>1000</v>
          </cell>
        </row>
        <row r="1001">
          <cell r="D1001">
            <v>0.6</v>
          </cell>
          <cell r="E1001" t="e">
            <v>#DIV/0!</v>
          </cell>
          <cell r="J1001">
            <v>0</v>
          </cell>
          <cell r="K1001">
            <v>3232.3840000000005</v>
          </cell>
          <cell r="L1001">
            <v>17092.184000000001</v>
          </cell>
          <cell r="M1001">
            <v>-4</v>
          </cell>
          <cell r="N1001">
            <v>3232.0020000000004</v>
          </cell>
          <cell r="O1001">
            <v>5.7999999999992724E-2</v>
          </cell>
          <cell r="P1001">
            <v>1001</v>
          </cell>
        </row>
        <row r="1002">
          <cell r="D1002">
            <v>0</v>
          </cell>
          <cell r="E1002" t="e">
            <v>#DIV/0!</v>
          </cell>
          <cell r="H1002" t="e">
            <v>#REF!</v>
          </cell>
          <cell r="J1002">
            <v>-4</v>
          </cell>
          <cell r="K1002" t="e">
            <v>#REF!</v>
          </cell>
          <cell r="L1002">
            <v>4163.1120000000001</v>
          </cell>
          <cell r="M1002" t="e">
            <v>#REF!</v>
          </cell>
          <cell r="N1002">
            <v>3231.9440000000004</v>
          </cell>
          <cell r="O1002">
            <v>3232.2340000000004</v>
          </cell>
          <cell r="P1002">
            <v>1002</v>
          </cell>
        </row>
        <row r="1003">
          <cell r="D1003">
            <v>-0.3</v>
          </cell>
          <cell r="H1003" t="e">
            <v>#REF!</v>
          </cell>
          <cell r="J1003">
            <v>-4</v>
          </cell>
          <cell r="K1003">
            <v>-3</v>
          </cell>
          <cell r="L1003">
            <v>4163.1120000000001</v>
          </cell>
          <cell r="M1003">
            <v>4.6499999999996362</v>
          </cell>
          <cell r="N1003">
            <v>0</v>
          </cell>
          <cell r="O1003" t="e">
            <v>#REF!</v>
          </cell>
          <cell r="P1003">
            <v>1003</v>
          </cell>
        </row>
        <row r="1004">
          <cell r="I1004" t="e">
            <v>#REF!</v>
          </cell>
          <cell r="J1004">
            <v>-5.7454398011621572</v>
          </cell>
          <cell r="K1004">
            <v>3231.9007644915332</v>
          </cell>
          <cell r="L1004">
            <v>-1478.0650000000001</v>
          </cell>
          <cell r="M1004">
            <v>0</v>
          </cell>
          <cell r="N1004">
            <v>3232.1840000000007</v>
          </cell>
          <cell r="O1004">
            <v>3232.1840000000007</v>
          </cell>
          <cell r="P1004">
            <v>1004</v>
          </cell>
        </row>
        <row r="1005">
          <cell r="H1005">
            <v>39910</v>
          </cell>
          <cell r="I1005" t="e">
            <v>#REF!</v>
          </cell>
          <cell r="J1005">
            <v>-5.2874999999998638</v>
          </cell>
          <cell r="K1005" t="e">
            <v>#REF!</v>
          </cell>
          <cell r="L1005">
            <v>2.0209999999999999</v>
          </cell>
          <cell r="M1005">
            <v>0.18775783857696468</v>
          </cell>
          <cell r="N1005" t="e">
            <v>#REF!</v>
          </cell>
        </row>
        <row r="1006">
          <cell r="D1006">
            <v>-0.95</v>
          </cell>
          <cell r="I1006" t="e">
            <v>#REF!</v>
          </cell>
          <cell r="K1006">
            <v>2.3499999999999996</v>
          </cell>
          <cell r="O1006" t="e">
            <v>#REF!</v>
          </cell>
        </row>
        <row r="1007">
          <cell r="B1007">
            <v>0</v>
          </cell>
          <cell r="C1007" t="str">
            <v>TANGENTE</v>
          </cell>
          <cell r="D1007">
            <v>0.04</v>
          </cell>
          <cell r="K1007">
            <v>0</v>
          </cell>
          <cell r="M1007" t="e">
            <v>#REF!</v>
          </cell>
          <cell r="N1007" t="e">
            <v>#REF!</v>
          </cell>
          <cell r="O1007" t="e">
            <v>#REF!</v>
          </cell>
        </row>
        <row r="1008">
          <cell r="D1008">
            <v>0.6</v>
          </cell>
          <cell r="E1008" t="e">
            <v>#DIV/0!</v>
          </cell>
        </row>
        <row r="1009">
          <cell r="D1009">
            <v>0</v>
          </cell>
          <cell r="E1009" t="e">
            <v>#DIV/0!</v>
          </cell>
          <cell r="H1009" t="e">
            <v>#REF!</v>
          </cell>
          <cell r="K1009" t="e">
            <v>#REF!</v>
          </cell>
          <cell r="M1009" t="e">
            <v>#REF!</v>
          </cell>
        </row>
        <row r="1010">
          <cell r="D1010">
            <v>-0.95</v>
          </cell>
          <cell r="H1010" t="e">
            <v>#REF!</v>
          </cell>
          <cell r="K1010">
            <v>-2.3499999999999996</v>
          </cell>
          <cell r="O1010" t="e">
            <v>#REF!</v>
          </cell>
        </row>
        <row r="1011">
          <cell r="I1011" t="e">
            <v>#REF!</v>
          </cell>
          <cell r="J1011">
            <v>-5.4374999999998641</v>
          </cell>
          <cell r="K1011">
            <v>3231.7561346153848</v>
          </cell>
          <cell r="M1011">
            <v>4.9499999999998181</v>
          </cell>
          <cell r="N1011">
            <v>3232.3793846153849</v>
          </cell>
          <cell r="O1011">
            <v>-0.5</v>
          </cell>
          <cell r="P1011">
            <v>1011</v>
          </cell>
        </row>
        <row r="1012">
          <cell r="I1012" t="e">
            <v>#REF!</v>
          </cell>
          <cell r="J1012">
            <v>0</v>
          </cell>
          <cell r="K1012" t="e">
            <v>#REF!</v>
          </cell>
          <cell r="L1012">
            <v>17573.561000000002</v>
          </cell>
          <cell r="M1012">
            <v>6.9499999999998181</v>
          </cell>
          <cell r="N1012" t="e">
            <v>#REF!</v>
          </cell>
          <cell r="O1012">
            <v>3234.8543846153848</v>
          </cell>
          <cell r="P1012">
            <v>1012</v>
          </cell>
        </row>
        <row r="1013">
          <cell r="D1013">
            <v>-0.3</v>
          </cell>
          <cell r="H1013">
            <v>1013</v>
          </cell>
          <cell r="I1013" t="e">
            <v>#REF!</v>
          </cell>
          <cell r="J1013">
            <v>4.9499999999998181</v>
          </cell>
          <cell r="K1013">
            <v>3</v>
          </cell>
          <cell r="L1013">
            <v>33573.103999999999</v>
          </cell>
          <cell r="M1013">
            <v>3.9</v>
          </cell>
          <cell r="N1013">
            <v>3231.9830000000006</v>
          </cell>
          <cell r="O1013" t="e">
            <v>#REF!</v>
          </cell>
          <cell r="P1013">
            <v>1013</v>
          </cell>
        </row>
        <row r="1014">
          <cell r="B1014">
            <v>0</v>
          </cell>
          <cell r="C1014" t="str">
            <v>TANGENTE</v>
          </cell>
          <cell r="D1014">
            <v>0.04</v>
          </cell>
          <cell r="H1014">
            <v>39921</v>
          </cell>
          <cell r="I1014">
            <v>39921</v>
          </cell>
          <cell r="J1014">
            <v>5.572126570496434</v>
          </cell>
          <cell r="K1014">
            <v>0</v>
          </cell>
          <cell r="L1014">
            <v>35583.955999999998</v>
          </cell>
          <cell r="M1014" t="e">
            <v>#REF!</v>
          </cell>
          <cell r="N1014" t="e">
            <v>#REF!</v>
          </cell>
          <cell r="O1014" t="e">
            <v>#REF!</v>
          </cell>
          <cell r="P1014">
            <v>1014</v>
          </cell>
        </row>
        <row r="1015">
          <cell r="D1015">
            <v>0.6</v>
          </cell>
          <cell r="E1015" t="e">
            <v>#DIV/0!</v>
          </cell>
          <cell r="I1015">
            <v>39923</v>
          </cell>
          <cell r="J1015">
            <v>3.9</v>
          </cell>
          <cell r="K1015">
            <v>3231.9830000000006</v>
          </cell>
          <cell r="L1015">
            <v>30179.599999999999</v>
          </cell>
          <cell r="M1015">
            <v>-5.4374999999998641</v>
          </cell>
          <cell r="N1015">
            <v>3231.7561346153848</v>
          </cell>
          <cell r="O1015">
            <v>0.66666666666666663</v>
          </cell>
          <cell r="P1015">
            <v>1015</v>
          </cell>
        </row>
        <row r="1016">
          <cell r="D1016">
            <v>0</v>
          </cell>
          <cell r="E1016" t="e">
            <v>#DIV/0!</v>
          </cell>
          <cell r="H1016" t="e">
            <v>#REF!</v>
          </cell>
          <cell r="I1016">
            <v>39920</v>
          </cell>
          <cell r="J1016">
            <v>3.9</v>
          </cell>
          <cell r="K1016" t="e">
            <v>#REF!</v>
          </cell>
          <cell r="L1016">
            <v>30179.599999999999</v>
          </cell>
          <cell r="M1016" t="e">
            <v>#REF!</v>
          </cell>
          <cell r="N1016">
            <v>3230.7561346153848</v>
          </cell>
          <cell r="O1016">
            <v>3235.3811346153848</v>
          </cell>
          <cell r="P1016">
            <v>1016</v>
          </cell>
        </row>
        <row r="1017">
          <cell r="D1017">
            <v>-0.45</v>
          </cell>
          <cell r="H1017" t="e">
            <v>#REF!</v>
          </cell>
          <cell r="J1017">
            <v>0</v>
          </cell>
          <cell r="K1017">
            <v>-2.8499999999999996</v>
          </cell>
          <cell r="L1017">
            <v>17574.669000000002</v>
          </cell>
          <cell r="M1017">
            <v>-3.9</v>
          </cell>
          <cell r="N1017">
            <v>3231.5630000000006</v>
          </cell>
          <cell r="O1017" t="e">
            <v>#REF!</v>
          </cell>
          <cell r="P1017">
            <v>1017</v>
          </cell>
        </row>
        <row r="1018">
          <cell r="I1018" t="e">
            <v>#REF!</v>
          </cell>
          <cell r="J1018">
            <v>-3.9</v>
          </cell>
          <cell r="K1018">
            <v>3231.7130000000006</v>
          </cell>
          <cell r="L1018">
            <v>4970.5569999999998</v>
          </cell>
          <cell r="M1018">
            <v>-4.9000000000000004</v>
          </cell>
          <cell r="N1018">
            <v>3231.5063333333337</v>
          </cell>
          <cell r="O1018">
            <v>3231.7840000000015</v>
          </cell>
          <cell r="P1018">
            <v>1018</v>
          </cell>
        </row>
        <row r="1019">
          <cell r="I1019" t="e">
            <v>#REF!</v>
          </cell>
          <cell r="J1019">
            <v>-3.9</v>
          </cell>
          <cell r="K1019" t="e">
            <v>#REF!</v>
          </cell>
          <cell r="L1019">
            <v>4970.5569999999998</v>
          </cell>
          <cell r="M1019">
            <v>4.6499999999996362</v>
          </cell>
          <cell r="N1019" t="e">
            <v>#REF!</v>
          </cell>
          <cell r="O1019">
            <v>-694.99655913983952</v>
          </cell>
          <cell r="P1019">
            <v>1019</v>
          </cell>
        </row>
        <row r="1020">
          <cell r="D1020">
            <v>-0.3</v>
          </cell>
          <cell r="I1020" t="e">
            <v>#REF!</v>
          </cell>
          <cell r="J1020">
            <v>-5.8969419924333577</v>
          </cell>
          <cell r="K1020">
            <v>3</v>
          </cell>
          <cell r="L1020">
            <v>-1482.5740000000001</v>
          </cell>
          <cell r="M1020">
            <v>0</v>
          </cell>
          <cell r="N1020">
            <v>3231.7340000000008</v>
          </cell>
          <cell r="O1020" t="e">
            <v>#REF!</v>
          </cell>
          <cell r="P1020">
            <v>1020</v>
          </cell>
        </row>
        <row r="1021">
          <cell r="B1021">
            <v>0</v>
          </cell>
          <cell r="C1021" t="str">
            <v>TANGENTE</v>
          </cell>
          <cell r="D1021">
            <v>0.04</v>
          </cell>
          <cell r="H1021">
            <v>39920</v>
          </cell>
          <cell r="I1021">
            <v>0</v>
          </cell>
          <cell r="J1021">
            <v>-5.4374999999998641</v>
          </cell>
          <cell r="K1021">
            <v>0</v>
          </cell>
          <cell r="L1021">
            <v>2.16</v>
          </cell>
          <cell r="M1021" t="e">
            <v>#REF!</v>
          </cell>
          <cell r="N1021" t="e">
            <v>#REF!</v>
          </cell>
          <cell r="O1021" t="e">
            <v>#REF!</v>
          </cell>
        </row>
        <row r="1022">
          <cell r="D1022">
            <v>0.6</v>
          </cell>
          <cell r="E1022" t="e">
            <v>#DIV/0!</v>
          </cell>
        </row>
        <row r="1023">
          <cell r="D1023">
            <v>0</v>
          </cell>
          <cell r="E1023" t="e">
            <v>#DIV/0!</v>
          </cell>
          <cell r="H1023" t="e">
            <v>#REF!</v>
          </cell>
          <cell r="K1023" t="e">
            <v>#REF!</v>
          </cell>
          <cell r="M1023" t="e">
            <v>#REF!</v>
          </cell>
        </row>
        <row r="1024">
          <cell r="D1024">
            <v>-0.45</v>
          </cell>
          <cell r="H1024" t="e">
            <v>#REF!</v>
          </cell>
          <cell r="K1024">
            <v>-2.8499999999999996</v>
          </cell>
          <cell r="O1024" t="e">
            <v>#REF!</v>
          </cell>
        </row>
        <row r="1025">
          <cell r="I1025" t="e">
            <v>#REF!</v>
          </cell>
        </row>
        <row r="1026">
          <cell r="I1026" t="e">
            <v>#REF!</v>
          </cell>
          <cell r="K1026" t="e">
            <v>#REF!</v>
          </cell>
          <cell r="N1026" t="e">
            <v>#REF!</v>
          </cell>
        </row>
        <row r="1027">
          <cell r="D1027">
            <v>-0.3</v>
          </cell>
          <cell r="I1027" t="e">
            <v>#REF!</v>
          </cell>
          <cell r="J1027">
            <v>-5.5874999999998636</v>
          </cell>
          <cell r="K1027">
            <v>3</v>
          </cell>
          <cell r="M1027">
            <v>4.9499999999998181</v>
          </cell>
          <cell r="N1027">
            <v>3231.938461538462</v>
          </cell>
          <cell r="O1027" t="e">
            <v>#REF!</v>
          </cell>
          <cell r="P1027">
            <v>1027</v>
          </cell>
        </row>
        <row r="1028">
          <cell r="B1028">
            <v>29670</v>
          </cell>
          <cell r="C1028" t="str">
            <v>TANGENTE</v>
          </cell>
          <cell r="D1028">
            <v>0.04</v>
          </cell>
          <cell r="I1028">
            <v>39929</v>
          </cell>
          <cell r="J1028">
            <v>0</v>
          </cell>
          <cell r="K1028">
            <v>0</v>
          </cell>
          <cell r="L1028">
            <v>18055.86</v>
          </cell>
          <cell r="M1028" t="e">
            <v>#REF!</v>
          </cell>
          <cell r="N1028" t="e">
            <v>#REF!</v>
          </cell>
          <cell r="O1028" t="e">
            <v>#REF!</v>
          </cell>
          <cell r="P1028">
            <v>1028</v>
          </cell>
        </row>
        <row r="1029">
          <cell r="D1029">
            <v>0.6</v>
          </cell>
          <cell r="E1029" t="e">
            <v>#DIV/0!</v>
          </cell>
          <cell r="H1029">
            <v>1029</v>
          </cell>
          <cell r="I1029">
            <v>83</v>
          </cell>
          <cell r="J1029">
            <v>4.9499999999998181</v>
          </cell>
          <cell r="K1029">
            <v>3231.938461538462</v>
          </cell>
          <cell r="L1029">
            <v>34053.22</v>
          </cell>
          <cell r="M1029">
            <v>3.9</v>
          </cell>
          <cell r="N1029">
            <v>3231.5450000000005</v>
          </cell>
          <cell r="O1029">
            <v>5.6666666666842475E-2</v>
          </cell>
          <cell r="P1029">
            <v>1029</v>
          </cell>
        </row>
        <row r="1030">
          <cell r="D1030">
            <v>0</v>
          </cell>
          <cell r="E1030" t="e">
            <v>#DIV/0!</v>
          </cell>
          <cell r="H1030" t="e">
            <v>#REF!</v>
          </cell>
          <cell r="I1030">
            <v>39931</v>
          </cell>
          <cell r="J1030">
            <v>5.5499309074155052</v>
          </cell>
          <cell r="K1030" t="e">
            <v>#REF!</v>
          </cell>
          <cell r="L1030">
            <v>35992.07</v>
          </cell>
          <cell r="M1030" t="e">
            <v>#REF!</v>
          </cell>
          <cell r="N1030">
            <v>3231.6016666666674</v>
          </cell>
          <cell r="O1030">
            <v>3231.3239999999996</v>
          </cell>
          <cell r="P1030">
            <v>1030</v>
          </cell>
        </row>
        <row r="1031">
          <cell r="D1031">
            <v>-0.3</v>
          </cell>
          <cell r="H1031" t="e">
            <v>#REF!</v>
          </cell>
          <cell r="I1031">
            <v>39933</v>
          </cell>
          <cell r="J1031">
            <v>3.9</v>
          </cell>
          <cell r="K1031">
            <v>-3</v>
          </cell>
          <cell r="L1031">
            <v>30660.167000000001</v>
          </cell>
          <cell r="M1031">
            <v>-5.5874999999998636</v>
          </cell>
          <cell r="N1031">
            <v>3231.3062115384619</v>
          </cell>
          <cell r="O1031" t="e">
            <v>#REF!</v>
          </cell>
          <cell r="P1031">
            <v>1031</v>
          </cell>
        </row>
        <row r="1032">
          <cell r="H1032">
            <v>39929</v>
          </cell>
          <cell r="I1032" t="e">
            <v>#REF!</v>
          </cell>
          <cell r="J1032">
            <v>3.9</v>
          </cell>
          <cell r="K1032">
            <v>3231.6950000000006</v>
          </cell>
          <cell r="L1032">
            <v>30660.167000000001</v>
          </cell>
          <cell r="M1032">
            <v>-7.0874999999998636</v>
          </cell>
          <cell r="N1032">
            <v>3230.3062115384619</v>
          </cell>
          <cell r="O1032">
            <v>3235.0312115384618</v>
          </cell>
          <cell r="P1032">
            <v>1032</v>
          </cell>
        </row>
        <row r="1033">
          <cell r="I1033" t="e">
            <v>#REF!</v>
          </cell>
          <cell r="J1033">
            <v>0</v>
          </cell>
          <cell r="K1033" t="e">
            <v>#REF!</v>
          </cell>
          <cell r="L1033">
            <v>18056.987000000001</v>
          </cell>
          <cell r="M1033">
            <v>-4</v>
          </cell>
          <cell r="N1033" t="e">
            <v>#REF!</v>
          </cell>
          <cell r="O1033">
            <v>4.500000000007276E-2</v>
          </cell>
          <cell r="P1033">
            <v>1033</v>
          </cell>
        </row>
        <row r="1034">
          <cell r="D1034">
            <v>0.2</v>
          </cell>
          <cell r="I1034" t="e">
            <v>#REF!</v>
          </cell>
          <cell r="J1034">
            <v>-4</v>
          </cell>
          <cell r="K1034">
            <v>3.5</v>
          </cell>
          <cell r="L1034">
            <v>5131.451</v>
          </cell>
          <cell r="M1034">
            <v>-5</v>
          </cell>
          <cell r="N1034">
            <v>3231.0990000000006</v>
          </cell>
          <cell r="O1034" t="e">
            <v>#REF!</v>
          </cell>
          <cell r="P1034">
            <v>1034</v>
          </cell>
        </row>
        <row r="1035">
          <cell r="B1035">
            <v>29680</v>
          </cell>
          <cell r="C1035" t="str">
            <v>TANGENTE</v>
          </cell>
          <cell r="D1035">
            <v>0.04</v>
          </cell>
          <cell r="J1035">
            <v>-4</v>
          </cell>
          <cell r="K1035">
            <v>0</v>
          </cell>
          <cell r="L1035">
            <v>5131.451</v>
          </cell>
          <cell r="M1035" t="e">
            <v>#REF!</v>
          </cell>
          <cell r="N1035" t="e">
            <v>#REF!</v>
          </cell>
          <cell r="O1035" t="e">
            <v>#REF!</v>
          </cell>
          <cell r="P1035">
            <v>1035</v>
          </cell>
        </row>
        <row r="1036">
          <cell r="D1036">
            <v>0.6</v>
          </cell>
          <cell r="E1036" t="e">
            <v>#DIV/0!</v>
          </cell>
          <cell r="J1036">
            <v>-5.9633429573102914</v>
          </cell>
          <cell r="K1036">
            <v>3231.0556495669216</v>
          </cell>
          <cell r="L1036">
            <v>-1212.306</v>
          </cell>
          <cell r="M1036">
            <v>0</v>
          </cell>
          <cell r="N1036">
            <v>3231.2740000000008</v>
          </cell>
          <cell r="O1036">
            <v>3231.2740000000008</v>
          </cell>
          <cell r="P1036">
            <v>1036</v>
          </cell>
        </row>
        <row r="1037">
          <cell r="D1037">
            <v>0</v>
          </cell>
          <cell r="E1037" t="e">
            <v>#DIV/0!</v>
          </cell>
          <cell r="H1037" t="e">
            <v>#REF!</v>
          </cell>
          <cell r="I1037">
            <v>0</v>
          </cell>
          <cell r="J1037">
            <v>-5.5874999999998636</v>
          </cell>
          <cell r="K1037" t="e">
            <v>#REF!</v>
          </cell>
          <cell r="L1037">
            <v>2.1110000000000002</v>
          </cell>
          <cell r="M1037" t="e">
            <v>#REF!</v>
          </cell>
          <cell r="N1037" t="str">
            <v>&lt;=esp.prom.</v>
          </cell>
        </row>
        <row r="1038">
          <cell r="D1038">
            <v>-0.4</v>
          </cell>
          <cell r="H1038" t="e">
            <v>#REF!</v>
          </cell>
          <cell r="K1038">
            <v>-2.9</v>
          </cell>
          <cell r="O1038" t="e">
            <v>#REF!</v>
          </cell>
        </row>
        <row r="1039">
          <cell r="I1039" t="e">
            <v>#REF!</v>
          </cell>
        </row>
        <row r="1040">
          <cell r="I1040" t="e">
            <v>#REF!</v>
          </cell>
          <cell r="K1040" t="e">
            <v>#REF!</v>
          </cell>
          <cell r="N1040" t="e">
            <v>#REF!</v>
          </cell>
        </row>
        <row r="1041">
          <cell r="D1041">
            <v>-0.7</v>
          </cell>
          <cell r="I1041" t="e">
            <v>#REF!</v>
          </cell>
          <cell r="K1041">
            <v>2.5999999999999996</v>
          </cell>
          <cell r="O1041" t="e">
            <v>#REF!</v>
          </cell>
        </row>
        <row r="1042">
          <cell r="B1042" t="str">
            <v>NOTA: A FIN DE RECUPERAR TOTALMENTE EL PAVIMENTO EXISTENTE PARA CONFORMAR LA NUEVA SUBBASE, EL PERALTE EN LO POSIBLE SE HA ADAPTADO A LAS CARACTERISTICAS</v>
          </cell>
        </row>
        <row r="1043">
          <cell r="B1043" t="str">
            <v xml:space="preserve">            GEOMETRICAS REALES DE LA CALZADA EXISTENTE.</v>
          </cell>
          <cell r="I1043">
            <v>39937</v>
          </cell>
          <cell r="J1043">
            <v>-5.7374999999998639</v>
          </cell>
          <cell r="K1043">
            <v>3230.8562884615385</v>
          </cell>
          <cell r="M1043">
            <v>4.9499999999998181</v>
          </cell>
          <cell r="N1043">
            <v>3231.4975384615386</v>
          </cell>
          <cell r="O1043">
            <v>-0.5</v>
          </cell>
          <cell r="P1043">
            <v>1043</v>
          </cell>
        </row>
      </sheetData>
      <sheetData sheetId="3">
        <row r="3">
          <cell r="C3">
            <v>38997</v>
          </cell>
        </row>
      </sheetData>
      <sheetData sheetId="4">
        <row r="9">
          <cell r="B9">
            <v>39000</v>
          </cell>
        </row>
        <row r="15">
          <cell r="I15" t="str">
            <v>CALCULO DE AREAS DE SUBBASE</v>
          </cell>
          <cell r="K15">
            <v>5.4</v>
          </cell>
          <cell r="O15">
            <v>3208.2234404076935</v>
          </cell>
          <cell r="P15" t="str">
            <v>CUNETA RECTANGULAR</v>
          </cell>
        </row>
        <row r="16">
          <cell r="I16" t="str">
            <v>PROG.</v>
          </cell>
          <cell r="J16" t="str">
            <v>X</v>
          </cell>
          <cell r="K16" t="str">
            <v>Y</v>
          </cell>
          <cell r="L16" t="str">
            <v>AREA</v>
          </cell>
          <cell r="M16" t="str">
            <v>Xi</v>
          </cell>
          <cell r="N16" t="str">
            <v>Yi</v>
          </cell>
          <cell r="O16" t="str">
            <v>M, B</v>
          </cell>
          <cell r="P16" t="str">
            <v>ALC. EXISTENTE 39+000.70</v>
          </cell>
        </row>
        <row r="17">
          <cell r="H17">
            <v>0.06</v>
          </cell>
          <cell r="J17">
            <v>1.5</v>
          </cell>
          <cell r="K17">
            <v>-4.8025000000000091</v>
          </cell>
          <cell r="L17">
            <v>3208.4441687500002</v>
          </cell>
          <cell r="M17">
            <v>3208.6507712086141</v>
          </cell>
        </row>
        <row r="18">
          <cell r="H18">
            <v>0.06</v>
          </cell>
          <cell r="J18">
            <v>1.5</v>
          </cell>
          <cell r="K18">
            <v>-4.5774999999998727</v>
          </cell>
          <cell r="N18">
            <v>3208.7872712086141</v>
          </cell>
        </row>
        <row r="19">
          <cell r="H19">
            <v>0.06</v>
          </cell>
          <cell r="I19">
            <v>38997.699999999997</v>
          </cell>
          <cell r="J19">
            <v>-4.8025000000000091</v>
          </cell>
          <cell r="K19">
            <v>3208.6507712086141</v>
          </cell>
          <cell r="M19">
            <v>5.4000225000000004</v>
          </cell>
          <cell r="N19">
            <v>3208.0386198586143</v>
          </cell>
          <cell r="O19">
            <v>-10000.000000023305</v>
          </cell>
          <cell r="P19">
            <v>19</v>
          </cell>
        </row>
        <row r="20">
          <cell r="I20">
            <v>38999.699999999997</v>
          </cell>
          <cell r="J20">
            <v>0</v>
          </cell>
          <cell r="K20">
            <v>3208.3626212086142</v>
          </cell>
          <cell r="L20">
            <v>15408.852999999999</v>
          </cell>
          <cell r="M20">
            <v>5.4001225000000002</v>
          </cell>
          <cell r="N20">
            <v>3207.0386198586143</v>
          </cell>
          <cell r="O20">
            <v>57208.263619984464</v>
          </cell>
          <cell r="P20">
            <v>20</v>
          </cell>
        </row>
        <row r="21">
          <cell r="H21">
            <v>21</v>
          </cell>
          <cell r="I21">
            <v>2</v>
          </cell>
          <cell r="J21">
            <v>5.4000225000000004</v>
          </cell>
          <cell r="K21">
            <v>3208.0386198586143</v>
          </cell>
          <cell r="L21">
            <v>32733.208999999999</v>
          </cell>
          <cell r="M21">
            <v>4.25</v>
          </cell>
          <cell r="N21">
            <v>3207.893</v>
          </cell>
          <cell r="O21">
            <v>-6.5176470588085067E-2</v>
          </cell>
          <cell r="P21">
            <v>21</v>
          </cell>
        </row>
        <row r="22">
          <cell r="H22">
            <v>39001.699999999997</v>
          </cell>
          <cell r="I22">
            <v>39001.699999999997</v>
          </cell>
          <cell r="J22">
            <v>5.4000445575703893</v>
          </cell>
          <cell r="K22">
            <v>3207.8180441547183</v>
          </cell>
          <cell r="L22">
            <v>32733.279999999999</v>
          </cell>
          <cell r="M22">
            <v>5.25</v>
          </cell>
          <cell r="N22">
            <v>3207.8278235294119</v>
          </cell>
          <cell r="O22">
            <v>3208.1699999999992</v>
          </cell>
          <cell r="P22">
            <v>22</v>
          </cell>
          <cell r="Q22">
            <v>-6.5176470588085067E-2</v>
          </cell>
        </row>
        <row r="23">
          <cell r="I23">
            <v>39003.699999999997</v>
          </cell>
          <cell r="J23">
            <v>4.25</v>
          </cell>
          <cell r="K23">
            <v>3207.893</v>
          </cell>
          <cell r="L23">
            <v>29044.102999999999</v>
          </cell>
          <cell r="M23">
            <v>-4.8025000000000091</v>
          </cell>
          <cell r="N23">
            <v>3208.6507712086141</v>
          </cell>
          <cell r="O23">
            <v>0.66666666666666663</v>
          </cell>
          <cell r="P23">
            <v>23</v>
          </cell>
        </row>
        <row r="24">
          <cell r="H24">
            <v>38999.699999999997</v>
          </cell>
          <cell r="I24">
            <v>39000.699999999997</v>
          </cell>
          <cell r="J24">
            <v>4.25</v>
          </cell>
          <cell r="K24">
            <v>3208.0430000000001</v>
          </cell>
          <cell r="L24">
            <v>29044.102999999999</v>
          </cell>
          <cell r="M24">
            <v>-6.3025000000000091</v>
          </cell>
          <cell r="N24">
            <v>3207.6507712086141</v>
          </cell>
          <cell r="O24">
            <v>3211.8524378752809</v>
          </cell>
          <cell r="P24">
            <v>24</v>
          </cell>
        </row>
        <row r="25">
          <cell r="H25">
            <v>5.9999999999999991E-2</v>
          </cell>
          <cell r="J25">
            <v>0</v>
          </cell>
          <cell r="K25">
            <v>3208.32</v>
          </cell>
          <cell r="L25">
            <v>15409.332</v>
          </cell>
          <cell r="M25">
            <v>-3.6</v>
          </cell>
          <cell r="N25">
            <v>3208.413</v>
          </cell>
          <cell r="O25">
            <v>-6.7500000000109167E-2</v>
          </cell>
          <cell r="P25">
            <v>25</v>
          </cell>
        </row>
        <row r="26">
          <cell r="H26">
            <v>5.9999999999999991E-2</v>
          </cell>
          <cell r="J26">
            <v>-3.6</v>
          </cell>
          <cell r="K26">
            <v>3208.5630000000001</v>
          </cell>
          <cell r="L26">
            <v>3858.9430000000002</v>
          </cell>
          <cell r="M26">
            <v>-4.5999999999999996</v>
          </cell>
          <cell r="N26">
            <v>3208.4805000000001</v>
          </cell>
          <cell r="O26">
            <v>3208.1699999999996</v>
          </cell>
          <cell r="P26">
            <v>26</v>
          </cell>
          <cell r="Q26">
            <v>6.7500000000109167E-2</v>
          </cell>
        </row>
        <row r="27">
          <cell r="I27">
            <v>-5.9999999999999991E-2</v>
          </cell>
          <cell r="J27">
            <v>-3.6</v>
          </cell>
          <cell r="K27">
            <v>3208.413</v>
          </cell>
          <cell r="L27">
            <v>3858.9430000000002</v>
          </cell>
          <cell r="M27">
            <v>5.4000075000000001</v>
          </cell>
          <cell r="N27">
            <v>0</v>
          </cell>
          <cell r="O27">
            <v>-594.09547116369754</v>
          </cell>
          <cell r="P27">
            <v>27</v>
          </cell>
        </row>
        <row r="28">
          <cell r="I28">
            <v>-5.9999999999999991E-2</v>
          </cell>
          <cell r="J28">
            <v>-5.0158064135492202</v>
          </cell>
          <cell r="K28">
            <v>3208.5085669329146</v>
          </cell>
          <cell r="L28">
            <v>-683.61599999999999</v>
          </cell>
          <cell r="M28">
            <v>0</v>
          </cell>
          <cell r="N28">
            <v>3208.1200000000003</v>
          </cell>
          <cell r="O28">
            <v>3208.1200000000003</v>
          </cell>
          <cell r="P28">
            <v>28</v>
          </cell>
        </row>
        <row r="29">
          <cell r="H29">
            <v>39000.699999999997</v>
          </cell>
          <cell r="I29">
            <v>0</v>
          </cell>
          <cell r="J29">
            <v>-4.8025000000000091</v>
          </cell>
          <cell r="K29">
            <v>3208.6507712086141</v>
          </cell>
          <cell r="L29">
            <v>0.79500000000000004</v>
          </cell>
          <cell r="M29">
            <v>7.7115685300158637E-2</v>
          </cell>
          <cell r="N29" t="str">
            <v>&lt;=esp.prom.</v>
          </cell>
          <cell r="O29">
            <v>3208.8017142857143</v>
          </cell>
          <cell r="P29" t="str">
            <v>CUNETA RECTANGULAR</v>
          </cell>
        </row>
        <row r="30">
          <cell r="K30">
            <v>0</v>
          </cell>
          <cell r="L30">
            <v>3209.1980000000003</v>
          </cell>
          <cell r="M30">
            <v>3209.4835714285714</v>
          </cell>
          <cell r="N30">
            <v>3209.6335714285715</v>
          </cell>
          <cell r="O30">
            <v>3209.7085714285713</v>
          </cell>
          <cell r="P30" t="str">
            <v>ZONA RURAL</v>
          </cell>
        </row>
        <row r="31">
          <cell r="H31">
            <v>0.04</v>
          </cell>
          <cell r="J31">
            <v>1.5</v>
          </cell>
          <cell r="K31">
            <v>-3.8374999999998636</v>
          </cell>
          <cell r="L31">
            <v>3209.3411902985076</v>
          </cell>
          <cell r="M31">
            <v>3209.6370714285713</v>
          </cell>
          <cell r="P31" t="str">
            <v>CUNETA EXISTENTE</v>
          </cell>
        </row>
        <row r="32">
          <cell r="H32">
            <v>0.04</v>
          </cell>
          <cell r="J32">
            <v>1.5</v>
          </cell>
          <cell r="K32">
            <v>-3.6124999999997272</v>
          </cell>
          <cell r="N32">
            <v>3209.7780714285714</v>
          </cell>
        </row>
        <row r="33">
          <cell r="H33">
            <v>0.04</v>
          </cell>
          <cell r="K33">
            <v>-3.5</v>
          </cell>
          <cell r="O33">
            <v>3209.8485714285712</v>
          </cell>
          <cell r="P33">
            <v>0</v>
          </cell>
        </row>
        <row r="34">
          <cell r="I34">
            <v>-0.04</v>
          </cell>
          <cell r="J34">
            <v>1E-4</v>
          </cell>
          <cell r="K34">
            <v>5.1000224999999997</v>
          </cell>
          <cell r="L34">
            <v>3209.0641244093754</v>
          </cell>
          <cell r="M34">
            <v>3209.2795705285712</v>
          </cell>
        </row>
        <row r="35">
          <cell r="I35">
            <v>39007</v>
          </cell>
          <cell r="J35">
            <v>-4.3374999999998636</v>
          </cell>
          <cell r="K35">
            <v>3209.1609642857143</v>
          </cell>
          <cell r="M35">
            <v>5.4000225000000004</v>
          </cell>
          <cell r="N35">
            <v>3208.5767129357146</v>
          </cell>
          <cell r="O35">
            <v>-10000.000000023305</v>
          </cell>
          <cell r="P35">
            <v>35</v>
          </cell>
        </row>
        <row r="36">
          <cell r="I36">
            <v>39009</v>
          </cell>
          <cell r="J36">
            <v>0</v>
          </cell>
          <cell r="K36">
            <v>3208.9007142857145</v>
          </cell>
          <cell r="L36">
            <v>13919.171</v>
          </cell>
          <cell r="M36">
            <v>5.4001225000000002</v>
          </cell>
          <cell r="N36">
            <v>3207.5767129357146</v>
          </cell>
          <cell r="O36">
            <v>57208.801713061563</v>
          </cell>
          <cell r="P36">
            <v>36</v>
          </cell>
        </row>
        <row r="37">
          <cell r="H37">
            <v>37</v>
          </cell>
          <cell r="I37">
            <v>3</v>
          </cell>
          <cell r="J37">
            <v>5.4000225000000004</v>
          </cell>
          <cell r="K37">
            <v>3208.5767129357146</v>
          </cell>
          <cell r="L37">
            <v>31246.432000000001</v>
          </cell>
          <cell r="M37">
            <v>4.0999999999999996</v>
          </cell>
          <cell r="N37">
            <v>3208.4160000000002</v>
          </cell>
          <cell r="O37">
            <v>-5.6585365853607072E-2</v>
          </cell>
          <cell r="P37">
            <v>37</v>
          </cell>
        </row>
        <row r="38">
          <cell r="H38">
            <v>39011</v>
          </cell>
          <cell r="I38">
            <v>39011</v>
          </cell>
          <cell r="J38">
            <v>5.400045927651016</v>
          </cell>
          <cell r="K38">
            <v>3208.3424364255579</v>
          </cell>
          <cell r="L38">
            <v>31246.507000000001</v>
          </cell>
          <cell r="M38">
            <v>5.0999999999999996</v>
          </cell>
          <cell r="N38">
            <v>3208.3594146341466</v>
          </cell>
          <cell r="O38">
            <v>3208.6480000000001</v>
          </cell>
          <cell r="P38">
            <v>38</v>
          </cell>
          <cell r="Q38">
            <v>-5.6585365853607072E-2</v>
          </cell>
        </row>
        <row r="39">
          <cell r="H39">
            <v>0</v>
          </cell>
          <cell r="I39">
            <v>39013</v>
          </cell>
          <cell r="J39">
            <v>4.0999999999999996</v>
          </cell>
          <cell r="K39">
            <v>3208.4160000000002</v>
          </cell>
          <cell r="L39">
            <v>27075.467000000001</v>
          </cell>
          <cell r="M39">
            <v>-4.3374999999998636</v>
          </cell>
          <cell r="N39">
            <v>3209.1609642857143</v>
          </cell>
          <cell r="O39">
            <v>0.66666666666666663</v>
          </cell>
          <cell r="P39">
            <v>39</v>
          </cell>
        </row>
        <row r="40">
          <cell r="H40">
            <v>39009</v>
          </cell>
          <cell r="I40">
            <v>39010</v>
          </cell>
          <cell r="J40">
            <v>4.0999999999999996</v>
          </cell>
          <cell r="K40">
            <v>3208.5660000000003</v>
          </cell>
          <cell r="L40">
            <v>27075.467000000001</v>
          </cell>
          <cell r="M40">
            <v>-5.8374999999998636</v>
          </cell>
          <cell r="N40">
            <v>3208.1609642857143</v>
          </cell>
          <cell r="O40">
            <v>3212.0526309523807</v>
          </cell>
          <cell r="P40">
            <v>40</v>
          </cell>
        </row>
        <row r="41">
          <cell r="I41">
            <v>-0.02</v>
          </cell>
          <cell r="J41">
            <v>0</v>
          </cell>
          <cell r="K41">
            <v>3208.7980000000002</v>
          </cell>
          <cell r="L41">
            <v>13919.870999999999</v>
          </cell>
          <cell r="M41">
            <v>-3.6</v>
          </cell>
          <cell r="N41">
            <v>3208.846</v>
          </cell>
          <cell r="O41">
            <v>-5.4999999999836319E-2</v>
          </cell>
          <cell r="P41">
            <v>41</v>
          </cell>
        </row>
        <row r="42">
          <cell r="I42">
            <v>-0.02</v>
          </cell>
          <cell r="J42">
            <v>-3.6</v>
          </cell>
          <cell r="K42">
            <v>3208.9960000000001</v>
          </cell>
          <cell r="L42">
            <v>2367.8420000000001</v>
          </cell>
          <cell r="M42">
            <v>-4.5999999999999996</v>
          </cell>
          <cell r="N42">
            <v>3208.9009999999998</v>
          </cell>
          <cell r="O42">
            <v>3208.6480000000006</v>
          </cell>
          <cell r="P42">
            <v>42</v>
          </cell>
          <cell r="Q42">
            <v>5.4999999999836319E-2</v>
          </cell>
        </row>
        <row r="43">
          <cell r="I43">
            <v>-0.02</v>
          </cell>
          <cell r="J43">
            <v>-3.6</v>
          </cell>
          <cell r="K43">
            <v>3208.846</v>
          </cell>
          <cell r="L43">
            <v>2367.8420000000001</v>
          </cell>
          <cell r="M43">
            <v>5.4000075000000001</v>
          </cell>
          <cell r="N43">
            <v>0</v>
          </cell>
          <cell r="O43">
            <v>-594.18398955927387</v>
          </cell>
          <cell r="P43">
            <v>43</v>
          </cell>
        </row>
        <row r="44">
          <cell r="J44">
            <v>-4.7177334213129916</v>
          </cell>
          <cell r="K44">
            <v>3208.9074753381719</v>
          </cell>
          <cell r="L44">
            <v>-1218.827</v>
          </cell>
          <cell r="M44">
            <v>0</v>
          </cell>
          <cell r="N44">
            <v>3208.5980000000004</v>
          </cell>
          <cell r="O44">
            <v>3208.5980000000004</v>
          </cell>
          <cell r="P44">
            <v>44</v>
          </cell>
        </row>
        <row r="45">
          <cell r="H45">
            <v>39010</v>
          </cell>
          <cell r="I45">
            <v>0</v>
          </cell>
          <cell r="J45">
            <v>-4.3374999999998636</v>
          </cell>
          <cell r="K45">
            <v>3209.1609642857143</v>
          </cell>
          <cell r="L45">
            <v>1.355</v>
          </cell>
          <cell r="M45">
            <v>0.13648747425823793</v>
          </cell>
          <cell r="N45" t="str">
            <v>&lt;=esp.prom.</v>
          </cell>
          <cell r="P45" t="str">
            <v>CUNETA EXISTENTE</v>
          </cell>
        </row>
        <row r="46">
          <cell r="H46">
            <v>-0.02</v>
          </cell>
          <cell r="J46">
            <v>1.5</v>
          </cell>
          <cell r="K46">
            <v>-3.7124999999997268</v>
          </cell>
          <cell r="N46">
            <v>3211.89075</v>
          </cell>
        </row>
        <row r="47">
          <cell r="H47">
            <v>-0.02</v>
          </cell>
          <cell r="K47">
            <v>-3.5999999999999996</v>
          </cell>
          <cell r="O47">
            <v>3211.9679999999998</v>
          </cell>
          <cell r="P47">
            <v>0</v>
          </cell>
        </row>
        <row r="48">
          <cell r="I48">
            <v>-0.02</v>
          </cell>
          <cell r="J48">
            <v>1E-4</v>
          </cell>
          <cell r="K48">
            <v>4.5000225</v>
          </cell>
          <cell r="L48">
            <v>3211.4529996749998</v>
          </cell>
          <cell r="M48">
            <v>3211.7249995500001</v>
          </cell>
        </row>
        <row r="49">
          <cell r="I49">
            <v>-0.02</v>
          </cell>
          <cell r="J49">
            <v>1E-4</v>
          </cell>
          <cell r="K49">
            <v>4.5000074999999997</v>
          </cell>
          <cell r="N49">
            <v>3211.8749998500002</v>
          </cell>
        </row>
        <row r="50">
          <cell r="I50">
            <v>-0.02</v>
          </cell>
          <cell r="K50">
            <v>4.5</v>
          </cell>
          <cell r="O50">
            <v>3211.95</v>
          </cell>
          <cell r="P50" t="str">
            <v>CUNETA RECTANGULAR</v>
          </cell>
        </row>
        <row r="51">
          <cell r="I51">
            <v>39017</v>
          </cell>
          <cell r="J51">
            <v>-3.8374999999998636</v>
          </cell>
          <cell r="K51">
            <v>3209.6370714285713</v>
          </cell>
          <cell r="L51">
            <v>3212.6660000000002</v>
          </cell>
          <cell r="M51">
            <v>5.1000224999999997</v>
          </cell>
          <cell r="N51">
            <v>3209.2795705285712</v>
          </cell>
          <cell r="O51">
            <v>-10000.000000023305</v>
          </cell>
          <cell r="P51">
            <v>51</v>
          </cell>
        </row>
        <row r="52">
          <cell r="H52">
            <v>-0.02</v>
          </cell>
          <cell r="I52">
            <v>39019</v>
          </cell>
          <cell r="J52">
            <v>0</v>
          </cell>
          <cell r="K52">
            <v>3209.4835714285714</v>
          </cell>
          <cell r="L52">
            <v>12316.688</v>
          </cell>
          <cell r="M52">
            <v>5.1001224999999994</v>
          </cell>
          <cell r="N52">
            <v>3208.2795705285712</v>
          </cell>
          <cell r="O52">
            <v>54209.504570647419</v>
          </cell>
          <cell r="P52">
            <v>52</v>
          </cell>
        </row>
        <row r="53">
          <cell r="H53">
            <v>53</v>
          </cell>
          <cell r="I53">
            <v>4</v>
          </cell>
          <cell r="J53">
            <v>5.1000224999999997</v>
          </cell>
          <cell r="K53">
            <v>3209.2795705285712</v>
          </cell>
          <cell r="L53">
            <v>28684.606</v>
          </cell>
          <cell r="M53">
            <v>4</v>
          </cell>
          <cell r="N53">
            <v>3209.143</v>
          </cell>
          <cell r="O53">
            <v>-2.6249999999890861E-2</v>
          </cell>
          <cell r="P53">
            <v>53</v>
          </cell>
        </row>
        <row r="54">
          <cell r="H54">
            <v>39021</v>
          </cell>
          <cell r="I54">
            <v>39021</v>
          </cell>
          <cell r="J54">
            <v>5.1000390446553485</v>
          </cell>
          <cell r="K54">
            <v>3209.1141239750777</v>
          </cell>
          <cell r="L54">
            <v>28684.659</v>
          </cell>
          <cell r="M54">
            <v>5</v>
          </cell>
          <cell r="N54">
            <v>3209.1167500000001</v>
          </cell>
          <cell r="O54">
            <v>3209.2479999999996</v>
          </cell>
          <cell r="P54">
            <v>54</v>
          </cell>
          <cell r="Q54">
            <v>-2.6249999999890861E-2</v>
          </cell>
        </row>
        <row r="55">
          <cell r="I55">
            <v>39023</v>
          </cell>
          <cell r="J55">
            <v>4</v>
          </cell>
          <cell r="K55">
            <v>3209.143</v>
          </cell>
          <cell r="L55">
            <v>25154.491999999998</v>
          </cell>
          <cell r="M55">
            <v>-3.8374999999998636</v>
          </cell>
          <cell r="N55">
            <v>3209.6370714285713</v>
          </cell>
          <cell r="O55">
            <v>0.66666666666666663</v>
          </cell>
          <cell r="P55">
            <v>55</v>
          </cell>
        </row>
        <row r="56">
          <cell r="H56">
            <v>39019</v>
          </cell>
          <cell r="I56">
            <v>39020</v>
          </cell>
          <cell r="J56">
            <v>4</v>
          </cell>
          <cell r="K56">
            <v>3209.2930000000001</v>
          </cell>
          <cell r="L56">
            <v>25154.491999999998</v>
          </cell>
          <cell r="M56">
            <v>-5.3374999999998636</v>
          </cell>
          <cell r="N56">
            <v>3208.6370714285713</v>
          </cell>
          <cell r="O56">
            <v>3212.1954047619047</v>
          </cell>
          <cell r="P56">
            <v>56</v>
          </cell>
        </row>
        <row r="57">
          <cell r="I57">
            <v>-0.02</v>
          </cell>
          <cell r="J57">
            <v>0</v>
          </cell>
          <cell r="K57">
            <v>3209.3980000000001</v>
          </cell>
          <cell r="L57">
            <v>12317.11</v>
          </cell>
          <cell r="M57">
            <v>-3.35</v>
          </cell>
          <cell r="N57">
            <v>3209.373</v>
          </cell>
          <cell r="O57">
            <v>-3.7313432835617291E-2</v>
          </cell>
          <cell r="P57">
            <v>57</v>
          </cell>
        </row>
        <row r="58">
          <cell r="J58">
            <v>-3.35</v>
          </cell>
          <cell r="K58">
            <v>3209.5230000000001</v>
          </cell>
          <cell r="L58">
            <v>1565.4169999999999</v>
          </cell>
          <cell r="M58">
            <v>-4.3499999999999996</v>
          </cell>
          <cell r="N58">
            <v>3209.4103134328357</v>
          </cell>
          <cell r="O58">
            <v>3209.2480000000005</v>
          </cell>
          <cell r="P58">
            <v>58</v>
          </cell>
          <cell r="Q58">
            <v>3.7313432835617291E-2</v>
          </cell>
        </row>
        <row r="59">
          <cell r="H59">
            <v>-0.02</v>
          </cell>
          <cell r="J59">
            <v>-3.35</v>
          </cell>
          <cell r="K59">
            <v>3209.373</v>
          </cell>
          <cell r="L59">
            <v>1565.4169999999999</v>
          </cell>
          <cell r="M59">
            <v>5.1000074999999994</v>
          </cell>
          <cell r="N59">
            <v>0</v>
          </cell>
          <cell r="O59">
            <v>-629.25358443100345</v>
          </cell>
          <cell r="P59">
            <v>59</v>
          </cell>
        </row>
        <row r="60">
          <cell r="H60">
            <v>-0.02</v>
          </cell>
          <cell r="J60">
            <v>-4.1867728419993764</v>
          </cell>
          <cell r="K60">
            <v>3209.4042228672383</v>
          </cell>
          <cell r="L60">
            <v>-1120.1120000000001</v>
          </cell>
          <cell r="M60">
            <v>0</v>
          </cell>
          <cell r="N60">
            <v>3209.1980000000003</v>
          </cell>
          <cell r="O60">
            <v>3209.1980000000003</v>
          </cell>
          <cell r="P60">
            <v>60</v>
          </cell>
        </row>
        <row r="61">
          <cell r="H61">
            <v>39020</v>
          </cell>
          <cell r="I61">
            <v>0</v>
          </cell>
          <cell r="J61">
            <v>-3.8374999999998636</v>
          </cell>
          <cell r="K61">
            <v>3209.6370714285713</v>
          </cell>
          <cell r="L61">
            <v>0.88600000000000001</v>
          </cell>
          <cell r="M61">
            <v>9.7232632062414823E-2</v>
          </cell>
          <cell r="N61" t="str">
            <v>&lt;=esp.prom.</v>
          </cell>
          <cell r="O61">
            <v>3213.7142256944444</v>
          </cell>
          <cell r="P61">
            <v>0</v>
          </cell>
        </row>
        <row r="62">
          <cell r="I62">
            <v>-0.02</v>
          </cell>
          <cell r="J62">
            <v>1E-4</v>
          </cell>
          <cell r="K62">
            <v>4.5000225</v>
          </cell>
          <cell r="L62">
            <v>3213.1738818923532</v>
          </cell>
          <cell r="M62">
            <v>3213.4777252444446</v>
          </cell>
        </row>
        <row r="63">
          <cell r="I63">
            <v>-0.02</v>
          </cell>
          <cell r="J63">
            <v>1E-4</v>
          </cell>
          <cell r="K63">
            <v>4.5000074999999997</v>
          </cell>
          <cell r="N63">
            <v>3213.6277255444447</v>
          </cell>
        </row>
        <row r="64">
          <cell r="I64">
            <v>-0.02</v>
          </cell>
          <cell r="K64">
            <v>4.5</v>
          </cell>
          <cell r="O64">
            <v>3213.7027256944443</v>
          </cell>
          <cell r="P64" t="str">
            <v>CUNETA RECTANGULAR</v>
          </cell>
        </row>
        <row r="65">
          <cell r="K65">
            <v>0</v>
          </cell>
          <cell r="L65">
            <v>3213.8660000000004</v>
          </cell>
          <cell r="M65">
            <v>3214.1545709325401</v>
          </cell>
          <cell r="N65">
            <v>3214.3045709325402</v>
          </cell>
          <cell r="O65">
            <v>3214.37957093254</v>
          </cell>
          <cell r="P65" t="str">
            <v>ZONA RURAL</v>
          </cell>
        </row>
        <row r="66">
          <cell r="H66">
            <v>-0.02</v>
          </cell>
          <cell r="J66">
            <v>1.5</v>
          </cell>
          <cell r="K66">
            <v>-4.3874999999998634</v>
          </cell>
          <cell r="L66">
            <v>3213.7847985074632</v>
          </cell>
          <cell r="M66">
            <v>3214.0668209325399</v>
          </cell>
          <cell r="P66" t="str">
            <v>CUNETA EXISTENTE</v>
          </cell>
        </row>
        <row r="67">
          <cell r="H67">
            <v>-0.02</v>
          </cell>
          <cell r="I67">
            <v>39037</v>
          </cell>
          <cell r="J67">
            <v>-3.7374999999998635</v>
          </cell>
          <cell r="K67">
            <v>3210.6492857142857</v>
          </cell>
          <cell r="M67">
            <v>4.5000225</v>
          </cell>
          <cell r="N67">
            <v>3210.5592852642858</v>
          </cell>
          <cell r="O67">
            <v>-10000.000000023305</v>
          </cell>
          <cell r="P67">
            <v>67</v>
          </cell>
        </row>
        <row r="68">
          <cell r="H68">
            <v>-0.02</v>
          </cell>
          <cell r="I68">
            <v>39039</v>
          </cell>
          <cell r="J68">
            <v>0</v>
          </cell>
          <cell r="K68">
            <v>3210.6492857142857</v>
          </cell>
          <cell r="L68">
            <v>11999.802</v>
          </cell>
          <cell r="M68">
            <v>4.5001224999999998</v>
          </cell>
          <cell r="N68">
            <v>3209.5592852642858</v>
          </cell>
          <cell r="O68">
            <v>48210.784285369162</v>
          </cell>
          <cell r="P68">
            <v>68</v>
          </cell>
        </row>
        <row r="69">
          <cell r="H69">
            <v>69</v>
          </cell>
          <cell r="I69">
            <v>5</v>
          </cell>
          <cell r="J69">
            <v>4.5000225</v>
          </cell>
          <cell r="K69">
            <v>3210.5592852642858</v>
          </cell>
          <cell r="L69">
            <v>26447.594000000001</v>
          </cell>
          <cell r="M69">
            <v>3.5</v>
          </cell>
          <cell r="N69">
            <v>3210.3560000000002</v>
          </cell>
          <cell r="O69">
            <v>-9.1428571427059069E-3</v>
          </cell>
          <cell r="P69">
            <v>69</v>
          </cell>
        </row>
        <row r="70">
          <cell r="H70">
            <v>39041</v>
          </cell>
          <cell r="I70">
            <v>39041</v>
          </cell>
          <cell r="J70">
            <v>4.5000437428521369</v>
          </cell>
          <cell r="K70">
            <v>3210.3468567429231</v>
          </cell>
          <cell r="L70">
            <v>26447.662</v>
          </cell>
          <cell r="M70">
            <v>4.5</v>
          </cell>
          <cell r="N70">
            <v>3210.3468571428575</v>
          </cell>
          <cell r="O70">
            <v>3210.3879999999999</v>
          </cell>
          <cell r="P70">
            <v>70</v>
          </cell>
          <cell r="Q70">
            <v>-9.1428571427059069E-3</v>
          </cell>
        </row>
        <row r="71">
          <cell r="I71">
            <v>39043</v>
          </cell>
          <cell r="J71">
            <v>3.5</v>
          </cell>
          <cell r="K71">
            <v>3210.3560000000002</v>
          </cell>
          <cell r="L71">
            <v>23237.17</v>
          </cell>
          <cell r="M71">
            <v>-3.7374999999998635</v>
          </cell>
          <cell r="N71">
            <v>3210.6492857142857</v>
          </cell>
          <cell r="O71">
            <v>0.66666666666666652</v>
          </cell>
          <cell r="P71">
            <v>71</v>
          </cell>
        </row>
        <row r="72">
          <cell r="H72">
            <v>39039</v>
          </cell>
          <cell r="I72">
            <v>39040</v>
          </cell>
          <cell r="J72">
            <v>3.5</v>
          </cell>
          <cell r="K72">
            <v>3210.5060000000003</v>
          </cell>
          <cell r="L72">
            <v>23237.17</v>
          </cell>
          <cell r="M72">
            <v>-5.2374999999998639</v>
          </cell>
          <cell r="N72">
            <v>3209.6492857142857</v>
          </cell>
          <cell r="O72">
            <v>3213.1409523809525</v>
          </cell>
          <cell r="P72">
            <v>72</v>
          </cell>
        </row>
        <row r="73">
          <cell r="H73">
            <v>-0.02</v>
          </cell>
          <cell r="J73">
            <v>0</v>
          </cell>
          <cell r="K73">
            <v>3210.538</v>
          </cell>
          <cell r="L73">
            <v>12000.343000000001</v>
          </cell>
          <cell r="M73">
            <v>-3.3</v>
          </cell>
          <cell r="N73">
            <v>3210.346</v>
          </cell>
          <cell r="O73">
            <v>1.2727272727261152E-2</v>
          </cell>
          <cell r="P73">
            <v>73</v>
          </cell>
        </row>
        <row r="74">
          <cell r="H74">
            <v>-0.02</v>
          </cell>
          <cell r="J74">
            <v>-3.3</v>
          </cell>
          <cell r="K74">
            <v>3210.4960000000001</v>
          </cell>
          <cell r="L74">
            <v>1405.6369999999999</v>
          </cell>
          <cell r="M74">
            <v>-4.3</v>
          </cell>
          <cell r="N74">
            <v>3210.3332727272727</v>
          </cell>
          <cell r="O74">
            <v>3210.3879999999999</v>
          </cell>
          <cell r="P74">
            <v>74</v>
          </cell>
          <cell r="Q74">
            <v>-1.2727272727261152E-2</v>
          </cell>
        </row>
        <row r="75">
          <cell r="H75">
            <v>-0.02</v>
          </cell>
          <cell r="J75">
            <v>-3.3</v>
          </cell>
          <cell r="K75">
            <v>3210.346</v>
          </cell>
          <cell r="L75">
            <v>1405.6369999999999</v>
          </cell>
          <cell r="M75">
            <v>4.5000074999999997</v>
          </cell>
          <cell r="N75">
            <v>0</v>
          </cell>
          <cell r="O75">
            <v>-713.40725543235214</v>
          </cell>
          <cell r="P75">
            <v>75</v>
          </cell>
        </row>
        <row r="76">
          <cell r="I76">
            <v>-0.02</v>
          </cell>
          <cell r="J76">
            <v>-4.2097974314844286</v>
          </cell>
          <cell r="K76">
            <v>3210.334420759963</v>
          </cell>
          <cell r="L76">
            <v>-1515.1220000000001</v>
          </cell>
          <cell r="M76">
            <v>0</v>
          </cell>
          <cell r="N76">
            <v>3210.3380000000002</v>
          </cell>
          <cell r="O76">
            <v>3210.3380000000002</v>
          </cell>
          <cell r="P76">
            <v>76</v>
          </cell>
        </row>
        <row r="77">
          <cell r="H77">
            <v>39040</v>
          </cell>
          <cell r="I77">
            <v>0</v>
          </cell>
          <cell r="J77">
            <v>-3.7374999999998635</v>
          </cell>
          <cell r="K77">
            <v>3210.6492857142857</v>
          </cell>
          <cell r="L77">
            <v>1.1850000000000001</v>
          </cell>
          <cell r="M77">
            <v>0.13984475966541723</v>
          </cell>
          <cell r="N77" t="str">
            <v>&lt;=esp.prom.</v>
          </cell>
        </row>
        <row r="78">
          <cell r="I78">
            <v>-0.02</v>
          </cell>
          <cell r="K78">
            <v>4.5</v>
          </cell>
          <cell r="O78">
            <v>3214.877745535714</v>
          </cell>
          <cell r="P78" t="str">
            <v>CUNETA RECTANGULAR</v>
          </cell>
        </row>
        <row r="79">
          <cell r="K79">
            <v>0</v>
          </cell>
          <cell r="L79">
            <v>3215.0360000000001</v>
          </cell>
          <cell r="M79">
            <v>3215.3322495039683</v>
          </cell>
          <cell r="N79">
            <v>3215.4822495039684</v>
          </cell>
          <cell r="O79">
            <v>3215.5572495039683</v>
          </cell>
          <cell r="P79" t="str">
            <v>ZONA RURAL</v>
          </cell>
        </row>
        <row r="80">
          <cell r="H80">
            <v>-0.02</v>
          </cell>
          <cell r="J80">
            <v>1.5</v>
          </cell>
          <cell r="K80">
            <v>-4.2874999999998629</v>
          </cell>
          <cell r="L80">
            <v>3214.9931249999995</v>
          </cell>
          <cell r="M80">
            <v>3215.2464995039682</v>
          </cell>
          <cell r="P80" t="str">
            <v>CUNETA EXISTENTE</v>
          </cell>
        </row>
        <row r="81">
          <cell r="H81">
            <v>-0.02</v>
          </cell>
          <cell r="J81">
            <v>1.5</v>
          </cell>
          <cell r="K81">
            <v>-4.0624999999997264</v>
          </cell>
          <cell r="N81">
            <v>3215.4009995039683</v>
          </cell>
        </row>
        <row r="82">
          <cell r="H82">
            <v>-0.02</v>
          </cell>
          <cell r="K82">
            <v>-3.9499999999999997</v>
          </cell>
          <cell r="O82">
            <v>3215.4782495039681</v>
          </cell>
          <cell r="P82">
            <v>0</v>
          </cell>
        </row>
        <row r="83">
          <cell r="I83">
            <v>39057</v>
          </cell>
          <cell r="J83">
            <v>-3.9374999999998632</v>
          </cell>
          <cell r="K83">
            <v>3211.7362499999999</v>
          </cell>
          <cell r="L83">
            <v>3214.9549995950001</v>
          </cell>
          <cell r="M83">
            <v>4.5000225</v>
          </cell>
          <cell r="N83">
            <v>3211.7249995500001</v>
          </cell>
          <cell r="O83">
            <v>-10000.000000023305</v>
          </cell>
          <cell r="P83">
            <v>83</v>
          </cell>
        </row>
        <row r="84">
          <cell r="I84">
            <v>39059</v>
          </cell>
          <cell r="J84">
            <v>0</v>
          </cell>
          <cell r="K84">
            <v>3211.8150000000001</v>
          </cell>
          <cell r="L84">
            <v>12646.367</v>
          </cell>
          <cell r="M84">
            <v>4.5001224999999998</v>
          </cell>
          <cell r="N84">
            <v>3210.7249995500001</v>
          </cell>
          <cell r="O84">
            <v>48211.949999654877</v>
          </cell>
          <cell r="P84">
            <v>84</v>
          </cell>
        </row>
        <row r="85">
          <cell r="H85">
            <v>85</v>
          </cell>
          <cell r="I85">
            <v>6</v>
          </cell>
          <cell r="J85">
            <v>4.5000225</v>
          </cell>
          <cell r="K85">
            <v>3211.7249995500001</v>
          </cell>
          <cell r="L85">
            <v>27099.403999999999</v>
          </cell>
          <cell r="M85">
            <v>3.6</v>
          </cell>
          <cell r="N85">
            <v>3211.5159999999996</v>
          </cell>
          <cell r="O85">
            <v>-1.4444444444507105E-2</v>
          </cell>
          <cell r="P85">
            <v>85</v>
          </cell>
        </row>
        <row r="86">
          <cell r="H86">
            <v>39061</v>
          </cell>
          <cell r="I86">
            <v>39061</v>
          </cell>
          <cell r="J86">
            <v>4.5000447000195676</v>
          </cell>
          <cell r="K86">
            <v>3211.5029993543326</v>
          </cell>
          <cell r="L86">
            <v>27099.474999999999</v>
          </cell>
          <cell r="M86">
            <v>4.5999999999999996</v>
          </cell>
          <cell r="N86">
            <v>3211.5015555555551</v>
          </cell>
          <cell r="O86">
            <v>3211.5679999999998</v>
          </cell>
          <cell r="P86">
            <v>86</v>
          </cell>
          <cell r="Q86">
            <v>-1.4444444444507105E-2</v>
          </cell>
        </row>
        <row r="87">
          <cell r="H87">
            <v>-0.02</v>
          </cell>
          <cell r="I87">
            <v>39063</v>
          </cell>
          <cell r="J87">
            <v>3.6</v>
          </cell>
          <cell r="K87">
            <v>3211.5159999999996</v>
          </cell>
          <cell r="L87">
            <v>24208.973000000002</v>
          </cell>
          <cell r="M87">
            <v>-3.9374999999998632</v>
          </cell>
          <cell r="N87">
            <v>3211.7362499999999</v>
          </cell>
          <cell r="O87">
            <v>0.66666666666666663</v>
          </cell>
          <cell r="P87">
            <v>87</v>
          </cell>
        </row>
        <row r="88">
          <cell r="H88">
            <v>39059</v>
          </cell>
          <cell r="I88">
            <v>39060</v>
          </cell>
          <cell r="J88">
            <v>3.6</v>
          </cell>
          <cell r="K88">
            <v>3211.6659999999997</v>
          </cell>
          <cell r="L88">
            <v>24208.973000000002</v>
          </cell>
          <cell r="M88">
            <v>-5.4374999999998632</v>
          </cell>
          <cell r="N88">
            <v>3210.7362499999999</v>
          </cell>
          <cell r="O88">
            <v>3214.3612499999999</v>
          </cell>
          <cell r="P88">
            <v>88</v>
          </cell>
        </row>
        <row r="89">
          <cell r="H89">
            <v>-0.02</v>
          </cell>
          <cell r="J89">
            <v>0</v>
          </cell>
          <cell r="K89">
            <v>3211.7179999999998</v>
          </cell>
          <cell r="L89">
            <v>12646.882</v>
          </cell>
          <cell r="M89">
            <v>-3.35</v>
          </cell>
          <cell r="N89">
            <v>3211.4759999999997</v>
          </cell>
          <cell r="O89">
            <v>2.7462686567105279E-2</v>
          </cell>
          <cell r="P89">
            <v>89</v>
          </cell>
        </row>
        <row r="90">
          <cell r="I90">
            <v>1.4999999999999999E-2</v>
          </cell>
          <cell r="J90">
            <v>-3.35</v>
          </cell>
          <cell r="K90">
            <v>3211.6259999999997</v>
          </cell>
          <cell r="L90">
            <v>1887.7809999999999</v>
          </cell>
          <cell r="M90">
            <v>-4.3499999999999996</v>
          </cell>
          <cell r="N90">
            <v>3211.4485373134326</v>
          </cell>
          <cell r="O90">
            <v>3211.5679999999993</v>
          </cell>
          <cell r="P90">
            <v>90</v>
          </cell>
          <cell r="Q90">
            <v>-2.7462686567105279E-2</v>
          </cell>
        </row>
        <row r="91">
          <cell r="I91">
            <v>1.4999999999999999E-2</v>
          </cell>
          <cell r="J91">
            <v>-3.35</v>
          </cell>
          <cell r="K91">
            <v>3211.4759999999997</v>
          </cell>
          <cell r="L91">
            <v>1887.7809999999999</v>
          </cell>
          <cell r="M91">
            <v>4.5000074999999997</v>
          </cell>
          <cell r="N91">
            <v>0</v>
          </cell>
          <cell r="O91">
            <v>-713.66947721753797</v>
          </cell>
          <cell r="P91">
            <v>91</v>
          </cell>
        </row>
        <row r="92">
          <cell r="I92">
            <v>1.4999999999999999E-2</v>
          </cell>
          <cell r="J92">
            <v>-4.3698883094650842</v>
          </cell>
          <cell r="K92">
            <v>3211.4479911270232</v>
          </cell>
          <cell r="L92">
            <v>-1387.5519999999999</v>
          </cell>
          <cell r="M92">
            <v>0</v>
          </cell>
          <cell r="N92">
            <v>3211.518</v>
          </cell>
          <cell r="O92">
            <v>3211.518</v>
          </cell>
          <cell r="P92">
            <v>92</v>
          </cell>
        </row>
        <row r="93">
          <cell r="H93">
            <v>39060</v>
          </cell>
          <cell r="I93">
            <v>0</v>
          </cell>
          <cell r="J93">
            <v>-3.9374999999998632</v>
          </cell>
          <cell r="K93">
            <v>3211.7362499999999</v>
          </cell>
          <cell r="L93">
            <v>1.103</v>
          </cell>
          <cell r="M93">
            <v>0.1274595216374301</v>
          </cell>
          <cell r="N93" t="str">
            <v>&lt;=esp.prom.</v>
          </cell>
          <cell r="O93">
            <v>3217.9204166666664</v>
          </cell>
          <cell r="P93" t="str">
            <v>ZONA RURAL</v>
          </cell>
        </row>
        <row r="94">
          <cell r="H94">
            <v>-4.4999999999999998E-2</v>
          </cell>
          <cell r="J94">
            <v>1.5</v>
          </cell>
          <cell r="K94">
            <v>-5.0124999999998634</v>
          </cell>
          <cell r="L94">
            <v>3217.2708511904762</v>
          </cell>
          <cell r="M94">
            <v>3217.4698541666667</v>
          </cell>
          <cell r="P94" t="str">
            <v>CUNETA EXISTENTE</v>
          </cell>
        </row>
        <row r="95">
          <cell r="H95">
            <v>-4.4999999999999998E-2</v>
          </cell>
          <cell r="J95">
            <v>1.5</v>
          </cell>
          <cell r="K95">
            <v>-4.787499999999727</v>
          </cell>
          <cell r="N95">
            <v>3217.6299791666665</v>
          </cell>
        </row>
        <row r="96">
          <cell r="H96">
            <v>-4.4999999999999998E-2</v>
          </cell>
          <cell r="K96">
            <v>-4.6749999999999998</v>
          </cell>
          <cell r="O96">
            <v>3217.7100416666663</v>
          </cell>
          <cell r="P96">
            <v>0</v>
          </cell>
        </row>
        <row r="97">
          <cell r="I97">
            <v>4.4999999999999998E-2</v>
          </cell>
          <cell r="J97">
            <v>1E-4</v>
          </cell>
          <cell r="K97">
            <v>4.5000225</v>
          </cell>
          <cell r="L97">
            <v>3217.6027865982146</v>
          </cell>
          <cell r="M97">
            <v>3217.8979176791663</v>
          </cell>
        </row>
        <row r="98">
          <cell r="I98">
            <v>4.4999999999999998E-2</v>
          </cell>
          <cell r="J98">
            <v>1E-4</v>
          </cell>
          <cell r="K98">
            <v>4.5000074999999997</v>
          </cell>
          <cell r="N98">
            <v>3218.0479170041667</v>
          </cell>
        </row>
        <row r="99">
          <cell r="I99">
            <v>39077</v>
          </cell>
          <cell r="J99">
            <v>-4.1374999999998634</v>
          </cell>
          <cell r="K99">
            <v>3212.8994598214285</v>
          </cell>
          <cell r="M99">
            <v>4.5000225</v>
          </cell>
          <cell r="N99">
            <v>3212.8922093714286</v>
          </cell>
          <cell r="O99">
            <v>-10000.000000023305</v>
          </cell>
          <cell r="P99">
            <v>99</v>
          </cell>
        </row>
        <row r="100">
          <cell r="I100">
            <v>39079</v>
          </cell>
          <cell r="J100">
            <v>0</v>
          </cell>
          <cell r="K100">
            <v>3212.9822098214286</v>
          </cell>
          <cell r="L100">
            <v>13293.543</v>
          </cell>
          <cell r="M100">
            <v>4.5001224999999998</v>
          </cell>
          <cell r="N100">
            <v>3211.8922093714286</v>
          </cell>
          <cell r="O100">
            <v>48213.117209476302</v>
          </cell>
          <cell r="P100">
            <v>100</v>
          </cell>
        </row>
        <row r="101">
          <cell r="H101">
            <v>101</v>
          </cell>
          <cell r="I101">
            <v>7</v>
          </cell>
          <cell r="J101">
            <v>4.5000225</v>
          </cell>
          <cell r="K101">
            <v>3212.8922093714286</v>
          </cell>
          <cell r="L101">
            <v>27751.832999999999</v>
          </cell>
          <cell r="M101">
            <v>3.5</v>
          </cell>
          <cell r="N101">
            <v>3212.6879999999996</v>
          </cell>
          <cell r="O101">
            <v>-8.0000000002655725E-3</v>
          </cell>
          <cell r="P101">
            <v>101</v>
          </cell>
        </row>
        <row r="102">
          <cell r="H102">
            <v>39081</v>
          </cell>
          <cell r="I102">
            <v>39081</v>
          </cell>
          <cell r="J102">
            <v>4.50004372097212</v>
          </cell>
          <cell r="K102">
            <v>3212.6799996502314</v>
          </cell>
          <cell r="L102">
            <v>27751.901000000002</v>
          </cell>
          <cell r="M102">
            <v>4.5</v>
          </cell>
          <cell r="N102">
            <v>3212.6799999999994</v>
          </cell>
          <cell r="O102">
            <v>3212.7160000000003</v>
          </cell>
          <cell r="P102">
            <v>102</v>
          </cell>
          <cell r="Q102">
            <v>-8.0000000002655725E-3</v>
          </cell>
        </row>
        <row r="103">
          <cell r="H103">
            <v>-0.06</v>
          </cell>
          <cell r="I103">
            <v>39083</v>
          </cell>
          <cell r="J103">
            <v>3.5</v>
          </cell>
          <cell r="K103">
            <v>3212.6879999999996</v>
          </cell>
          <cell r="L103">
            <v>24539.077000000001</v>
          </cell>
          <cell r="M103">
            <v>-4.1374999999998634</v>
          </cell>
          <cell r="N103">
            <v>3212.8994598214285</v>
          </cell>
          <cell r="O103">
            <v>0.66666666666666663</v>
          </cell>
          <cell r="P103">
            <v>103</v>
          </cell>
        </row>
        <row r="104">
          <cell r="H104">
            <v>39079</v>
          </cell>
          <cell r="I104">
            <v>39080</v>
          </cell>
          <cell r="J104">
            <v>3.5</v>
          </cell>
          <cell r="K104">
            <v>3212.8379999999997</v>
          </cell>
          <cell r="L104">
            <v>24539.077000000001</v>
          </cell>
          <cell r="M104">
            <v>-5.6374999999998634</v>
          </cell>
          <cell r="N104">
            <v>3211.8994598214285</v>
          </cell>
          <cell r="O104">
            <v>3215.6577931547617</v>
          </cell>
          <cell r="P104">
            <v>104</v>
          </cell>
        </row>
        <row r="105">
          <cell r="I105">
            <v>0.06</v>
          </cell>
          <cell r="J105">
            <v>0</v>
          </cell>
          <cell r="K105">
            <v>3212.866</v>
          </cell>
          <cell r="L105">
            <v>13294.094999999999</v>
          </cell>
          <cell r="M105">
            <v>-3.4</v>
          </cell>
          <cell r="N105">
            <v>3212.6879999999996</v>
          </cell>
          <cell r="O105">
            <v>8.2352941176395654E-3</v>
          </cell>
          <cell r="P105">
            <v>105</v>
          </cell>
        </row>
        <row r="106">
          <cell r="I106">
            <v>0.06</v>
          </cell>
          <cell r="J106">
            <v>-3.4</v>
          </cell>
          <cell r="K106">
            <v>3212.8379999999997</v>
          </cell>
          <cell r="L106">
            <v>2370.3980000000001</v>
          </cell>
          <cell r="M106">
            <v>-4.4000000000000004</v>
          </cell>
          <cell r="N106">
            <v>3212.679764705882</v>
          </cell>
          <cell r="O106">
            <v>3212.7159999999994</v>
          </cell>
          <cell r="P106">
            <v>106</v>
          </cell>
          <cell r="Q106">
            <v>-8.2352941176395654E-3</v>
          </cell>
        </row>
        <row r="107">
          <cell r="J107">
            <v>-3.4</v>
          </cell>
          <cell r="K107">
            <v>3212.6879999999996</v>
          </cell>
          <cell r="L107">
            <v>2370.3980000000001</v>
          </cell>
          <cell r="M107">
            <v>4.5000074999999997</v>
          </cell>
          <cell r="N107">
            <v>0</v>
          </cell>
          <cell r="O107">
            <v>-713.92458790346473</v>
          </cell>
          <cell r="P107">
            <v>107</v>
          </cell>
        </row>
        <row r="108">
          <cell r="H108">
            <v>-0.06</v>
          </cell>
          <cell r="J108">
            <v>-4.4678812058628958</v>
          </cell>
          <cell r="K108">
            <v>3212.6792056841864</v>
          </cell>
          <cell r="L108">
            <v>-1060.366</v>
          </cell>
          <cell r="M108">
            <v>0</v>
          </cell>
          <cell r="N108">
            <v>3212.6660000000002</v>
          </cell>
          <cell r="O108">
            <v>3212.6660000000002</v>
          </cell>
          <cell r="P108">
            <v>108</v>
          </cell>
        </row>
        <row r="109">
          <cell r="H109">
            <v>39080</v>
          </cell>
          <cell r="I109">
            <v>0</v>
          </cell>
          <cell r="J109">
            <v>-4.1374999999998634</v>
          </cell>
          <cell r="K109">
            <v>3212.8994598214285</v>
          </cell>
          <cell r="L109">
            <v>1.079</v>
          </cell>
          <cell r="M109">
            <v>0.12257569760542955</v>
          </cell>
          <cell r="N109" t="str">
            <v>&lt;=esp.prom.</v>
          </cell>
        </row>
        <row r="110">
          <cell r="H110">
            <v>-0.06</v>
          </cell>
          <cell r="K110">
            <v>-5.1000000000000005</v>
          </cell>
          <cell r="O110">
            <v>3218.7960833333332</v>
          </cell>
          <cell r="P110">
            <v>0</v>
          </cell>
        </row>
        <row r="111">
          <cell r="I111">
            <v>0.06</v>
          </cell>
          <cell r="J111">
            <v>1E-4</v>
          </cell>
          <cell r="K111">
            <v>4.5000225</v>
          </cell>
          <cell r="L111">
            <v>3218.8566261531255</v>
          </cell>
          <cell r="M111">
            <v>3219.1470846833331</v>
          </cell>
        </row>
        <row r="112">
          <cell r="I112">
            <v>0.06</v>
          </cell>
          <cell r="J112">
            <v>1E-4</v>
          </cell>
          <cell r="K112">
            <v>4.5000074999999997</v>
          </cell>
          <cell r="N112">
            <v>3219.2970837833336</v>
          </cell>
        </row>
        <row r="113">
          <cell r="I113">
            <v>0.06</v>
          </cell>
          <cell r="K113">
            <v>4.5</v>
          </cell>
          <cell r="O113">
            <v>3219.3720833333332</v>
          </cell>
          <cell r="P113" t="str">
            <v>CUNETA RECTANGULAR</v>
          </cell>
        </row>
        <row r="114">
          <cell r="K114">
            <v>0</v>
          </cell>
          <cell r="L114">
            <v>3219.2159999999999</v>
          </cell>
          <cell r="M114">
            <v>3219.4679166666665</v>
          </cell>
          <cell r="N114">
            <v>3219.6179166666666</v>
          </cell>
          <cell r="O114">
            <v>3219.6929166666664</v>
          </cell>
          <cell r="P114" t="str">
            <v>ZONA RURAL</v>
          </cell>
        </row>
        <row r="115">
          <cell r="H115">
            <v>-0.06</v>
          </cell>
          <cell r="I115">
            <v>39097</v>
          </cell>
          <cell r="J115">
            <v>-4.3874999999998634</v>
          </cell>
          <cell r="K115">
            <v>3214.0668209325399</v>
          </cell>
          <cell r="L115">
            <v>3218.9394973404255</v>
          </cell>
          <cell r="M115">
            <v>4.5000225</v>
          </cell>
          <cell r="N115">
            <v>3214.0645704825401</v>
          </cell>
          <cell r="O115">
            <v>-10000.000000023305</v>
          </cell>
          <cell r="P115">
            <v>115</v>
          </cell>
        </row>
        <row r="116">
          <cell r="H116">
            <v>-0.06</v>
          </cell>
          <cell r="I116">
            <v>39099</v>
          </cell>
          <cell r="J116">
            <v>0</v>
          </cell>
          <cell r="K116">
            <v>3214.1545709325401</v>
          </cell>
          <cell r="L116">
            <v>14101.911</v>
          </cell>
          <cell r="M116">
            <v>4.5001224999999998</v>
          </cell>
          <cell r="N116">
            <v>3213.0645704825401</v>
          </cell>
          <cell r="O116">
            <v>48214.289570587411</v>
          </cell>
          <cell r="P116">
            <v>116</v>
          </cell>
        </row>
        <row r="117">
          <cell r="H117">
            <v>117</v>
          </cell>
          <cell r="I117">
            <v>9</v>
          </cell>
          <cell r="J117">
            <v>4.5000225</v>
          </cell>
          <cell r="K117">
            <v>3214.0645704825401</v>
          </cell>
          <cell r="L117">
            <v>28565.475999999999</v>
          </cell>
          <cell r="M117">
            <v>3.4</v>
          </cell>
          <cell r="N117">
            <v>3213.8040000000001</v>
          </cell>
          <cell r="O117">
            <v>-3.2941176470558262E-2</v>
          </cell>
          <cell r="P117">
            <v>117</v>
          </cell>
        </row>
        <row r="118">
          <cell r="H118">
            <v>39101</v>
          </cell>
          <cell r="I118">
            <v>39101</v>
          </cell>
          <cell r="J118">
            <v>4.500052180749555</v>
          </cell>
          <cell r="K118">
            <v>3213.7677629869872</v>
          </cell>
          <cell r="L118">
            <v>28565.571</v>
          </cell>
          <cell r="M118">
            <v>4.4000000000000004</v>
          </cell>
          <cell r="N118">
            <v>3213.7710588235295</v>
          </cell>
          <cell r="O118">
            <v>3213.9160000000002</v>
          </cell>
          <cell r="P118">
            <v>118</v>
          </cell>
          <cell r="Q118">
            <v>-3.2941176470558262E-2</v>
          </cell>
        </row>
        <row r="119">
          <cell r="I119">
            <v>39103</v>
          </cell>
          <cell r="J119">
            <v>3.4</v>
          </cell>
          <cell r="K119">
            <v>3213.8040000000001</v>
          </cell>
          <cell r="L119">
            <v>25030.239000000001</v>
          </cell>
          <cell r="M119">
            <v>-4.3874999999998634</v>
          </cell>
          <cell r="N119">
            <v>3214.0668209325399</v>
          </cell>
          <cell r="O119">
            <v>0.66666666666666663</v>
          </cell>
          <cell r="P119">
            <v>119</v>
          </cell>
        </row>
        <row r="120">
          <cell r="H120">
            <v>39099</v>
          </cell>
          <cell r="I120">
            <v>39100</v>
          </cell>
          <cell r="J120">
            <v>3.4</v>
          </cell>
          <cell r="K120">
            <v>3213.9540000000002</v>
          </cell>
          <cell r="L120">
            <v>25030.239000000001</v>
          </cell>
          <cell r="M120">
            <v>-5.8874999999998634</v>
          </cell>
          <cell r="N120">
            <v>3213.0668209325399</v>
          </cell>
          <cell r="O120">
            <v>3216.9918209325397</v>
          </cell>
          <cell r="P120">
            <v>120</v>
          </cell>
        </row>
        <row r="121">
          <cell r="J121">
            <v>0</v>
          </cell>
          <cell r="K121">
            <v>3214.0660000000003</v>
          </cell>
          <cell r="L121">
            <v>14102.605</v>
          </cell>
          <cell r="M121">
            <v>-3.35</v>
          </cell>
          <cell r="N121">
            <v>3213.8540000000003</v>
          </cell>
          <cell r="O121">
            <v>1.8507462686557126E-2</v>
          </cell>
          <cell r="P121">
            <v>121</v>
          </cell>
        </row>
        <row r="122">
          <cell r="H122">
            <v>-4.4999999999999998E-2</v>
          </cell>
          <cell r="J122">
            <v>-3.35</v>
          </cell>
          <cell r="K122">
            <v>3214.0040000000004</v>
          </cell>
          <cell r="L122">
            <v>3335.5880000000002</v>
          </cell>
          <cell r="M122">
            <v>-4.3499999999999996</v>
          </cell>
          <cell r="N122">
            <v>3213.8354925373137</v>
          </cell>
          <cell r="O122">
            <v>3213.9160000000002</v>
          </cell>
          <cell r="P122">
            <v>122</v>
          </cell>
          <cell r="Q122">
            <v>-1.8507462686557126E-2</v>
          </cell>
        </row>
        <row r="123">
          <cell r="H123">
            <v>-4.4999999999999998E-2</v>
          </cell>
          <cell r="J123">
            <v>-3.35</v>
          </cell>
          <cell r="K123">
            <v>3213.8540000000003</v>
          </cell>
          <cell r="L123">
            <v>3335.5880000000002</v>
          </cell>
          <cell r="M123">
            <v>4.5000074999999997</v>
          </cell>
          <cell r="N123">
            <v>0</v>
          </cell>
          <cell r="O123">
            <v>-714.19125412568769</v>
          </cell>
          <cell r="P123">
            <v>123</v>
          </cell>
        </row>
        <row r="124">
          <cell r="H124">
            <v>-4.4999999999999998E-2</v>
          </cell>
          <cell r="J124">
            <v>-4.7454713497116208</v>
          </cell>
          <cell r="K124">
            <v>3213.8281733660651</v>
          </cell>
          <cell r="L124">
            <v>-1149.2349999999999</v>
          </cell>
          <cell r="M124">
            <v>0</v>
          </cell>
          <cell r="N124">
            <v>3213.8660000000004</v>
          </cell>
          <cell r="O124">
            <v>3213.8660000000004</v>
          </cell>
          <cell r="P124">
            <v>124</v>
          </cell>
        </row>
        <row r="125">
          <cell r="H125">
            <v>39100</v>
          </cell>
          <cell r="I125">
            <v>0</v>
          </cell>
          <cell r="J125">
            <v>-4.3874999999998634</v>
          </cell>
          <cell r="K125">
            <v>3214.0668209325399</v>
          </cell>
          <cell r="L125">
            <v>1.266</v>
          </cell>
          <cell r="M125">
            <v>0.13963456529843835</v>
          </cell>
          <cell r="N125" t="str">
            <v>&lt;=esp.prom.</v>
          </cell>
        </row>
        <row r="126">
          <cell r="I126">
            <v>4.4999999999999998E-2</v>
          </cell>
          <cell r="J126">
            <v>1E-4</v>
          </cell>
          <cell r="K126">
            <v>4.5000074999999997</v>
          </cell>
          <cell r="N126">
            <v>3220.4112503375004</v>
          </cell>
        </row>
        <row r="127">
          <cell r="I127">
            <v>4.4999999999999998E-2</v>
          </cell>
          <cell r="K127">
            <v>4.5</v>
          </cell>
          <cell r="O127">
            <v>3220.4862499999999</v>
          </cell>
          <cell r="P127" t="str">
            <v>CUNETA RECTANGULAR</v>
          </cell>
        </row>
        <row r="128">
          <cell r="K128">
            <v>0</v>
          </cell>
          <cell r="L128">
            <v>3220.9690000000001</v>
          </cell>
          <cell r="M128">
            <v>3221.2404166666665</v>
          </cell>
          <cell r="N128">
            <v>3221.3904166666666</v>
          </cell>
          <cell r="O128">
            <v>3221.4654166666664</v>
          </cell>
          <cell r="P128" t="str">
            <v>ZONA RURAL</v>
          </cell>
        </row>
        <row r="129">
          <cell r="H129">
            <v>-0.02</v>
          </cell>
          <cell r="J129">
            <v>1.5</v>
          </cell>
          <cell r="K129">
            <v>-3.8624999999998635</v>
          </cell>
          <cell r="L129">
            <v>3220.8562567567569</v>
          </cell>
          <cell r="M129">
            <v>3221.1631666666667</v>
          </cell>
          <cell r="P129" t="str">
            <v>CUNETA EXISTENTE</v>
          </cell>
        </row>
        <row r="130">
          <cell r="H130">
            <v>-0.02</v>
          </cell>
          <cell r="J130">
            <v>1.5</v>
          </cell>
          <cell r="K130">
            <v>-3.6374999999997271</v>
          </cell>
          <cell r="N130">
            <v>3221.3176666666668</v>
          </cell>
        </row>
        <row r="131">
          <cell r="H131">
            <v>-0.02</v>
          </cell>
          <cell r="I131">
            <v>39117</v>
          </cell>
          <cell r="J131">
            <v>-4.2874999999998629</v>
          </cell>
          <cell r="K131">
            <v>3215.2464995039682</v>
          </cell>
          <cell r="M131">
            <v>4.5000225</v>
          </cell>
          <cell r="N131">
            <v>3215.2647491664684</v>
          </cell>
          <cell r="O131">
            <v>-10000.000000023305</v>
          </cell>
          <cell r="P131">
            <v>131</v>
          </cell>
        </row>
        <row r="132">
          <cell r="I132">
            <v>39119</v>
          </cell>
          <cell r="J132">
            <v>0</v>
          </cell>
          <cell r="K132">
            <v>3215.3322495039683</v>
          </cell>
          <cell r="L132">
            <v>13785.553</v>
          </cell>
          <cell r="M132">
            <v>4.5001224999999998</v>
          </cell>
          <cell r="N132">
            <v>3214.2647491664684</v>
          </cell>
          <cell r="O132">
            <v>48215.489749271343</v>
          </cell>
          <cell r="P132">
            <v>132</v>
          </cell>
        </row>
        <row r="133">
          <cell r="H133">
            <v>133</v>
          </cell>
          <cell r="I133">
            <v>11</v>
          </cell>
          <cell r="J133">
            <v>4.5000225</v>
          </cell>
          <cell r="K133">
            <v>3215.2647491664684</v>
          </cell>
          <cell r="L133">
            <v>28254.469000000001</v>
          </cell>
          <cell r="M133">
            <v>3.5</v>
          </cell>
          <cell r="N133">
            <v>3215.0229999999997</v>
          </cell>
          <cell r="O133">
            <v>-1.8000000000029104E-2</v>
          </cell>
          <cell r="P133">
            <v>133</v>
          </cell>
        </row>
        <row r="134">
          <cell r="H134">
            <v>39121</v>
          </cell>
          <cell r="I134">
            <v>39121</v>
          </cell>
          <cell r="J134">
            <v>4.5000484750039016</v>
          </cell>
          <cell r="K134">
            <v>3215.0049991274495</v>
          </cell>
          <cell r="L134">
            <v>28254.553</v>
          </cell>
          <cell r="M134">
            <v>4.5</v>
          </cell>
          <cell r="N134">
            <v>3215.0049999999997</v>
          </cell>
          <cell r="O134">
            <v>3215.0859999999998</v>
          </cell>
          <cell r="P134">
            <v>134</v>
          </cell>
          <cell r="Q134">
            <v>-1.8000000000029104E-2</v>
          </cell>
        </row>
        <row r="135">
          <cell r="I135">
            <v>39123</v>
          </cell>
          <cell r="J135">
            <v>3.5</v>
          </cell>
          <cell r="K135">
            <v>3215.0229999999997</v>
          </cell>
          <cell r="L135">
            <v>25039.383000000002</v>
          </cell>
          <cell r="M135">
            <v>-4.2874999999998629</v>
          </cell>
          <cell r="N135">
            <v>3215.2464995039682</v>
          </cell>
          <cell r="O135">
            <v>0.66666666666666663</v>
          </cell>
          <cell r="P135">
            <v>135</v>
          </cell>
        </row>
        <row r="136">
          <cell r="H136">
            <v>39119</v>
          </cell>
          <cell r="I136">
            <v>39120</v>
          </cell>
          <cell r="J136">
            <v>3.5</v>
          </cell>
          <cell r="K136">
            <v>3215.1729999999998</v>
          </cell>
          <cell r="L136">
            <v>25039.383000000002</v>
          </cell>
          <cell r="M136">
            <v>-5.7874999999998629</v>
          </cell>
          <cell r="N136">
            <v>3214.2464995039682</v>
          </cell>
          <cell r="O136">
            <v>3218.1048328373013</v>
          </cell>
          <cell r="P136">
            <v>136</v>
          </cell>
        </row>
        <row r="137">
          <cell r="H137">
            <v>-0.02</v>
          </cell>
          <cell r="J137">
            <v>0</v>
          </cell>
          <cell r="K137">
            <v>3215.2359999999999</v>
          </cell>
          <cell r="L137">
            <v>13786.166999999999</v>
          </cell>
          <cell r="M137">
            <v>-3.3</v>
          </cell>
          <cell r="N137">
            <v>3215.0529999999994</v>
          </cell>
          <cell r="O137">
            <v>1.0000000000218279E-2</v>
          </cell>
          <cell r="P137">
            <v>137</v>
          </cell>
        </row>
        <row r="138">
          <cell r="H138">
            <v>-0.02</v>
          </cell>
          <cell r="J138">
            <v>-3.3</v>
          </cell>
          <cell r="K138">
            <v>3215.2029999999995</v>
          </cell>
          <cell r="L138">
            <v>3175.9430000000002</v>
          </cell>
          <cell r="M138">
            <v>-4.3</v>
          </cell>
          <cell r="N138">
            <v>3215.0429999999992</v>
          </cell>
          <cell r="O138">
            <v>3215.0860000000002</v>
          </cell>
          <cell r="P138">
            <v>138</v>
          </cell>
          <cell r="Q138">
            <v>-1.0000000000218279E-2</v>
          </cell>
        </row>
        <row r="139">
          <cell r="I139">
            <v>-1.4999999999999999E-2</v>
          </cell>
          <cell r="J139">
            <v>-3.3</v>
          </cell>
          <cell r="K139">
            <v>3215.0529999999994</v>
          </cell>
          <cell r="L139">
            <v>3175.9430000000002</v>
          </cell>
          <cell r="M139">
            <v>4.5000074999999997</v>
          </cell>
          <cell r="N139">
            <v>0</v>
          </cell>
          <cell r="O139">
            <v>-714.45125369235507</v>
          </cell>
          <cell r="P139">
            <v>139</v>
          </cell>
        </row>
        <row r="140">
          <cell r="I140">
            <v>-1.4999999999999999E-2</v>
          </cell>
          <cell r="J140">
            <v>-4.597207366449803</v>
          </cell>
          <cell r="K140">
            <v>3215.0400279263349</v>
          </cell>
          <cell r="L140">
            <v>-994.63900000000001</v>
          </cell>
          <cell r="M140">
            <v>0</v>
          </cell>
          <cell r="N140">
            <v>3215.0360000000001</v>
          </cell>
          <cell r="O140">
            <v>3215.0360000000001</v>
          </cell>
          <cell r="P140">
            <v>140</v>
          </cell>
        </row>
        <row r="141">
          <cell r="H141">
            <v>39120</v>
          </cell>
          <cell r="I141">
            <v>0</v>
          </cell>
          <cell r="J141">
            <v>-4.2874999999998629</v>
          </cell>
          <cell r="K141">
            <v>3215.2464995039682</v>
          </cell>
          <cell r="L141">
            <v>1.115</v>
          </cell>
          <cell r="M141">
            <v>0.12468703594895987</v>
          </cell>
          <cell r="N141" t="str">
            <v>&lt;=esp.prom.</v>
          </cell>
          <cell r="O141">
            <v>3222.5795833333332</v>
          </cell>
          <cell r="P141" t="str">
            <v>CUNETA RECTANGULAR</v>
          </cell>
        </row>
        <row r="142">
          <cell r="K142">
            <v>0</v>
          </cell>
          <cell r="L142">
            <v>3223.288</v>
          </cell>
          <cell r="M142">
            <v>3223.6037500000002</v>
          </cell>
          <cell r="N142">
            <v>3223.7537500000003</v>
          </cell>
          <cell r="O142">
            <v>3223.8287500000001</v>
          </cell>
          <cell r="P142" t="str">
            <v>ZONA RURAL</v>
          </cell>
        </row>
        <row r="143">
          <cell r="H143">
            <v>-0.02</v>
          </cell>
          <cell r="J143">
            <v>1.5</v>
          </cell>
          <cell r="K143">
            <v>-4.7374999999998639</v>
          </cell>
          <cell r="L143">
            <v>3223.2037777777778</v>
          </cell>
          <cell r="M143">
            <v>3223.509</v>
          </cell>
          <cell r="P143" t="str">
            <v>CUNETA EXISTENTE</v>
          </cell>
        </row>
        <row r="144">
          <cell r="H144">
            <v>-0.02</v>
          </cell>
          <cell r="J144">
            <v>1.5</v>
          </cell>
          <cell r="K144">
            <v>-4.5124999999997275</v>
          </cell>
          <cell r="N144">
            <v>3223.6635000000001</v>
          </cell>
        </row>
        <row r="145">
          <cell r="H145">
            <v>-0.02</v>
          </cell>
          <cell r="K145">
            <v>-4.4000000000000004</v>
          </cell>
          <cell r="O145">
            <v>3223.7407499999999</v>
          </cell>
          <cell r="P145">
            <v>0</v>
          </cell>
        </row>
        <row r="146">
          <cell r="I146">
            <v>-0.02</v>
          </cell>
          <cell r="J146">
            <v>1E-4</v>
          </cell>
          <cell r="K146">
            <v>4.5000225</v>
          </cell>
          <cell r="L146">
            <v>3223.2436162164381</v>
          </cell>
          <cell r="M146">
            <v>3223.5137495500003</v>
          </cell>
        </row>
        <row r="147">
          <cell r="I147">
            <v>39137</v>
          </cell>
          <cell r="J147">
            <v>-4.5624999999998632</v>
          </cell>
          <cell r="K147">
            <v>3216.4225000000001</v>
          </cell>
          <cell r="M147">
            <v>4.5000225</v>
          </cell>
          <cell r="N147">
            <v>3216.5812503375</v>
          </cell>
          <cell r="O147">
            <v>-10000.000000023305</v>
          </cell>
          <cell r="P147">
            <v>147</v>
          </cell>
        </row>
        <row r="148">
          <cell r="I148">
            <v>39139</v>
          </cell>
          <cell r="J148">
            <v>0</v>
          </cell>
          <cell r="K148">
            <v>3216.5137500000001</v>
          </cell>
          <cell r="L148">
            <v>14675.136</v>
          </cell>
          <cell r="M148">
            <v>4.5001224999999998</v>
          </cell>
          <cell r="N148">
            <v>3215.5812503375</v>
          </cell>
          <cell r="O148">
            <v>48216.806250442372</v>
          </cell>
          <cell r="P148">
            <v>148</v>
          </cell>
        </row>
        <row r="149">
          <cell r="H149">
            <v>149</v>
          </cell>
          <cell r="I149">
            <v>12</v>
          </cell>
          <cell r="J149">
            <v>4.5000225</v>
          </cell>
          <cell r="K149">
            <v>3216.5812503375</v>
          </cell>
          <cell r="L149">
            <v>29149.671999999999</v>
          </cell>
          <cell r="M149">
            <v>3.5</v>
          </cell>
          <cell r="N149">
            <v>3216.2869999999998</v>
          </cell>
          <cell r="O149">
            <v>1.1714285714333528E-2</v>
          </cell>
          <cell r="P149">
            <v>149</v>
          </cell>
        </row>
        <row r="150">
          <cell r="H150">
            <v>39141</v>
          </cell>
          <cell r="I150">
            <v>39141</v>
          </cell>
          <cell r="J150">
            <v>4.5000507535457244</v>
          </cell>
          <cell r="K150">
            <v>3216.2987148802558</v>
          </cell>
          <cell r="L150">
            <v>29149.762999999999</v>
          </cell>
          <cell r="M150">
            <v>4.5</v>
          </cell>
          <cell r="N150">
            <v>3216.2987142857141</v>
          </cell>
          <cell r="O150">
            <v>3216.2459999999996</v>
          </cell>
          <cell r="P150">
            <v>150</v>
          </cell>
          <cell r="Q150">
            <v>1.1714285714333528E-2</v>
          </cell>
        </row>
        <row r="151">
          <cell r="H151">
            <v>-0.02</v>
          </cell>
          <cell r="I151">
            <v>39143</v>
          </cell>
          <cell r="J151">
            <v>3.5</v>
          </cell>
          <cell r="K151">
            <v>3216.2869999999998</v>
          </cell>
          <cell r="L151">
            <v>25933.307000000001</v>
          </cell>
          <cell r="M151">
            <v>-4.5624999999998632</v>
          </cell>
          <cell r="N151">
            <v>3216.4225000000001</v>
          </cell>
          <cell r="O151">
            <v>0.66666666666666663</v>
          </cell>
          <cell r="P151">
            <v>151</v>
          </cell>
        </row>
        <row r="152">
          <cell r="H152">
            <v>39139</v>
          </cell>
          <cell r="I152">
            <v>39140</v>
          </cell>
          <cell r="J152">
            <v>3.5</v>
          </cell>
          <cell r="K152">
            <v>3216.4369999999999</v>
          </cell>
          <cell r="L152">
            <v>25933.307000000001</v>
          </cell>
          <cell r="M152">
            <v>-6.0624999999998632</v>
          </cell>
          <cell r="N152">
            <v>3215.4225000000001</v>
          </cell>
          <cell r="O152">
            <v>3219.4641666666666</v>
          </cell>
          <cell r="P152">
            <v>152</v>
          </cell>
        </row>
        <row r="153">
          <cell r="I153">
            <v>-0.02</v>
          </cell>
          <cell r="J153">
            <v>0</v>
          </cell>
          <cell r="K153">
            <v>3216.3959999999997</v>
          </cell>
          <cell r="L153">
            <v>14675.849</v>
          </cell>
          <cell r="M153">
            <v>-3.6</v>
          </cell>
          <cell r="N153">
            <v>3216.2069999999999</v>
          </cell>
          <cell r="O153">
            <v>1.0833333333266642E-2</v>
          </cell>
          <cell r="P153">
            <v>153</v>
          </cell>
        </row>
        <row r="154">
          <cell r="I154">
            <v>-0.02</v>
          </cell>
          <cell r="J154">
            <v>-3.6</v>
          </cell>
          <cell r="K154">
            <v>3216.357</v>
          </cell>
          <cell r="L154">
            <v>3096.8939999999998</v>
          </cell>
          <cell r="M154">
            <v>-4.5999999999999996</v>
          </cell>
          <cell r="N154">
            <v>3216.1961666666666</v>
          </cell>
          <cell r="O154">
            <v>3216.2459999999996</v>
          </cell>
          <cell r="P154">
            <v>154</v>
          </cell>
          <cell r="Q154">
            <v>-1.0833333333266642E-2</v>
          </cell>
        </row>
        <row r="155">
          <cell r="I155">
            <v>-0.02</v>
          </cell>
          <cell r="J155">
            <v>-3.6</v>
          </cell>
          <cell r="K155">
            <v>3216.2069999999999</v>
          </cell>
          <cell r="L155">
            <v>3096.8939999999998</v>
          </cell>
          <cell r="M155">
            <v>4.5000074999999997</v>
          </cell>
          <cell r="N155">
            <v>0</v>
          </cell>
          <cell r="O155">
            <v>-714.70903104050387</v>
          </cell>
          <cell r="P155">
            <v>155</v>
          </cell>
        </row>
        <row r="156">
          <cell r="J156">
            <v>-4.9069885641677393</v>
          </cell>
          <cell r="K156">
            <v>3216.1928409572215</v>
          </cell>
          <cell r="L156">
            <v>-1106.643</v>
          </cell>
          <cell r="M156">
            <v>0</v>
          </cell>
          <cell r="N156">
            <v>3216.1959999999999</v>
          </cell>
          <cell r="O156">
            <v>3216.1959999999999</v>
          </cell>
          <cell r="P156">
            <v>156</v>
          </cell>
        </row>
        <row r="157">
          <cell r="H157">
            <v>39140</v>
          </cell>
          <cell r="I157">
            <v>0</v>
          </cell>
          <cell r="J157">
            <v>-4.5624999999998632</v>
          </cell>
          <cell r="K157">
            <v>3216.4225000000001</v>
          </cell>
          <cell r="L157">
            <v>1.3380000000000001</v>
          </cell>
          <cell r="M157">
            <v>0.14488703231895675</v>
          </cell>
          <cell r="N157" t="str">
            <v>&lt;=esp.prom.</v>
          </cell>
          <cell r="P157">
            <v>0</v>
          </cell>
        </row>
        <row r="158">
          <cell r="H158">
            <v>-0.02</v>
          </cell>
          <cell r="J158">
            <v>1.5</v>
          </cell>
          <cell r="K158">
            <v>-4.6124999999997272</v>
          </cell>
          <cell r="N158">
            <v>3226.0248333333334</v>
          </cell>
        </row>
        <row r="159">
          <cell r="H159">
            <v>-0.02</v>
          </cell>
          <cell r="K159">
            <v>-4.5</v>
          </cell>
          <cell r="O159">
            <v>3226.1020833333332</v>
          </cell>
          <cell r="P159">
            <v>0</v>
          </cell>
        </row>
        <row r="160">
          <cell r="I160">
            <v>-0.02</v>
          </cell>
          <cell r="J160">
            <v>1E-4</v>
          </cell>
          <cell r="K160">
            <v>4.5000225</v>
          </cell>
          <cell r="L160">
            <v>3225.6037688096158</v>
          </cell>
          <cell r="M160">
            <v>3225.8770828833335</v>
          </cell>
        </row>
        <row r="161">
          <cell r="I161">
            <v>-0.02</v>
          </cell>
          <cell r="J161">
            <v>1E-4</v>
          </cell>
          <cell r="K161">
            <v>4.5000074999999997</v>
          </cell>
          <cell r="N161">
            <v>3226.0270831833336</v>
          </cell>
        </row>
        <row r="162">
          <cell r="I162">
            <v>-0.02</v>
          </cell>
          <cell r="K162">
            <v>4.5</v>
          </cell>
          <cell r="O162">
            <v>3226.1020833333332</v>
          </cell>
          <cell r="P162" t="str">
            <v>CUNETA RECTANGULAR</v>
          </cell>
        </row>
        <row r="163">
          <cell r="I163">
            <v>39157</v>
          </cell>
          <cell r="J163">
            <v>-5.0124999999998634</v>
          </cell>
          <cell r="K163">
            <v>3217.4698541666667</v>
          </cell>
          <cell r="L163">
            <v>3225.717083392417</v>
          </cell>
          <cell r="M163">
            <v>4.5000225</v>
          </cell>
          <cell r="N163">
            <v>3217.8979176791663</v>
          </cell>
          <cell r="O163">
            <v>-10000.000000023305</v>
          </cell>
          <cell r="P163">
            <v>163</v>
          </cell>
        </row>
        <row r="164">
          <cell r="H164">
            <v>-0.02</v>
          </cell>
          <cell r="I164">
            <v>39159</v>
          </cell>
          <cell r="J164">
            <v>0</v>
          </cell>
          <cell r="K164">
            <v>3217.6954166666665</v>
          </cell>
          <cell r="L164">
            <v>16128.133</v>
          </cell>
          <cell r="M164">
            <v>4.5001224999999998</v>
          </cell>
          <cell r="N164">
            <v>3216.8979176791663</v>
          </cell>
          <cell r="O164">
            <v>48218.122917784043</v>
          </cell>
          <cell r="P164">
            <v>164</v>
          </cell>
        </row>
        <row r="165">
          <cell r="H165">
            <v>165</v>
          </cell>
          <cell r="I165">
            <v>13</v>
          </cell>
          <cell r="J165">
            <v>4.5000225</v>
          </cell>
          <cell r="K165">
            <v>3217.8979176791663</v>
          </cell>
          <cell r="L165">
            <v>30608.29</v>
          </cell>
          <cell r="M165">
            <v>2.8</v>
          </cell>
          <cell r="N165">
            <v>3217.5859999999998</v>
          </cell>
          <cell r="O165">
            <v>3.9285714285597351E-2</v>
          </cell>
          <cell r="P165">
            <v>165</v>
          </cell>
        </row>
        <row r="166">
          <cell r="H166">
            <v>39161</v>
          </cell>
          <cell r="I166">
            <v>39161</v>
          </cell>
          <cell r="J166">
            <v>4.5000470130117947</v>
          </cell>
          <cell r="K166">
            <v>3217.6527875612251</v>
          </cell>
          <cell r="L166">
            <v>30608.368999999999</v>
          </cell>
          <cell r="M166">
            <v>3.8</v>
          </cell>
          <cell r="N166">
            <v>3217.6252857142854</v>
          </cell>
          <cell r="O166">
            <v>3217.4760000000001</v>
          </cell>
          <cell r="P166">
            <v>166</v>
          </cell>
          <cell r="Q166">
            <v>3.9285714285597351E-2</v>
          </cell>
        </row>
        <row r="167">
          <cell r="H167">
            <v>-0.02</v>
          </cell>
          <cell r="I167">
            <v>39163</v>
          </cell>
          <cell r="J167">
            <v>2.8</v>
          </cell>
          <cell r="K167">
            <v>3217.5859999999998</v>
          </cell>
          <cell r="L167">
            <v>25138.264999999999</v>
          </cell>
          <cell r="M167">
            <v>-5.0124999999998634</v>
          </cell>
          <cell r="N167">
            <v>3217.4698541666667</v>
          </cell>
          <cell r="O167">
            <v>0.66666666666666663</v>
          </cell>
          <cell r="P167">
            <v>167</v>
          </cell>
        </row>
        <row r="168">
          <cell r="H168">
            <v>39159</v>
          </cell>
          <cell r="I168">
            <v>39160</v>
          </cell>
          <cell r="J168">
            <v>2.8</v>
          </cell>
          <cell r="K168">
            <v>3217.7359999999999</v>
          </cell>
          <cell r="L168">
            <v>25138.264999999999</v>
          </cell>
          <cell r="M168">
            <v>-6.5124999999998634</v>
          </cell>
          <cell r="N168">
            <v>3216.4698541666667</v>
          </cell>
          <cell r="O168">
            <v>3220.8115208333334</v>
          </cell>
          <cell r="P168">
            <v>168</v>
          </cell>
        </row>
        <row r="169">
          <cell r="I169">
            <v>-0.02</v>
          </cell>
          <cell r="J169">
            <v>0</v>
          </cell>
          <cell r="K169">
            <v>3217.6259999999997</v>
          </cell>
          <cell r="L169">
            <v>16128.758</v>
          </cell>
          <cell r="M169">
            <v>-4.2</v>
          </cell>
          <cell r="N169">
            <v>3217.3459999999995</v>
          </cell>
          <cell r="O169">
            <v>3.0952380952385283E-2</v>
          </cell>
          <cell r="P169">
            <v>169</v>
          </cell>
        </row>
        <row r="170">
          <cell r="I170">
            <v>-0.02</v>
          </cell>
          <cell r="J170">
            <v>-4.2</v>
          </cell>
          <cell r="K170">
            <v>3217.4959999999996</v>
          </cell>
          <cell r="L170">
            <v>2615.002</v>
          </cell>
          <cell r="M170">
            <v>-5.2</v>
          </cell>
          <cell r="N170">
            <v>3217.3150476190472</v>
          </cell>
          <cell r="O170">
            <v>3217.4759999999997</v>
          </cell>
          <cell r="P170">
            <v>170</v>
          </cell>
          <cell r="Q170">
            <v>-3.0952380952385283E-2</v>
          </cell>
        </row>
        <row r="171">
          <cell r="I171">
            <v>-0.02</v>
          </cell>
          <cell r="J171">
            <v>-4.2</v>
          </cell>
          <cell r="K171">
            <v>3217.3459999999995</v>
          </cell>
          <cell r="L171">
            <v>2615.002</v>
          </cell>
          <cell r="M171">
            <v>4.5000074999999997</v>
          </cell>
          <cell r="N171">
            <v>0</v>
          </cell>
          <cell r="O171">
            <v>-714.98236391828243</v>
          </cell>
          <cell r="P171">
            <v>171</v>
          </cell>
        </row>
        <row r="172">
          <cell r="J172">
            <v>-5.2468867041204676</v>
          </cell>
          <cell r="K172">
            <v>3217.3135963639197</v>
          </cell>
          <cell r="L172">
            <v>-753.178</v>
          </cell>
          <cell r="M172">
            <v>0</v>
          </cell>
          <cell r="N172">
            <v>3217.4259999999999</v>
          </cell>
          <cell r="O172">
            <v>3217.4259999999999</v>
          </cell>
          <cell r="P172">
            <v>172</v>
          </cell>
        </row>
        <row r="173">
          <cell r="H173">
            <v>39160</v>
          </cell>
          <cell r="I173">
            <v>0</v>
          </cell>
          <cell r="J173">
            <v>-5.0124999999998634</v>
          </cell>
          <cell r="K173">
            <v>3217.4698541666667</v>
          </cell>
          <cell r="L173">
            <v>0.93600000000000005</v>
          </cell>
          <cell r="M173">
            <v>9.7199005978931774E-2</v>
          </cell>
          <cell r="N173" t="str">
            <v>&lt;=esp.prom.</v>
          </cell>
        </row>
        <row r="174">
          <cell r="H174">
            <v>0</v>
          </cell>
          <cell r="J174">
            <v>1.5</v>
          </cell>
          <cell r="K174">
            <v>-4.9124999999994543</v>
          </cell>
          <cell r="M174">
            <v>3227.0987500000001</v>
          </cell>
          <cell r="P174">
            <v>0</v>
          </cell>
        </row>
        <row r="175">
          <cell r="H175">
            <v>0</v>
          </cell>
          <cell r="J175">
            <v>1.5</v>
          </cell>
          <cell r="K175">
            <v>-4.6124999999997272</v>
          </cell>
          <cell r="N175">
            <v>3227.2987499999999</v>
          </cell>
        </row>
        <row r="176">
          <cell r="H176">
            <v>0</v>
          </cell>
          <cell r="K176">
            <v>-4.5</v>
          </cell>
          <cell r="O176">
            <v>3227.3737499999997</v>
          </cell>
          <cell r="P176">
            <v>0</v>
          </cell>
        </row>
        <row r="177">
          <cell r="I177">
            <v>-0.02</v>
          </cell>
          <cell r="J177">
            <v>1E-4</v>
          </cell>
          <cell r="K177">
            <v>4.5000475</v>
          </cell>
          <cell r="L177">
            <v>3226.8087490500002</v>
          </cell>
        </row>
        <row r="178">
          <cell r="I178">
            <v>-0.02</v>
          </cell>
          <cell r="J178">
            <v>1E-4</v>
          </cell>
          <cell r="K178">
            <v>4.5000274999999998</v>
          </cell>
          <cell r="M178">
            <v>3227.0087494500003</v>
          </cell>
        </row>
        <row r="179">
          <cell r="I179">
            <v>39167</v>
          </cell>
          <cell r="J179">
            <v>-5.3374999999998636</v>
          </cell>
          <cell r="K179">
            <v>3217.9659999999999</v>
          </cell>
          <cell r="M179">
            <v>4.5000225</v>
          </cell>
          <cell r="N179">
            <v>3218.5562513499999</v>
          </cell>
          <cell r="O179">
            <v>-10000.000000023305</v>
          </cell>
          <cell r="P179">
            <v>179</v>
          </cell>
        </row>
        <row r="180">
          <cell r="I180">
            <v>39169</v>
          </cell>
          <cell r="J180">
            <v>0</v>
          </cell>
          <cell r="K180">
            <v>3218.2862500000001</v>
          </cell>
          <cell r="L180">
            <v>17176.748</v>
          </cell>
          <cell r="M180">
            <v>4.5001224999999998</v>
          </cell>
          <cell r="N180">
            <v>3217.5562513499999</v>
          </cell>
          <cell r="O180">
            <v>48218.781251454871</v>
          </cell>
          <cell r="P180">
            <v>180</v>
          </cell>
        </row>
        <row r="181">
          <cell r="H181">
            <v>181</v>
          </cell>
          <cell r="I181">
            <v>14</v>
          </cell>
          <cell r="J181">
            <v>4.5000225</v>
          </cell>
          <cell r="K181">
            <v>3218.5562513499999</v>
          </cell>
          <cell r="L181">
            <v>31659.716</v>
          </cell>
          <cell r="M181">
            <v>2.2999999999999998</v>
          </cell>
          <cell r="N181">
            <v>3218.1859999999997</v>
          </cell>
          <cell r="O181">
            <v>4.7826086956320069E-2</v>
          </cell>
          <cell r="P181">
            <v>181</v>
          </cell>
        </row>
        <row r="182">
          <cell r="H182">
            <v>39171</v>
          </cell>
          <cell r="I182">
            <v>39171</v>
          </cell>
          <cell r="J182">
            <v>4.5000490031615064</v>
          </cell>
          <cell r="K182">
            <v>3218.2912197349328</v>
          </cell>
          <cell r="L182">
            <v>31659.800999999999</v>
          </cell>
          <cell r="M182">
            <v>3.3</v>
          </cell>
          <cell r="N182">
            <v>3218.233826086956</v>
          </cell>
          <cell r="O182">
            <v>3218.076</v>
          </cell>
          <cell r="P182">
            <v>182</v>
          </cell>
          <cell r="Q182">
            <v>4.7826086956320069E-2</v>
          </cell>
        </row>
        <row r="183">
          <cell r="H183">
            <v>0.02</v>
          </cell>
          <cell r="I183">
            <v>39173</v>
          </cell>
          <cell r="J183">
            <v>2.2999999999999998</v>
          </cell>
          <cell r="K183">
            <v>3218.1859999999997</v>
          </cell>
          <cell r="L183">
            <v>24579.518</v>
          </cell>
          <cell r="M183">
            <v>-5.3374999999998636</v>
          </cell>
          <cell r="N183">
            <v>3217.9659999999999</v>
          </cell>
          <cell r="O183">
            <v>0.66666666666666663</v>
          </cell>
          <cell r="P183">
            <v>183</v>
          </cell>
        </row>
        <row r="184">
          <cell r="H184">
            <v>39169</v>
          </cell>
          <cell r="I184">
            <v>39170</v>
          </cell>
          <cell r="J184">
            <v>2.2999999999999998</v>
          </cell>
          <cell r="K184">
            <v>3218.3359999999998</v>
          </cell>
          <cell r="L184">
            <v>24579.518</v>
          </cell>
          <cell r="M184">
            <v>-6.8374999999998636</v>
          </cell>
          <cell r="N184">
            <v>3216.9659999999999</v>
          </cell>
          <cell r="O184">
            <v>3221.5243333333333</v>
          </cell>
          <cell r="P184">
            <v>184</v>
          </cell>
        </row>
        <row r="185">
          <cell r="H185">
            <v>0.02</v>
          </cell>
          <cell r="J185">
            <v>0</v>
          </cell>
          <cell r="K185">
            <v>3218.2260000000001</v>
          </cell>
          <cell r="L185">
            <v>17177.472000000002</v>
          </cell>
          <cell r="M185">
            <v>-4.5</v>
          </cell>
          <cell r="N185">
            <v>3217.826</v>
          </cell>
          <cell r="O185">
            <v>5.5555555555656611E-2</v>
          </cell>
          <cell r="P185">
            <v>185</v>
          </cell>
        </row>
        <row r="186">
          <cell r="I186">
            <v>-0.02</v>
          </cell>
          <cell r="J186">
            <v>-4.5</v>
          </cell>
          <cell r="K186">
            <v>3217.9760000000001</v>
          </cell>
          <cell r="L186">
            <v>2696.018</v>
          </cell>
          <cell r="M186">
            <v>-5.5</v>
          </cell>
          <cell r="N186">
            <v>3217.7704444444444</v>
          </cell>
          <cell r="O186">
            <v>3218.0760000000005</v>
          </cell>
          <cell r="P186">
            <v>186</v>
          </cell>
          <cell r="Q186">
            <v>-5.5555555555656611E-2</v>
          </cell>
        </row>
        <row r="187">
          <cell r="I187">
            <v>-0.02</v>
          </cell>
          <cell r="J187">
            <v>-4.5</v>
          </cell>
          <cell r="K187">
            <v>3217.826</v>
          </cell>
          <cell r="L187">
            <v>2696.018</v>
          </cell>
          <cell r="M187">
            <v>4.5000074999999997</v>
          </cell>
          <cell r="N187">
            <v>0</v>
          </cell>
          <cell r="O187">
            <v>-715.11569702939391</v>
          </cell>
          <cell r="P187">
            <v>187</v>
          </cell>
        </row>
        <row r="188">
          <cell r="I188">
            <v>-0.02</v>
          </cell>
          <cell r="J188">
            <v>-5.6427272727273525</v>
          </cell>
          <cell r="K188">
            <v>3217.7625151515149</v>
          </cell>
          <cell r="L188">
            <v>-981.04300000000001</v>
          </cell>
          <cell r="M188">
            <v>0</v>
          </cell>
          <cell r="N188">
            <v>3218.0260000000003</v>
          </cell>
          <cell r="O188">
            <v>3218.0260000000003</v>
          </cell>
          <cell r="P188">
            <v>188</v>
          </cell>
        </row>
        <row r="189">
          <cell r="H189">
            <v>39170</v>
          </cell>
          <cell r="I189">
            <v>0</v>
          </cell>
          <cell r="J189">
            <v>-5.3374999999998636</v>
          </cell>
          <cell r="K189">
            <v>3217.9659999999999</v>
          </cell>
          <cell r="L189">
            <v>1.137</v>
          </cell>
          <cell r="M189">
            <v>0.11381211189615219</v>
          </cell>
          <cell r="N189" t="str">
            <v>&lt;=esp.prom.</v>
          </cell>
          <cell r="O189">
            <v>3228.4594166666666</v>
          </cell>
          <cell r="P189" t="str">
            <v>CUNETA RECTANGULAR</v>
          </cell>
        </row>
        <row r="190">
          <cell r="K190">
            <v>0</v>
          </cell>
          <cell r="L190">
            <v>3228.6712500000003</v>
          </cell>
          <cell r="M190">
            <v>3228.8712500000001</v>
          </cell>
          <cell r="N190">
            <v>3229.07125</v>
          </cell>
          <cell r="O190">
            <v>3229.1462499999998</v>
          </cell>
          <cell r="P190" t="str">
            <v>ZONA DE VARIANTE</v>
          </cell>
        </row>
        <row r="191">
          <cell r="H191">
            <v>0.02</v>
          </cell>
          <cell r="J191">
            <v>1.5</v>
          </cell>
          <cell r="K191">
            <v>-5.2124999999991815</v>
          </cell>
          <cell r="L191">
            <v>3228.7755000000002</v>
          </cell>
        </row>
        <row r="192">
          <cell r="H192">
            <v>0.02</v>
          </cell>
          <cell r="J192">
            <v>1.5</v>
          </cell>
          <cell r="K192">
            <v>-4.9124999999994543</v>
          </cell>
          <cell r="M192">
            <v>3228.9695000000002</v>
          </cell>
          <cell r="P192">
            <v>0</v>
          </cell>
        </row>
        <row r="193">
          <cell r="H193">
            <v>0.02</v>
          </cell>
          <cell r="J193">
            <v>1.5</v>
          </cell>
          <cell r="K193">
            <v>-4.6124999999997272</v>
          </cell>
          <cell r="N193">
            <v>3229.1635000000001</v>
          </cell>
        </row>
        <row r="194">
          <cell r="H194">
            <v>0.02</v>
          </cell>
          <cell r="K194">
            <v>-4.5</v>
          </cell>
          <cell r="O194">
            <v>3229.2362499999999</v>
          </cell>
          <cell r="P194">
            <v>0</v>
          </cell>
        </row>
        <row r="195">
          <cell r="I195">
            <v>39177</v>
          </cell>
          <cell r="J195">
            <v>-5.4374999999998641</v>
          </cell>
          <cell r="K195">
            <v>3218.5508333333332</v>
          </cell>
          <cell r="L195">
            <v>3228.5752490500004</v>
          </cell>
          <cell r="M195">
            <v>4.5000225</v>
          </cell>
          <cell r="N195">
            <v>3219.1470846833331</v>
          </cell>
          <cell r="O195">
            <v>-10000.000000023305</v>
          </cell>
          <cell r="P195">
            <v>195</v>
          </cell>
        </row>
        <row r="196">
          <cell r="I196">
            <v>39179</v>
          </cell>
          <cell r="J196">
            <v>0</v>
          </cell>
          <cell r="K196">
            <v>3218.8770833333333</v>
          </cell>
          <cell r="L196">
            <v>17501.757000000001</v>
          </cell>
          <cell r="M196">
            <v>4.5001224999999998</v>
          </cell>
          <cell r="N196">
            <v>3218.1470846833331</v>
          </cell>
          <cell r="O196">
            <v>48219.372084788207</v>
          </cell>
          <cell r="P196">
            <v>196</v>
          </cell>
        </row>
        <row r="197">
          <cell r="H197">
            <v>197</v>
          </cell>
          <cell r="I197">
            <v>15</v>
          </cell>
          <cell r="J197">
            <v>4.5000225</v>
          </cell>
          <cell r="K197">
            <v>3219.1470846833331</v>
          </cell>
          <cell r="L197">
            <v>31987.383999999998</v>
          </cell>
          <cell r="M197">
            <v>2.4</v>
          </cell>
          <cell r="N197">
            <v>3218.799</v>
          </cell>
          <cell r="O197">
            <v>5.124999999998181E-2</v>
          </cell>
          <cell r="P197">
            <v>197</v>
          </cell>
        </row>
        <row r="198">
          <cell r="H198">
            <v>39181</v>
          </cell>
          <cell r="I198">
            <v>39181</v>
          </cell>
          <cell r="J198">
            <v>4.500046545729786</v>
          </cell>
          <cell r="K198">
            <v>3218.9066273854687</v>
          </cell>
          <cell r="L198">
            <v>31987.460999999999</v>
          </cell>
          <cell r="M198">
            <v>3.4</v>
          </cell>
          <cell r="N198">
            <v>3218.85025</v>
          </cell>
          <cell r="O198">
            <v>3218.6759999999999</v>
          </cell>
          <cell r="P198">
            <v>198</v>
          </cell>
          <cell r="Q198">
            <v>5.124999999998181E-2</v>
          </cell>
        </row>
        <row r="199">
          <cell r="I199">
            <v>39183</v>
          </cell>
          <cell r="J199">
            <v>2.4</v>
          </cell>
          <cell r="K199">
            <v>3218.799</v>
          </cell>
          <cell r="L199">
            <v>25227.72</v>
          </cell>
          <cell r="M199">
            <v>-5.4374999999998641</v>
          </cell>
          <cell r="N199">
            <v>3218.5508333333332</v>
          </cell>
          <cell r="O199">
            <v>0.66666666666666663</v>
          </cell>
          <cell r="P199">
            <v>199</v>
          </cell>
        </row>
        <row r="200">
          <cell r="H200">
            <v>39179</v>
          </cell>
          <cell r="I200">
            <v>39180</v>
          </cell>
          <cell r="J200">
            <v>2.4</v>
          </cell>
          <cell r="K200">
            <v>3218.9490000000001</v>
          </cell>
          <cell r="L200">
            <v>25227.72</v>
          </cell>
          <cell r="M200">
            <v>-6.9374999999998641</v>
          </cell>
          <cell r="N200">
            <v>3217.5508333333332</v>
          </cell>
          <cell r="O200">
            <v>3222.1758333333332</v>
          </cell>
          <cell r="P200">
            <v>200</v>
          </cell>
        </row>
        <row r="201">
          <cell r="H201">
            <v>0.02</v>
          </cell>
          <cell r="J201">
            <v>0</v>
          </cell>
          <cell r="K201">
            <v>3218.826</v>
          </cell>
          <cell r="L201">
            <v>17502.39</v>
          </cell>
          <cell r="M201">
            <v>-4.75</v>
          </cell>
          <cell r="N201">
            <v>3218.3989999999999</v>
          </cell>
          <cell r="O201">
            <v>5.8315789473908808E-2</v>
          </cell>
          <cell r="P201">
            <v>201</v>
          </cell>
        </row>
        <row r="202">
          <cell r="H202">
            <v>0.02</v>
          </cell>
          <cell r="J202">
            <v>-4.75</v>
          </cell>
          <cell r="K202">
            <v>3218.549</v>
          </cell>
          <cell r="L202">
            <v>2213.6239999999998</v>
          </cell>
          <cell r="M202">
            <v>-5.75</v>
          </cell>
          <cell r="N202">
            <v>3218.340684210526</v>
          </cell>
          <cell r="O202">
            <v>3218.6760000000008</v>
          </cell>
          <cell r="P202">
            <v>202</v>
          </cell>
          <cell r="Q202">
            <v>-5.8315789473908808E-2</v>
          </cell>
        </row>
        <row r="203">
          <cell r="H203">
            <v>0.02</v>
          </cell>
          <cell r="J203">
            <v>-4.75</v>
          </cell>
          <cell r="K203">
            <v>3218.3989999999999</v>
          </cell>
          <cell r="L203">
            <v>2213.6239999999998</v>
          </cell>
          <cell r="M203">
            <v>4.5000074999999997</v>
          </cell>
          <cell r="N203">
            <v>0</v>
          </cell>
          <cell r="O203">
            <v>-715.2490301405054</v>
          </cell>
          <cell r="P203">
            <v>203</v>
          </cell>
        </row>
        <row r="204">
          <cell r="I204">
            <v>-0.02</v>
          </cell>
          <cell r="J204">
            <v>-5.752984773330831</v>
          </cell>
          <cell r="K204">
            <v>3218.3405101511125</v>
          </cell>
          <cell r="L204">
            <v>-1014.352</v>
          </cell>
          <cell r="M204">
            <v>0</v>
          </cell>
          <cell r="N204">
            <v>3218.6260000000002</v>
          </cell>
          <cell r="O204">
            <v>3218.6260000000002</v>
          </cell>
          <cell r="P204">
            <v>204</v>
          </cell>
        </row>
        <row r="205">
          <cell r="H205">
            <v>39180</v>
          </cell>
          <cell r="I205">
            <v>0</v>
          </cell>
          <cell r="J205">
            <v>-5.4374999999998641</v>
          </cell>
          <cell r="K205">
            <v>3218.5508333333332</v>
          </cell>
          <cell r="L205">
            <v>1.0189999999999999</v>
          </cell>
          <cell r="M205">
            <v>0.10093829115653416</v>
          </cell>
          <cell r="N205" t="str">
            <v>&lt;=esp.prom.</v>
          </cell>
        </row>
        <row r="206">
          <cell r="I206">
            <v>-0.02</v>
          </cell>
          <cell r="J206">
            <v>2</v>
          </cell>
          <cell r="K206">
            <v>4.949999999999636</v>
          </cell>
          <cell r="N206">
            <v>3229.5630833333335</v>
          </cell>
        </row>
        <row r="207">
          <cell r="I207">
            <v>-0.02</v>
          </cell>
          <cell r="K207">
            <v>4.8</v>
          </cell>
          <cell r="O207">
            <v>3229.6410833333334</v>
          </cell>
          <cell r="P207" t="str">
            <v>CUNETA TRIANGULAR</v>
          </cell>
        </row>
        <row r="208">
          <cell r="K208">
            <v>0</v>
          </cell>
          <cell r="L208">
            <v>3229.8529166666672</v>
          </cell>
          <cell r="M208">
            <v>3230.052916666667</v>
          </cell>
          <cell r="N208">
            <v>3230.2529166666668</v>
          </cell>
          <cell r="O208">
            <v>3230.3279166666666</v>
          </cell>
          <cell r="P208" t="str">
            <v>ZONA DE VARIANTE</v>
          </cell>
        </row>
        <row r="209">
          <cell r="H209">
            <v>0.02</v>
          </cell>
          <cell r="J209">
            <v>1.5</v>
          </cell>
          <cell r="K209">
            <v>-5.2124999999991815</v>
          </cell>
          <cell r="L209">
            <v>3229.957166666667</v>
          </cell>
        </row>
        <row r="210">
          <cell r="H210">
            <v>0.02</v>
          </cell>
          <cell r="J210">
            <v>1.5</v>
          </cell>
          <cell r="K210">
            <v>-4.9124999999994543</v>
          </cell>
          <cell r="M210">
            <v>3230.151166666667</v>
          </cell>
          <cell r="P210">
            <v>0</v>
          </cell>
        </row>
        <row r="211">
          <cell r="H211">
            <v>0.02</v>
          </cell>
          <cell r="I211">
            <v>39187</v>
          </cell>
          <cell r="J211">
            <v>-5.4374999999998641</v>
          </cell>
          <cell r="K211">
            <v>3219.1416666666664</v>
          </cell>
          <cell r="M211">
            <v>4.5000225</v>
          </cell>
          <cell r="N211">
            <v>3219.7379180166663</v>
          </cell>
          <cell r="O211">
            <v>-10000.000000023305</v>
          </cell>
          <cell r="P211">
            <v>211</v>
          </cell>
        </row>
        <row r="212">
          <cell r="H212">
            <v>0.02</v>
          </cell>
          <cell r="I212">
            <v>39189</v>
          </cell>
          <cell r="J212">
            <v>0</v>
          </cell>
          <cell r="K212">
            <v>3219.4679166666665</v>
          </cell>
          <cell r="L212">
            <v>17504.97</v>
          </cell>
          <cell r="M212">
            <v>4.5001224999999998</v>
          </cell>
          <cell r="N212">
            <v>3218.7379180166663</v>
          </cell>
          <cell r="O212">
            <v>48219.962918121542</v>
          </cell>
          <cell r="P212">
            <v>212</v>
          </cell>
        </row>
        <row r="213">
          <cell r="H213">
            <v>213</v>
          </cell>
          <cell r="I213">
            <v>16</v>
          </cell>
          <cell r="J213">
            <v>4.5000225</v>
          </cell>
          <cell r="K213">
            <v>3219.7379180166663</v>
          </cell>
          <cell r="L213">
            <v>31993.256000000001</v>
          </cell>
          <cell r="M213">
            <v>2.6</v>
          </cell>
          <cell r="N213">
            <v>3219.4369999999994</v>
          </cell>
          <cell r="O213">
            <v>6.5769230769092246E-2</v>
          </cell>
          <cell r="P213">
            <v>213</v>
          </cell>
        </row>
        <row r="214">
          <cell r="H214">
            <v>39191</v>
          </cell>
          <cell r="I214">
            <v>39191</v>
          </cell>
          <cell r="J214">
            <v>4.5000400953841169</v>
          </cell>
          <cell r="K214">
            <v>3219.5619641755029</v>
          </cell>
          <cell r="L214">
            <v>31993.312999999998</v>
          </cell>
          <cell r="M214">
            <v>3.6</v>
          </cell>
          <cell r="N214">
            <v>3219.5027692307685</v>
          </cell>
          <cell r="O214">
            <v>3219.2659999999996</v>
          </cell>
          <cell r="P214">
            <v>214</v>
          </cell>
          <cell r="Q214">
            <v>6.5769230769092246E-2</v>
          </cell>
        </row>
        <row r="215">
          <cell r="I215">
            <v>39193</v>
          </cell>
          <cell r="J215">
            <v>2.6</v>
          </cell>
          <cell r="K215">
            <v>3219.4369999999994</v>
          </cell>
          <cell r="L215">
            <v>25876.134999999998</v>
          </cell>
          <cell r="M215">
            <v>-5.4374999999998641</v>
          </cell>
          <cell r="N215">
            <v>3219.1416666666664</v>
          </cell>
          <cell r="O215">
            <v>0.66666666666666663</v>
          </cell>
          <cell r="P215">
            <v>215</v>
          </cell>
        </row>
        <row r="216">
          <cell r="H216">
            <v>39189</v>
          </cell>
          <cell r="I216">
            <v>39190</v>
          </cell>
          <cell r="J216">
            <v>2.6</v>
          </cell>
          <cell r="K216">
            <v>3219.5869999999995</v>
          </cell>
          <cell r="L216">
            <v>25876.134999999998</v>
          </cell>
          <cell r="M216">
            <v>-6.9374999999998641</v>
          </cell>
          <cell r="N216">
            <v>3218.1416666666664</v>
          </cell>
          <cell r="O216">
            <v>3222.7666666666664</v>
          </cell>
          <cell r="P216">
            <v>216</v>
          </cell>
        </row>
        <row r="217">
          <cell r="J217">
            <v>0</v>
          </cell>
          <cell r="K217">
            <v>3219.4159999999997</v>
          </cell>
          <cell r="L217">
            <v>17505.431</v>
          </cell>
          <cell r="M217">
            <v>-4.7</v>
          </cell>
          <cell r="N217">
            <v>3219.0269999999996</v>
          </cell>
          <cell r="O217">
            <v>5.0851063829668419E-2</v>
          </cell>
          <cell r="P217">
            <v>217</v>
          </cell>
        </row>
        <row r="218">
          <cell r="H218">
            <v>0.02</v>
          </cell>
          <cell r="J218">
            <v>-4.7</v>
          </cell>
          <cell r="K218">
            <v>3219.1769999999997</v>
          </cell>
          <cell r="L218">
            <v>2374.7370000000001</v>
          </cell>
          <cell r="M218">
            <v>-5.7</v>
          </cell>
          <cell r="N218">
            <v>3218.9761489361699</v>
          </cell>
          <cell r="O218">
            <v>3219.2659999999992</v>
          </cell>
          <cell r="P218">
            <v>218</v>
          </cell>
          <cell r="Q218">
            <v>-5.0851063829668419E-2</v>
          </cell>
        </row>
        <row r="219">
          <cell r="H219">
            <v>0.02</v>
          </cell>
          <cell r="J219">
            <v>-4.7</v>
          </cell>
          <cell r="K219">
            <v>3219.0269999999996</v>
          </cell>
          <cell r="L219">
            <v>2374.7370000000001</v>
          </cell>
          <cell r="M219">
            <v>4.5000074999999997</v>
          </cell>
          <cell r="N219">
            <v>0</v>
          </cell>
          <cell r="O219">
            <v>-715.38014103309831</v>
          </cell>
          <cell r="P219">
            <v>219</v>
          </cell>
        </row>
        <row r="220">
          <cell r="H220">
            <v>0.02</v>
          </cell>
          <cell r="J220">
            <v>-5.6846020960496153</v>
          </cell>
          <cell r="K220">
            <v>3218.9769319359666</v>
          </cell>
          <cell r="L220">
            <v>-794.69899999999996</v>
          </cell>
          <cell r="M220">
            <v>0</v>
          </cell>
          <cell r="N220">
            <v>3219.2159999999999</v>
          </cell>
          <cell r="O220">
            <v>3219.2159999999999</v>
          </cell>
          <cell r="P220">
            <v>220</v>
          </cell>
        </row>
        <row r="221">
          <cell r="H221">
            <v>39190</v>
          </cell>
          <cell r="I221">
            <v>0</v>
          </cell>
          <cell r="J221">
            <v>-5.4374999999998641</v>
          </cell>
          <cell r="K221">
            <v>3219.1416666666664</v>
          </cell>
          <cell r="L221">
            <v>0.73699999999999999</v>
          </cell>
          <cell r="M221">
            <v>7.3252556203732444E-2</v>
          </cell>
          <cell r="N221" t="str">
            <v>&lt;=esp.prom.</v>
          </cell>
          <cell r="O221">
            <v>3231.00875</v>
          </cell>
          <cell r="P221">
            <v>0</v>
          </cell>
        </row>
        <row r="222">
          <cell r="I222">
            <v>-0.02</v>
          </cell>
          <cell r="J222">
            <v>2</v>
          </cell>
          <cell r="K222">
            <v>5.7499999999989084</v>
          </cell>
          <cell r="L222">
            <v>3230.3287500000006</v>
          </cell>
        </row>
        <row r="223">
          <cell r="I223">
            <v>-0.02</v>
          </cell>
          <cell r="J223">
            <v>2</v>
          </cell>
          <cell r="K223">
            <v>5.3499999999992722</v>
          </cell>
          <cell r="M223">
            <v>3230.5367500000002</v>
          </cell>
        </row>
        <row r="224">
          <cell r="I224">
            <v>-0.02</v>
          </cell>
          <cell r="J224">
            <v>2</v>
          </cell>
          <cell r="K224">
            <v>4.949999999999636</v>
          </cell>
          <cell r="N224">
            <v>3230.7447499999998</v>
          </cell>
        </row>
        <row r="225">
          <cell r="I225">
            <v>-0.02</v>
          </cell>
          <cell r="K225">
            <v>4.8</v>
          </cell>
          <cell r="O225">
            <v>3230.8227499999998</v>
          </cell>
          <cell r="P225" t="str">
            <v>CUNETA TRIANGULAR</v>
          </cell>
        </row>
        <row r="226">
          <cell r="K226">
            <v>0</v>
          </cell>
          <cell r="L226">
            <v>3231.026646464647</v>
          </cell>
          <cell r="M226">
            <v>3231.2266464646468</v>
          </cell>
          <cell r="N226">
            <v>3231.4266464646466</v>
          </cell>
          <cell r="O226">
            <v>3231.5016464646465</v>
          </cell>
          <cell r="P226" t="str">
            <v>ZONA DE VARIANTE</v>
          </cell>
        </row>
        <row r="227">
          <cell r="H227">
            <v>0.02</v>
          </cell>
          <cell r="I227">
            <v>39197</v>
          </cell>
          <cell r="J227">
            <v>-5.2124999999998636</v>
          </cell>
          <cell r="K227">
            <v>3219.8241875000003</v>
          </cell>
          <cell r="L227">
            <v>3231.1308964646469</v>
          </cell>
          <cell r="M227">
            <v>4.5000225</v>
          </cell>
          <cell r="N227">
            <v>3220.2612510125</v>
          </cell>
          <cell r="O227">
            <v>-10000.000000023305</v>
          </cell>
          <cell r="P227">
            <v>227</v>
          </cell>
        </row>
        <row r="228">
          <cell r="H228">
            <v>0.02</v>
          </cell>
          <cell r="I228">
            <v>39199</v>
          </cell>
          <cell r="J228">
            <v>0</v>
          </cell>
          <cell r="K228">
            <v>3220.0587500000001</v>
          </cell>
          <cell r="L228">
            <v>16783.945</v>
          </cell>
          <cell r="M228">
            <v>4.5001224999999998</v>
          </cell>
          <cell r="N228">
            <v>3219.2612510125</v>
          </cell>
          <cell r="O228">
            <v>48220.486251117371</v>
          </cell>
          <cell r="P228">
            <v>228</v>
          </cell>
        </row>
        <row r="229">
          <cell r="H229">
            <v>229</v>
          </cell>
          <cell r="I229">
            <v>17</v>
          </cell>
          <cell r="J229">
            <v>4.5000225</v>
          </cell>
          <cell r="K229">
            <v>3220.2612510125</v>
          </cell>
          <cell r="L229">
            <v>31274.737000000001</v>
          </cell>
          <cell r="M229">
            <v>2.85</v>
          </cell>
          <cell r="N229">
            <v>3219.9959999999996</v>
          </cell>
          <cell r="O229">
            <v>3.7543859649304068E-2</v>
          </cell>
          <cell r="P229">
            <v>229</v>
          </cell>
        </row>
        <row r="230">
          <cell r="H230">
            <v>39201</v>
          </cell>
          <cell r="I230">
            <v>39201</v>
          </cell>
          <cell r="J230">
            <v>4.5000428302036068</v>
          </cell>
          <cell r="K230">
            <v>3220.0579489764323</v>
          </cell>
          <cell r="L230">
            <v>31274.802</v>
          </cell>
          <cell r="M230">
            <v>3.85</v>
          </cell>
          <cell r="N230">
            <v>3220.0335438596489</v>
          </cell>
          <cell r="O230">
            <v>3219.8889999999992</v>
          </cell>
          <cell r="P230">
            <v>230</v>
          </cell>
          <cell r="Q230">
            <v>3.7543859649304068E-2</v>
          </cell>
        </row>
        <row r="231">
          <cell r="I231">
            <v>39203</v>
          </cell>
          <cell r="J231">
            <v>2.85</v>
          </cell>
          <cell r="K231">
            <v>3219.9959999999996</v>
          </cell>
          <cell r="L231">
            <v>25961.62</v>
          </cell>
          <cell r="M231">
            <v>-5.2124999999998636</v>
          </cell>
          <cell r="N231">
            <v>3219.8241875000003</v>
          </cell>
          <cell r="O231">
            <v>0.66666666666666663</v>
          </cell>
          <cell r="P231">
            <v>231</v>
          </cell>
        </row>
        <row r="232">
          <cell r="H232">
            <v>39199</v>
          </cell>
          <cell r="I232">
            <v>39200</v>
          </cell>
          <cell r="J232">
            <v>2.85</v>
          </cell>
          <cell r="K232">
            <v>3220.1459999999997</v>
          </cell>
          <cell r="L232">
            <v>25961.62</v>
          </cell>
          <cell r="M232">
            <v>-6.7124999999998636</v>
          </cell>
          <cell r="N232">
            <v>3218.8241875000003</v>
          </cell>
          <cell r="O232">
            <v>3223.2991875000002</v>
          </cell>
          <cell r="P232">
            <v>232</v>
          </cell>
        </row>
        <row r="233">
          <cell r="I233">
            <v>-0.02</v>
          </cell>
          <cell r="J233">
            <v>0</v>
          </cell>
          <cell r="K233">
            <v>3220.0389999999998</v>
          </cell>
          <cell r="L233">
            <v>16784.356</v>
          </cell>
          <cell r="M233">
            <v>-4.4000000000000004</v>
          </cell>
          <cell r="N233">
            <v>3219.7259999999997</v>
          </cell>
          <cell r="O233">
            <v>3.7045454545477696E-2</v>
          </cell>
          <cell r="P233">
            <v>233</v>
          </cell>
        </row>
        <row r="234">
          <cell r="I234">
            <v>-0.02</v>
          </cell>
          <cell r="J234">
            <v>-4.4000000000000004</v>
          </cell>
          <cell r="K234">
            <v>3219.8759999999997</v>
          </cell>
          <cell r="L234">
            <v>2616.5430000000001</v>
          </cell>
          <cell r="M234">
            <v>-5.4</v>
          </cell>
          <cell r="N234">
            <v>3219.6889545454542</v>
          </cell>
          <cell r="O234">
            <v>3219.8889999999997</v>
          </cell>
          <cell r="P234">
            <v>234</v>
          </cell>
          <cell r="Q234">
            <v>-3.7045454545477696E-2</v>
          </cell>
        </row>
        <row r="235">
          <cell r="J235">
            <v>-4.4000000000000004</v>
          </cell>
          <cell r="K235">
            <v>3219.7259999999997</v>
          </cell>
          <cell r="L235">
            <v>2616.5430000000001</v>
          </cell>
          <cell r="M235">
            <v>4.5000074999999997</v>
          </cell>
          <cell r="N235">
            <v>0</v>
          </cell>
          <cell r="O235">
            <v>-715.51858524680244</v>
          </cell>
          <cell r="P235">
            <v>235</v>
          </cell>
        </row>
        <row r="236">
          <cell r="H236">
            <v>0.02</v>
          </cell>
          <cell r="J236">
            <v>-5.4162525568534772</v>
          </cell>
          <cell r="K236">
            <v>3219.688352462098</v>
          </cell>
          <cell r="L236">
            <v>-655.49300000000005</v>
          </cell>
          <cell r="M236">
            <v>0</v>
          </cell>
          <cell r="N236">
            <v>3219.8389999999999</v>
          </cell>
          <cell r="O236">
            <v>3219.8389999999999</v>
          </cell>
          <cell r="P236">
            <v>236</v>
          </cell>
        </row>
        <row r="237">
          <cell r="H237">
            <v>39200</v>
          </cell>
          <cell r="I237">
            <v>0</v>
          </cell>
          <cell r="J237">
            <v>-5.2124999999998636</v>
          </cell>
          <cell r="K237">
            <v>3219.8241875000003</v>
          </cell>
          <cell r="L237">
            <v>0.54100000000000004</v>
          </cell>
          <cell r="M237">
            <v>5.5123034215598915E-2</v>
          </cell>
          <cell r="N237" t="str">
            <v>&lt;=esp.prom.</v>
          </cell>
          <cell r="P237">
            <v>0</v>
          </cell>
        </row>
        <row r="238">
          <cell r="H238">
            <v>0.02</v>
          </cell>
          <cell r="J238">
            <v>1.5</v>
          </cell>
          <cell r="K238">
            <v>-4.6124999999997272</v>
          </cell>
          <cell r="N238">
            <v>3232.0859191919194</v>
          </cell>
        </row>
        <row r="239">
          <cell r="H239">
            <v>0.02</v>
          </cell>
          <cell r="K239">
            <v>-4.5</v>
          </cell>
          <cell r="O239">
            <v>3232.1586691919192</v>
          </cell>
          <cell r="P239">
            <v>0</v>
          </cell>
        </row>
        <row r="240">
          <cell r="I240">
            <v>-0.02</v>
          </cell>
          <cell r="J240">
            <v>2</v>
          </cell>
          <cell r="K240">
            <v>5.7499999999989084</v>
          </cell>
          <cell r="L240">
            <v>3231.4786691919198</v>
          </cell>
        </row>
        <row r="241">
          <cell r="I241">
            <v>-0.02</v>
          </cell>
          <cell r="J241">
            <v>2</v>
          </cell>
          <cell r="K241">
            <v>5.3499999999992722</v>
          </cell>
          <cell r="M241">
            <v>3231.6866691919195</v>
          </cell>
        </row>
        <row r="242">
          <cell r="I242">
            <v>-0.02</v>
          </cell>
          <cell r="J242">
            <v>2</v>
          </cell>
          <cell r="K242">
            <v>4.949999999999636</v>
          </cell>
          <cell r="N242">
            <v>3231.8946691919191</v>
          </cell>
        </row>
        <row r="243">
          <cell r="I243">
            <v>39217</v>
          </cell>
          <cell r="J243">
            <v>-3.8624999999998635</v>
          </cell>
          <cell r="K243">
            <v>3221.1631666666667</v>
          </cell>
          <cell r="M243">
            <v>4.5000225</v>
          </cell>
          <cell r="N243">
            <v>3221.3079170041665</v>
          </cell>
          <cell r="O243">
            <v>-10000.000000023305</v>
          </cell>
          <cell r="P243">
            <v>243</v>
          </cell>
        </row>
        <row r="244">
          <cell r="I244">
            <v>39219</v>
          </cell>
          <cell r="J244">
            <v>0</v>
          </cell>
          <cell r="K244">
            <v>3221.2404166666665</v>
          </cell>
          <cell r="L244">
            <v>12441.892</v>
          </cell>
          <cell r="M244">
            <v>4.5001224999999998</v>
          </cell>
          <cell r="N244">
            <v>3220.3079170041665</v>
          </cell>
          <cell r="O244">
            <v>48221.532917109042</v>
          </cell>
          <cell r="P244">
            <v>244</v>
          </cell>
        </row>
        <row r="245">
          <cell r="H245">
            <v>245</v>
          </cell>
          <cell r="I245">
            <v>18</v>
          </cell>
          <cell r="J245">
            <v>4.5000225</v>
          </cell>
          <cell r="K245">
            <v>3221.3079170041665</v>
          </cell>
          <cell r="L245">
            <v>26937.698</v>
          </cell>
          <cell r="M245">
            <v>3.3</v>
          </cell>
          <cell r="N245">
            <v>3221.0709999999999</v>
          </cell>
          <cell r="O245">
            <v>1.5757575757561426E-2</v>
          </cell>
          <cell r="P245">
            <v>245</v>
          </cell>
        </row>
        <row r="246">
          <cell r="H246">
            <v>39221</v>
          </cell>
          <cell r="I246">
            <v>39221</v>
          </cell>
          <cell r="J246">
            <v>4.5000443007215187</v>
          </cell>
          <cell r="K246">
            <v>3221.089909788981</v>
          </cell>
          <cell r="L246">
            <v>26937.768</v>
          </cell>
          <cell r="M246">
            <v>4.3</v>
          </cell>
          <cell r="N246">
            <v>3221.0867575757575</v>
          </cell>
          <cell r="O246">
            <v>3221.0189999999998</v>
          </cell>
          <cell r="P246">
            <v>246</v>
          </cell>
          <cell r="Q246">
            <v>1.5757575757561426E-2</v>
          </cell>
        </row>
        <row r="247">
          <cell r="H247">
            <v>0.02</v>
          </cell>
          <cell r="I247">
            <v>39223</v>
          </cell>
          <cell r="J247">
            <v>3.3</v>
          </cell>
          <cell r="K247">
            <v>3221.0709999999999</v>
          </cell>
          <cell r="L247">
            <v>23072.329000000002</v>
          </cell>
          <cell r="M247">
            <v>-3.8624999999998635</v>
          </cell>
          <cell r="N247">
            <v>3221.1631666666667</v>
          </cell>
          <cell r="O247">
            <v>0.66666666666666652</v>
          </cell>
          <cell r="P247">
            <v>247</v>
          </cell>
        </row>
        <row r="248">
          <cell r="H248">
            <v>39219</v>
          </cell>
          <cell r="I248">
            <v>39220</v>
          </cell>
          <cell r="J248">
            <v>3.3</v>
          </cell>
          <cell r="K248">
            <v>3221.221</v>
          </cell>
          <cell r="L248">
            <v>23072.329000000002</v>
          </cell>
          <cell r="M248">
            <v>-5.3624999999998639</v>
          </cell>
          <cell r="N248">
            <v>3220.1631666666667</v>
          </cell>
          <cell r="O248">
            <v>3223.7381666666665</v>
          </cell>
          <cell r="P248">
            <v>248</v>
          </cell>
        </row>
        <row r="249">
          <cell r="I249">
            <v>-0.02</v>
          </cell>
          <cell r="J249">
            <v>0</v>
          </cell>
          <cell r="K249">
            <v>3221.1689999999999</v>
          </cell>
          <cell r="L249">
            <v>12442.386</v>
          </cell>
          <cell r="M249">
            <v>-3.7</v>
          </cell>
          <cell r="N249">
            <v>3220.9110000000001</v>
          </cell>
          <cell r="O249">
            <v>2.9189189189310127E-2</v>
          </cell>
          <cell r="P249">
            <v>249</v>
          </cell>
        </row>
        <row r="250">
          <cell r="I250">
            <v>-0.02</v>
          </cell>
          <cell r="J250">
            <v>-3.7</v>
          </cell>
          <cell r="K250">
            <v>3221.0610000000001</v>
          </cell>
          <cell r="L250">
            <v>524.26099999999997</v>
          </cell>
          <cell r="M250">
            <v>-4.7</v>
          </cell>
          <cell r="N250">
            <v>3220.8818108108107</v>
          </cell>
          <cell r="O250">
            <v>3221.0190000000007</v>
          </cell>
          <cell r="P250">
            <v>250</v>
          </cell>
          <cell r="Q250">
            <v>-2.9189189189310127E-2</v>
          </cell>
        </row>
        <row r="251">
          <cell r="J251">
            <v>-3.7</v>
          </cell>
          <cell r="K251">
            <v>3220.9110000000001</v>
          </cell>
          <cell r="L251">
            <v>524.26099999999997</v>
          </cell>
          <cell r="M251">
            <v>4.5000074999999997</v>
          </cell>
          <cell r="N251">
            <v>0</v>
          </cell>
          <cell r="O251">
            <v>-715.76969593939566</v>
          </cell>
          <cell r="P251">
            <v>251</v>
          </cell>
        </row>
        <row r="252">
          <cell r="H252">
            <v>0.02</v>
          </cell>
          <cell r="J252">
            <v>-4.2655101752397657</v>
          </cell>
          <cell r="K252">
            <v>3220.8944932165068</v>
          </cell>
          <cell r="L252">
            <v>-1297.192</v>
          </cell>
          <cell r="M252">
            <v>0</v>
          </cell>
          <cell r="N252">
            <v>3220.9690000000001</v>
          </cell>
          <cell r="O252">
            <v>3220.9690000000001</v>
          </cell>
          <cell r="P252">
            <v>252</v>
          </cell>
        </row>
        <row r="253">
          <cell r="H253">
            <v>39220</v>
          </cell>
          <cell r="I253">
            <v>0</v>
          </cell>
          <cell r="J253">
            <v>-3.8624999999998635</v>
          </cell>
          <cell r="K253">
            <v>3221.1631666666667</v>
          </cell>
          <cell r="L253">
            <v>0.91500000000000004</v>
          </cell>
          <cell r="M253">
            <v>0.10684211675183163</v>
          </cell>
          <cell r="N253" t="str">
            <v>&lt;=esp.prom.</v>
          </cell>
        </row>
        <row r="254">
          <cell r="H254">
            <v>0.02</v>
          </cell>
          <cell r="K254">
            <v>-4.5</v>
          </cell>
          <cell r="O254">
            <v>3232.7098181818183</v>
          </cell>
          <cell r="P254">
            <v>0</v>
          </cell>
        </row>
        <row r="255">
          <cell r="I255">
            <v>-0.02</v>
          </cell>
          <cell r="J255">
            <v>2</v>
          </cell>
          <cell r="K255">
            <v>5.2499999999998179</v>
          </cell>
          <cell r="L255">
            <v>3231.9109594594597</v>
          </cell>
          <cell r="M255">
            <v>3232.2898181818182</v>
          </cell>
        </row>
        <row r="256">
          <cell r="I256">
            <v>-0.02</v>
          </cell>
          <cell r="J256">
            <v>2</v>
          </cell>
          <cell r="K256">
            <v>4.949999999999636</v>
          </cell>
          <cell r="N256">
            <v>3232.4458181818181</v>
          </cell>
        </row>
        <row r="257">
          <cell r="I257">
            <v>-0.02</v>
          </cell>
          <cell r="K257">
            <v>4.8</v>
          </cell>
          <cell r="O257">
            <v>3232.5238181818181</v>
          </cell>
          <cell r="P257" t="str">
            <v>CUNETA TRIANGULAR</v>
          </cell>
        </row>
        <row r="258">
          <cell r="K258">
            <v>0</v>
          </cell>
          <cell r="L258">
            <v>3232.6240000000003</v>
          </cell>
          <cell r="M258">
            <v>3232.9300934343432</v>
          </cell>
          <cell r="N258">
            <v>3233.0800934343433</v>
          </cell>
          <cell r="O258">
            <v>3233.1550934343431</v>
          </cell>
          <cell r="P258" t="str">
            <v>ZONA RURAL</v>
          </cell>
        </row>
        <row r="259">
          <cell r="H259">
            <v>0.02</v>
          </cell>
          <cell r="I259">
            <v>39237</v>
          </cell>
          <cell r="J259">
            <v>-4.0874999999998636</v>
          </cell>
          <cell r="K259">
            <v>3222.3403333333335</v>
          </cell>
          <cell r="L259">
            <v>3232.7333695652178</v>
          </cell>
          <cell r="M259">
            <v>4.5000225</v>
          </cell>
          <cell r="N259">
            <v>3222.3545829958334</v>
          </cell>
          <cell r="O259">
            <v>-10000.000000023305</v>
          </cell>
          <cell r="P259">
            <v>259</v>
          </cell>
        </row>
        <row r="260">
          <cell r="H260">
            <v>0.02</v>
          </cell>
          <cell r="I260">
            <v>39239</v>
          </cell>
          <cell r="J260">
            <v>0</v>
          </cell>
          <cell r="K260">
            <v>3222.4220833333334</v>
          </cell>
          <cell r="L260">
            <v>13171.483</v>
          </cell>
          <cell r="M260">
            <v>4.5001224999999998</v>
          </cell>
          <cell r="N260">
            <v>3221.3545829958334</v>
          </cell>
          <cell r="O260">
            <v>48222.579583100705</v>
          </cell>
          <cell r="P260">
            <v>260</v>
          </cell>
        </row>
        <row r="261">
          <cell r="H261">
            <v>261</v>
          </cell>
          <cell r="I261">
            <v>19</v>
          </cell>
          <cell r="J261">
            <v>4.5000225</v>
          </cell>
          <cell r="K261">
            <v>3222.3545829958334</v>
          </cell>
          <cell r="L261">
            <v>27672.303</v>
          </cell>
          <cell r="M261">
            <v>3.6</v>
          </cell>
          <cell r="N261">
            <v>3222.1679999999997</v>
          </cell>
          <cell r="O261">
            <v>-2.7777777768278622E-4</v>
          </cell>
          <cell r="P261">
            <v>261</v>
          </cell>
        </row>
        <row r="262">
          <cell r="H262">
            <v>39241</v>
          </cell>
          <cell r="I262">
            <v>39241</v>
          </cell>
          <cell r="J262">
            <v>4.500041183300727</v>
          </cell>
          <cell r="K262">
            <v>3222.16774998856</v>
          </cell>
          <cell r="L262">
            <v>27672.363000000001</v>
          </cell>
          <cell r="M262">
            <v>4.5999999999999996</v>
          </cell>
          <cell r="N262">
            <v>3222.167722222222</v>
          </cell>
          <cell r="O262">
            <v>3222.1689999999994</v>
          </cell>
          <cell r="P262">
            <v>262</v>
          </cell>
          <cell r="Q262">
            <v>-2.7777777768278622E-4</v>
          </cell>
        </row>
        <row r="263">
          <cell r="I263">
            <v>39243</v>
          </cell>
          <cell r="J263">
            <v>3.6</v>
          </cell>
          <cell r="K263">
            <v>3222.1679999999997</v>
          </cell>
          <cell r="L263">
            <v>24772.278999999999</v>
          </cell>
          <cell r="M263">
            <v>-4.0874999999998636</v>
          </cell>
          <cell r="N263">
            <v>3222.3403333333335</v>
          </cell>
          <cell r="O263">
            <v>0.66666666666666663</v>
          </cell>
          <cell r="P263">
            <v>263</v>
          </cell>
        </row>
        <row r="264">
          <cell r="H264">
            <v>39239</v>
          </cell>
          <cell r="I264">
            <v>39240</v>
          </cell>
          <cell r="J264">
            <v>3.6</v>
          </cell>
          <cell r="K264">
            <v>3222.3179999999998</v>
          </cell>
          <cell r="L264">
            <v>24772.278999999999</v>
          </cell>
          <cell r="M264">
            <v>-5.5874999999998636</v>
          </cell>
          <cell r="N264">
            <v>3221.3403333333335</v>
          </cell>
          <cell r="O264">
            <v>3225.0653333333335</v>
          </cell>
          <cell r="P264">
            <v>264</v>
          </cell>
        </row>
        <row r="265">
          <cell r="J265">
            <v>0</v>
          </cell>
          <cell r="K265">
            <v>3222.3189999999995</v>
          </cell>
          <cell r="L265">
            <v>13171.932000000001</v>
          </cell>
          <cell r="M265">
            <v>-3.4</v>
          </cell>
          <cell r="N265">
            <v>3222.1079999999993</v>
          </cell>
          <cell r="O265">
            <v>1.7941176470685598E-2</v>
          </cell>
          <cell r="P265">
            <v>265</v>
          </cell>
        </row>
        <row r="266">
          <cell r="H266">
            <v>0.01</v>
          </cell>
          <cell r="J266">
            <v>-3.4</v>
          </cell>
          <cell r="K266">
            <v>3222.2579999999994</v>
          </cell>
          <cell r="L266">
            <v>2216.1509999999998</v>
          </cell>
          <cell r="M266">
            <v>-4.4000000000000004</v>
          </cell>
          <cell r="N266">
            <v>3222.0900588235286</v>
          </cell>
          <cell r="O266">
            <v>3222.1689999999994</v>
          </cell>
          <cell r="P266">
            <v>266</v>
          </cell>
          <cell r="Q266">
            <v>-1.7941176470685598E-2</v>
          </cell>
        </row>
        <row r="267">
          <cell r="H267">
            <v>0.01</v>
          </cell>
          <cell r="J267">
            <v>-3.4</v>
          </cell>
          <cell r="K267">
            <v>3222.1079999999993</v>
          </cell>
          <cell r="L267">
            <v>2216.1509999999998</v>
          </cell>
          <cell r="M267">
            <v>4.5000074999999997</v>
          </cell>
          <cell r="N267">
            <v>0</v>
          </cell>
          <cell r="O267">
            <v>-716.02525106902601</v>
          </cell>
          <cell r="P267">
            <v>267</v>
          </cell>
        </row>
        <row r="268">
          <cell r="H268">
            <v>0.01</v>
          </cell>
          <cell r="J268">
            <v>-4.4646516548302344</v>
          </cell>
          <cell r="K268">
            <v>3222.0888988967799</v>
          </cell>
          <cell r="L268">
            <v>-1214.261</v>
          </cell>
          <cell r="M268">
            <v>0</v>
          </cell>
          <cell r="N268">
            <v>3222.1189999999997</v>
          </cell>
          <cell r="O268">
            <v>3222.1189999999997</v>
          </cell>
          <cell r="P268">
            <v>268</v>
          </cell>
        </row>
        <row r="269">
          <cell r="H269">
            <v>39240</v>
          </cell>
          <cell r="I269">
            <v>0</v>
          </cell>
          <cell r="J269">
            <v>-4.0874999999998636</v>
          </cell>
          <cell r="K269">
            <v>3222.3403333333335</v>
          </cell>
          <cell r="L269">
            <v>1.0029999999999999</v>
          </cell>
          <cell r="M269">
            <v>0.11428756777169435</v>
          </cell>
          <cell r="N269" t="str">
            <v>&lt;=esp.prom.</v>
          </cell>
        </row>
        <row r="270">
          <cell r="I270">
            <v>-0.02</v>
          </cell>
          <cell r="J270">
            <v>2</v>
          </cell>
          <cell r="K270">
            <v>4.7999999999996357</v>
          </cell>
          <cell r="N270">
            <v>3233.5034949494952</v>
          </cell>
        </row>
        <row r="271">
          <cell r="I271">
            <v>-0.02</v>
          </cell>
          <cell r="K271">
            <v>4.6499999999999995</v>
          </cell>
          <cell r="O271">
            <v>3233.5814949494952</v>
          </cell>
          <cell r="P271" t="str">
            <v>CUNETA TRIANGULAR</v>
          </cell>
        </row>
        <row r="272">
          <cell r="K272">
            <v>0</v>
          </cell>
          <cell r="L272">
            <v>3233.614</v>
          </cell>
          <cell r="M272">
            <v>3233.9530227272726</v>
          </cell>
          <cell r="N272">
            <v>3234.1030227272727</v>
          </cell>
          <cell r="O272">
            <v>3234.1780227272725</v>
          </cell>
          <cell r="P272" t="str">
            <v>ZONA RURAL</v>
          </cell>
        </row>
        <row r="273">
          <cell r="H273">
            <v>0</v>
          </cell>
          <cell r="J273">
            <v>1.5</v>
          </cell>
          <cell r="K273">
            <v>-4.4374999999998632</v>
          </cell>
          <cell r="L273">
            <v>3233.6048639705882</v>
          </cell>
          <cell r="M273">
            <v>3233.9530227272726</v>
          </cell>
          <cell r="P273" t="str">
            <v>CUNETA EXISTENTE</v>
          </cell>
        </row>
        <row r="274">
          <cell r="H274">
            <v>0</v>
          </cell>
          <cell r="J274">
            <v>1.5</v>
          </cell>
          <cell r="K274">
            <v>-4.2124999999997268</v>
          </cell>
          <cell r="N274">
            <v>3234.1030227272727</v>
          </cell>
        </row>
        <row r="275">
          <cell r="H275">
            <v>0</v>
          </cell>
          <cell r="I275">
            <v>39257</v>
          </cell>
          <cell r="J275">
            <v>-4.7374999999998639</v>
          </cell>
          <cell r="K275">
            <v>3223.509</v>
          </cell>
          <cell r="M275">
            <v>4.5000225</v>
          </cell>
          <cell r="N275">
            <v>3223.5137495500003</v>
          </cell>
          <cell r="O275">
            <v>-10000.000000023305</v>
          </cell>
          <cell r="P275">
            <v>275</v>
          </cell>
        </row>
        <row r="276">
          <cell r="I276">
            <v>39259</v>
          </cell>
          <cell r="J276">
            <v>0</v>
          </cell>
          <cell r="K276">
            <v>3223.6037500000002</v>
          </cell>
          <cell r="L276">
            <v>15271.598</v>
          </cell>
          <cell r="M276">
            <v>4.5001224999999998</v>
          </cell>
          <cell r="N276">
            <v>3222.5137495500003</v>
          </cell>
          <cell r="O276">
            <v>48223.738749654876</v>
          </cell>
          <cell r="P276">
            <v>276</v>
          </cell>
        </row>
        <row r="277">
          <cell r="H277">
            <v>277</v>
          </cell>
          <cell r="I277">
            <v>20</v>
          </cell>
          <cell r="J277">
            <v>4.5000225</v>
          </cell>
          <cell r="K277">
            <v>3223.5137495500003</v>
          </cell>
          <cell r="L277">
            <v>29777.685000000001</v>
          </cell>
          <cell r="M277">
            <v>3.65</v>
          </cell>
          <cell r="N277">
            <v>3223.3019999999997</v>
          </cell>
          <cell r="O277">
            <v>-9.8630136985775555E-3</v>
          </cell>
          <cell r="P277">
            <v>277</v>
          </cell>
        </row>
        <row r="278">
          <cell r="H278">
            <v>39261</v>
          </cell>
          <cell r="I278">
            <v>39261</v>
          </cell>
          <cell r="J278">
            <v>4.5000445133550686</v>
          </cell>
          <cell r="K278">
            <v>3223.2936159993196</v>
          </cell>
          <cell r="L278">
            <v>29777.756000000001</v>
          </cell>
          <cell r="M278">
            <v>4.6500000000000004</v>
          </cell>
          <cell r="N278">
            <v>3223.2921369863011</v>
          </cell>
          <cell r="O278">
            <v>3223.3379999999993</v>
          </cell>
          <cell r="P278">
            <v>278</v>
          </cell>
          <cell r="Q278">
            <v>-9.8630136985775555E-3</v>
          </cell>
        </row>
        <row r="279">
          <cell r="I279">
            <v>39263</v>
          </cell>
          <cell r="J279">
            <v>3.65</v>
          </cell>
          <cell r="K279">
            <v>3223.3019999999997</v>
          </cell>
          <cell r="L279">
            <v>27037.809000000001</v>
          </cell>
          <cell r="M279">
            <v>-4.7374999999998639</v>
          </cell>
          <cell r="N279">
            <v>3223.509</v>
          </cell>
          <cell r="O279">
            <v>0.66666666666666663</v>
          </cell>
          <cell r="P279">
            <v>279</v>
          </cell>
        </row>
        <row r="280">
          <cell r="H280">
            <v>39259</v>
          </cell>
          <cell r="I280">
            <v>39260</v>
          </cell>
          <cell r="J280">
            <v>3.65</v>
          </cell>
          <cell r="K280">
            <v>3223.4519999999998</v>
          </cell>
          <cell r="L280">
            <v>27037.809000000001</v>
          </cell>
          <cell r="M280">
            <v>-6.2374999999998639</v>
          </cell>
          <cell r="N280">
            <v>3222.509</v>
          </cell>
          <cell r="O280">
            <v>3226.6673333333333</v>
          </cell>
          <cell r="P280">
            <v>280</v>
          </cell>
        </row>
        <row r="281">
          <cell r="H281">
            <v>-0.01</v>
          </cell>
          <cell r="J281">
            <v>0</v>
          </cell>
          <cell r="K281">
            <v>3223.4879999999998</v>
          </cell>
          <cell r="L281">
            <v>15272.144</v>
          </cell>
          <cell r="M281">
            <v>-3.15</v>
          </cell>
          <cell r="N281">
            <v>3223.2819999999997</v>
          </cell>
          <cell r="O281">
            <v>1.777777777761002E-2</v>
          </cell>
          <cell r="P281">
            <v>281</v>
          </cell>
        </row>
        <row r="282">
          <cell r="H282">
            <v>-0.01</v>
          </cell>
          <cell r="J282">
            <v>-3.15</v>
          </cell>
          <cell r="K282">
            <v>3223.4319999999998</v>
          </cell>
          <cell r="L282">
            <v>5118.2449999999999</v>
          </cell>
          <cell r="M282">
            <v>-4.1500000000000004</v>
          </cell>
          <cell r="N282">
            <v>3223.2642222222221</v>
          </cell>
          <cell r="O282">
            <v>3223.3379999999993</v>
          </cell>
          <cell r="P282">
            <v>282</v>
          </cell>
          <cell r="Q282">
            <v>-1.777777777761002E-2</v>
          </cell>
        </row>
        <row r="283">
          <cell r="I283">
            <v>-0.02</v>
          </cell>
          <cell r="J283">
            <v>-3.15</v>
          </cell>
          <cell r="K283">
            <v>3223.2819999999997</v>
          </cell>
          <cell r="L283">
            <v>5118.2449999999999</v>
          </cell>
          <cell r="M283">
            <v>4.5000074999999997</v>
          </cell>
          <cell r="N283">
            <v>0</v>
          </cell>
          <cell r="O283">
            <v>-716.28502841384159</v>
          </cell>
          <cell r="P283">
            <v>283</v>
          </cell>
        </row>
        <row r="284">
          <cell r="I284">
            <v>-0.02</v>
          </cell>
          <cell r="J284">
            <v>-5.1308219178079728</v>
          </cell>
          <cell r="K284">
            <v>3223.246785388128</v>
          </cell>
          <cell r="L284">
            <v>-1266.4680000000001</v>
          </cell>
          <cell r="M284">
            <v>0</v>
          </cell>
          <cell r="N284">
            <v>3223.288</v>
          </cell>
          <cell r="O284">
            <v>3223.288</v>
          </cell>
          <cell r="P284">
            <v>284</v>
          </cell>
        </row>
        <row r="285">
          <cell r="H285">
            <v>39260</v>
          </cell>
          <cell r="I285">
            <v>0</v>
          </cell>
          <cell r="J285">
            <v>-4.7374999999998639</v>
          </cell>
          <cell r="K285">
            <v>3223.509</v>
          </cell>
          <cell r="L285">
            <v>1.357</v>
          </cell>
          <cell r="M285">
            <v>0.14383845965341407</v>
          </cell>
          <cell r="N285" t="str">
            <v>&lt;=esp.prom.</v>
          </cell>
          <cell r="O285">
            <v>3234.5756767676762</v>
          </cell>
          <cell r="P285" t="str">
            <v>CUNETA TRIANGULAR</v>
          </cell>
        </row>
        <row r="286">
          <cell r="K286">
            <v>0</v>
          </cell>
          <cell r="L286">
            <v>3234.5840000000003</v>
          </cell>
          <cell r="M286">
            <v>3234.9124570707068</v>
          </cell>
          <cell r="N286">
            <v>3235.0624570707068</v>
          </cell>
          <cell r="O286">
            <v>3235.1374570707067</v>
          </cell>
          <cell r="P286" t="str">
            <v>ZONA RURAL</v>
          </cell>
        </row>
        <row r="287">
          <cell r="H287">
            <v>-0.02</v>
          </cell>
          <cell r="J287">
            <v>1.5</v>
          </cell>
          <cell r="K287">
            <v>-4.0374999999998629</v>
          </cell>
          <cell r="L287">
            <v>3234.5534128787881</v>
          </cell>
          <cell r="M287">
            <v>3234.8317070707067</v>
          </cell>
          <cell r="P287" t="str">
            <v>CUNETA EXISTENTE</v>
          </cell>
        </row>
        <row r="288">
          <cell r="H288">
            <v>-0.02</v>
          </cell>
          <cell r="J288">
            <v>1.5</v>
          </cell>
          <cell r="K288">
            <v>-3.8124999999997269</v>
          </cell>
          <cell r="N288">
            <v>3234.9862070707068</v>
          </cell>
        </row>
        <row r="289">
          <cell r="H289">
            <v>-0.02</v>
          </cell>
          <cell r="K289">
            <v>-3.6999999999999997</v>
          </cell>
          <cell r="O289">
            <v>3235.0634570707066</v>
          </cell>
          <cell r="P289">
            <v>0</v>
          </cell>
        </row>
        <row r="290">
          <cell r="I290">
            <v>-0.02</v>
          </cell>
          <cell r="J290">
            <v>2</v>
          </cell>
          <cell r="K290">
            <v>4.9499999999998181</v>
          </cell>
          <cell r="L290">
            <v>3234.5203571428574</v>
          </cell>
          <cell r="M290">
            <v>3234.8134570707066</v>
          </cell>
        </row>
        <row r="291">
          <cell r="I291">
            <v>39277</v>
          </cell>
          <cell r="J291">
            <v>-4.8374999999998636</v>
          </cell>
          <cell r="K291">
            <v>3224.6886666666664</v>
          </cell>
          <cell r="M291">
            <v>4.5000225</v>
          </cell>
          <cell r="N291">
            <v>3224.6954162166667</v>
          </cell>
          <cell r="O291">
            <v>-10000.000000023305</v>
          </cell>
          <cell r="P291">
            <v>291</v>
          </cell>
        </row>
        <row r="292">
          <cell r="I292">
            <v>39279</v>
          </cell>
          <cell r="J292">
            <v>0</v>
          </cell>
          <cell r="K292">
            <v>3224.7854166666666</v>
          </cell>
          <cell r="L292">
            <v>15599.665000000001</v>
          </cell>
          <cell r="M292">
            <v>4.5001224999999998</v>
          </cell>
          <cell r="N292">
            <v>3223.6954162166667</v>
          </cell>
          <cell r="O292">
            <v>48224.92041632154</v>
          </cell>
          <cell r="P292">
            <v>292</v>
          </cell>
        </row>
        <row r="293">
          <cell r="H293">
            <v>293</v>
          </cell>
          <cell r="I293">
            <v>21</v>
          </cell>
          <cell r="J293">
            <v>4.5000225</v>
          </cell>
          <cell r="K293">
            <v>3224.6954162166667</v>
          </cell>
          <cell r="L293">
            <v>30111.069</v>
          </cell>
          <cell r="M293">
            <v>3.8</v>
          </cell>
          <cell r="N293">
            <v>3224.5579999999995</v>
          </cell>
          <cell r="O293">
            <v>-1.1842105262985569E-2</v>
          </cell>
          <cell r="P293">
            <v>293</v>
          </cell>
        </row>
        <row r="294">
          <cell r="H294">
            <v>39281</v>
          </cell>
          <cell r="I294">
            <v>39281</v>
          </cell>
          <cell r="J294">
            <v>4.5000370706129349</v>
          </cell>
          <cell r="K294">
            <v>3224.5497100873213</v>
          </cell>
          <cell r="L294">
            <v>30111.116000000002</v>
          </cell>
          <cell r="M294">
            <v>4.8</v>
          </cell>
          <cell r="N294">
            <v>3224.5461578947366</v>
          </cell>
          <cell r="O294">
            <v>3224.6029999999987</v>
          </cell>
          <cell r="P294">
            <v>294</v>
          </cell>
          <cell r="Q294">
            <v>-1.1842105262985569E-2</v>
          </cell>
        </row>
        <row r="295">
          <cell r="H295">
            <v>-0.02</v>
          </cell>
          <cell r="I295">
            <v>39283</v>
          </cell>
          <cell r="J295">
            <v>3.8</v>
          </cell>
          <cell r="K295">
            <v>3224.5579999999995</v>
          </cell>
          <cell r="L295">
            <v>27853.809000000001</v>
          </cell>
          <cell r="M295">
            <v>-4.8374999999998636</v>
          </cell>
          <cell r="N295">
            <v>3224.6886666666664</v>
          </cell>
          <cell r="O295">
            <v>0.66666666666666663</v>
          </cell>
          <cell r="P295">
            <v>295</v>
          </cell>
        </row>
        <row r="296">
          <cell r="H296">
            <v>39279</v>
          </cell>
          <cell r="I296">
            <v>39280</v>
          </cell>
          <cell r="J296">
            <v>3.8</v>
          </cell>
          <cell r="K296">
            <v>3224.7079999999996</v>
          </cell>
          <cell r="L296">
            <v>27853.809000000001</v>
          </cell>
          <cell r="M296">
            <v>-6.3374999999998636</v>
          </cell>
          <cell r="N296">
            <v>3223.6886666666664</v>
          </cell>
          <cell r="O296">
            <v>3227.9136666666664</v>
          </cell>
          <cell r="P296">
            <v>296</v>
          </cell>
        </row>
        <row r="297">
          <cell r="I297">
            <v>-0.02</v>
          </cell>
          <cell r="J297">
            <v>0</v>
          </cell>
          <cell r="K297">
            <v>3224.7529999999997</v>
          </cell>
          <cell r="L297">
            <v>15599.833000000001</v>
          </cell>
          <cell r="M297">
            <v>-3.2</v>
          </cell>
          <cell r="N297">
            <v>3224.5379999999996</v>
          </cell>
          <cell r="O297">
            <v>2.0312499999818101E-2</v>
          </cell>
          <cell r="P297">
            <v>297</v>
          </cell>
        </row>
        <row r="298">
          <cell r="I298">
            <v>-0.02</v>
          </cell>
          <cell r="J298">
            <v>-3.2</v>
          </cell>
          <cell r="K298">
            <v>3224.6879999999996</v>
          </cell>
          <cell r="L298">
            <v>5280.7269999999999</v>
          </cell>
          <cell r="M298">
            <v>-4.2</v>
          </cell>
          <cell r="N298">
            <v>3224.5176874999997</v>
          </cell>
          <cell r="O298">
            <v>3224.6029999999992</v>
          </cell>
          <cell r="P298">
            <v>298</v>
          </cell>
          <cell r="Q298">
            <v>-2.0312499999818101E-2</v>
          </cell>
        </row>
        <row r="299">
          <cell r="I299">
            <v>-0.02</v>
          </cell>
          <cell r="J299">
            <v>-3.2</v>
          </cell>
          <cell r="K299">
            <v>3224.5379999999996</v>
          </cell>
          <cell r="L299">
            <v>5280.7269999999999</v>
          </cell>
          <cell r="M299">
            <v>4.5000074999999997</v>
          </cell>
          <cell r="N299">
            <v>0</v>
          </cell>
          <cell r="O299">
            <v>-716.56613905643496</v>
          </cell>
          <cell r="P299">
            <v>299</v>
          </cell>
        </row>
        <row r="300">
          <cell r="J300">
            <v>-5.1220628525376632</v>
          </cell>
          <cell r="K300">
            <v>3224.4989580983079</v>
          </cell>
          <cell r="L300">
            <v>-917</v>
          </cell>
          <cell r="M300">
            <v>0</v>
          </cell>
          <cell r="N300">
            <v>3224.5529999999999</v>
          </cell>
          <cell r="O300">
            <v>3224.5529999999999</v>
          </cell>
          <cell r="P300">
            <v>300</v>
          </cell>
        </row>
        <row r="301">
          <cell r="H301">
            <v>39280</v>
          </cell>
          <cell r="I301">
            <v>0</v>
          </cell>
          <cell r="J301">
            <v>-4.8374999999998636</v>
          </cell>
          <cell r="K301">
            <v>3224.6886666666664</v>
          </cell>
          <cell r="L301">
            <v>0.6</v>
          </cell>
          <cell r="M301">
            <v>6.3292399670087915E-2</v>
          </cell>
          <cell r="N301" t="str">
            <v>&lt;=esp.prom.</v>
          </cell>
          <cell r="P301" t="str">
            <v>CUNETA EXISTENTE</v>
          </cell>
        </row>
        <row r="302">
          <cell r="H302">
            <v>-0.02</v>
          </cell>
          <cell r="J302">
            <v>1.5</v>
          </cell>
          <cell r="K302">
            <v>-4.2054999999997564</v>
          </cell>
          <cell r="N302">
            <v>3235.8591533833969</v>
          </cell>
        </row>
        <row r="303">
          <cell r="H303">
            <v>-0.02</v>
          </cell>
          <cell r="K303">
            <v>-4.0930000000000293</v>
          </cell>
          <cell r="O303">
            <v>3235.9364033833967</v>
          </cell>
          <cell r="P303">
            <v>0</v>
          </cell>
        </row>
        <row r="304">
          <cell r="I304">
            <v>-0.02</v>
          </cell>
          <cell r="J304">
            <v>2</v>
          </cell>
          <cell r="K304">
            <v>4.9499999999998181</v>
          </cell>
          <cell r="L304">
            <v>3235.4146953125005</v>
          </cell>
          <cell r="M304">
            <v>3235.6942633833964</v>
          </cell>
        </row>
        <row r="305">
          <cell r="I305">
            <v>-0.02</v>
          </cell>
          <cell r="J305">
            <v>2</v>
          </cell>
          <cell r="K305">
            <v>4.6499999999996362</v>
          </cell>
          <cell r="N305">
            <v>3235.8502633833969</v>
          </cell>
        </row>
        <row r="306">
          <cell r="I306">
            <v>-0.02</v>
          </cell>
          <cell r="K306">
            <v>4.5</v>
          </cell>
          <cell r="O306">
            <v>3235.9282633833964</v>
          </cell>
          <cell r="P306" t="str">
            <v>CUNETA TRIANGULAR</v>
          </cell>
        </row>
        <row r="307">
          <cell r="I307">
            <v>39297</v>
          </cell>
          <cell r="J307">
            <v>-4.8374999999998636</v>
          </cell>
          <cell r="K307">
            <v>3225.8703333333333</v>
          </cell>
          <cell r="L307">
            <v>3235.498</v>
          </cell>
          <cell r="M307">
            <v>4.5000225</v>
          </cell>
          <cell r="N307">
            <v>3225.8770828833335</v>
          </cell>
          <cell r="O307">
            <v>-10000.000000023305</v>
          </cell>
          <cell r="P307">
            <v>307</v>
          </cell>
        </row>
        <row r="308">
          <cell r="H308">
            <v>-0.02</v>
          </cell>
          <cell r="I308">
            <v>39299</v>
          </cell>
          <cell r="J308">
            <v>0</v>
          </cell>
          <cell r="K308">
            <v>3225.9670833333334</v>
          </cell>
          <cell r="L308">
            <v>15605.382</v>
          </cell>
          <cell r="M308">
            <v>4.5001224999999998</v>
          </cell>
          <cell r="N308">
            <v>3224.8770828833335</v>
          </cell>
          <cell r="O308">
            <v>48226.102082988211</v>
          </cell>
          <cell r="P308">
            <v>308</v>
          </cell>
        </row>
        <row r="309">
          <cell r="H309">
            <v>309</v>
          </cell>
          <cell r="I309">
            <v>22</v>
          </cell>
          <cell r="J309">
            <v>4.5000225</v>
          </cell>
          <cell r="K309">
            <v>3225.8770828833335</v>
          </cell>
          <cell r="L309">
            <v>30122.103999999999</v>
          </cell>
          <cell r="M309">
            <v>3.9</v>
          </cell>
          <cell r="N309">
            <v>3225.665</v>
          </cell>
          <cell r="O309">
            <v>-1.8717948717949177E-2</v>
          </cell>
          <cell r="P309">
            <v>309</v>
          </cell>
        </row>
        <row r="310">
          <cell r="H310">
            <v>39301</v>
          </cell>
          <cell r="I310">
            <v>39301</v>
          </cell>
          <cell r="J310">
            <v>4.5000448314491726</v>
          </cell>
          <cell r="K310">
            <v>3225.6537683916163</v>
          </cell>
          <cell r="L310">
            <v>30122.175999999999</v>
          </cell>
          <cell r="M310">
            <v>4.9000000000000004</v>
          </cell>
          <cell r="N310">
            <v>3225.646282051282</v>
          </cell>
          <cell r="O310">
            <v>3225.7379999999998</v>
          </cell>
          <cell r="P310">
            <v>310</v>
          </cell>
          <cell r="Q310">
            <v>-1.8717948717949177E-2</v>
          </cell>
        </row>
        <row r="311">
          <cell r="I311">
            <v>39303</v>
          </cell>
          <cell r="J311">
            <v>3.9</v>
          </cell>
          <cell r="K311">
            <v>3225.665</v>
          </cell>
          <cell r="L311">
            <v>28186.635999999999</v>
          </cell>
          <cell r="M311">
            <v>-4.8374999999998636</v>
          </cell>
          <cell r="N311">
            <v>3225.8703333333333</v>
          </cell>
          <cell r="O311">
            <v>0.66666666666666663</v>
          </cell>
          <cell r="P311">
            <v>311</v>
          </cell>
        </row>
        <row r="312">
          <cell r="H312">
            <v>39299</v>
          </cell>
          <cell r="I312">
            <v>39300</v>
          </cell>
          <cell r="J312">
            <v>3.9</v>
          </cell>
          <cell r="K312">
            <v>3225.8150000000001</v>
          </cell>
          <cell r="L312">
            <v>28186.635999999999</v>
          </cell>
          <cell r="M312">
            <v>-6.3374999999998636</v>
          </cell>
          <cell r="N312">
            <v>3224.8703333333333</v>
          </cell>
          <cell r="O312">
            <v>3229.0953333333332</v>
          </cell>
          <cell r="P312">
            <v>312</v>
          </cell>
        </row>
        <row r="313">
          <cell r="I313">
            <v>-0.02</v>
          </cell>
          <cell r="J313">
            <v>0</v>
          </cell>
          <cell r="K313">
            <v>3225.8879999999999</v>
          </cell>
          <cell r="L313">
            <v>15605.815000000001</v>
          </cell>
          <cell r="M313">
            <v>-3</v>
          </cell>
          <cell r="N313">
            <v>3225.7350000000001</v>
          </cell>
          <cell r="O313">
            <v>9.9999999974897946E-4</v>
          </cell>
          <cell r="P313">
            <v>313</v>
          </cell>
        </row>
        <row r="314">
          <cell r="J314">
            <v>-3</v>
          </cell>
          <cell r="K314">
            <v>3225.8850000000002</v>
          </cell>
          <cell r="L314">
            <v>5928.1559999999999</v>
          </cell>
          <cell r="M314">
            <v>-4</v>
          </cell>
          <cell r="N314">
            <v>3225.7340000000004</v>
          </cell>
          <cell r="O314">
            <v>3225.7379999999994</v>
          </cell>
          <cell r="P314">
            <v>314</v>
          </cell>
          <cell r="Q314">
            <v>-9.9999999974897946E-4</v>
          </cell>
        </row>
        <row r="315">
          <cell r="H315">
            <v>-0.02</v>
          </cell>
          <cell r="J315">
            <v>-3</v>
          </cell>
          <cell r="K315">
            <v>3225.7350000000001</v>
          </cell>
          <cell r="L315">
            <v>5928.1559999999999</v>
          </cell>
          <cell r="M315">
            <v>4.5000074999999997</v>
          </cell>
          <cell r="N315">
            <v>0</v>
          </cell>
          <cell r="O315">
            <v>-716.81836085828752</v>
          </cell>
          <cell r="P315">
            <v>315</v>
          </cell>
        </row>
        <row r="316">
          <cell r="H316">
            <v>-0.02</v>
          </cell>
          <cell r="J316">
            <v>-5.0435653480208726</v>
          </cell>
          <cell r="K316">
            <v>3225.7329564346528</v>
          </cell>
          <cell r="L316">
            <v>-663.84199999999998</v>
          </cell>
          <cell r="M316">
            <v>0</v>
          </cell>
          <cell r="N316">
            <v>3225.6880000000001</v>
          </cell>
          <cell r="O316">
            <v>3225.6880000000001</v>
          </cell>
          <cell r="P316">
            <v>316</v>
          </cell>
        </row>
        <row r="317">
          <cell r="H317">
            <v>39300</v>
          </cell>
          <cell r="I317">
            <v>0</v>
          </cell>
          <cell r="J317">
            <v>-4.8374999999998636</v>
          </cell>
          <cell r="K317">
            <v>3225.8703333333333</v>
          </cell>
          <cell r="L317">
            <v>0.88400000000000001</v>
          </cell>
          <cell r="M317">
            <v>9.3638450087393646E-2</v>
          </cell>
          <cell r="N317" t="str">
            <v>&lt;=esp.prom.</v>
          </cell>
          <cell r="O317">
            <v>3236.3715555555559</v>
          </cell>
          <cell r="P317">
            <v>0</v>
          </cell>
        </row>
        <row r="318">
          <cell r="I318">
            <v>-0.02</v>
          </cell>
          <cell r="J318">
            <v>2</v>
          </cell>
          <cell r="K318">
            <v>4.9499999999998181</v>
          </cell>
          <cell r="L318">
            <v>3235.8733125000003</v>
          </cell>
          <cell r="M318">
            <v>3236.1335555555556</v>
          </cell>
        </row>
        <row r="319">
          <cell r="I319">
            <v>-0.02</v>
          </cell>
          <cell r="J319">
            <v>2</v>
          </cell>
          <cell r="K319">
            <v>4.6499999999996362</v>
          </cell>
          <cell r="N319">
            <v>3236.289555555556</v>
          </cell>
        </row>
        <row r="320">
          <cell r="I320">
            <v>-0.02</v>
          </cell>
          <cell r="K320">
            <v>4.5</v>
          </cell>
          <cell r="O320">
            <v>3236.3675555555556</v>
          </cell>
          <cell r="P320" t="str">
            <v>CUNETA TRIANGULAR</v>
          </cell>
        </row>
        <row r="321">
          <cell r="K321">
            <v>0</v>
          </cell>
          <cell r="L321">
            <v>3236.3710000000001</v>
          </cell>
          <cell r="M321">
            <v>3236.6408409090909</v>
          </cell>
          <cell r="N321">
            <v>3236.790840909091</v>
          </cell>
          <cell r="O321">
            <v>3236.8658409090908</v>
          </cell>
          <cell r="P321" t="str">
            <v>ZONA RURAL</v>
          </cell>
        </row>
        <row r="322">
          <cell r="H322">
            <v>-0.02</v>
          </cell>
          <cell r="J322">
            <v>1.5</v>
          </cell>
          <cell r="K322">
            <v>-4.8374999999998636</v>
          </cell>
          <cell r="L322">
            <v>3236.2843582089554</v>
          </cell>
          <cell r="M322">
            <v>3236.5440909090908</v>
          </cell>
          <cell r="P322">
            <v>0</v>
          </cell>
        </row>
        <row r="323">
          <cell r="H323">
            <v>-0.02</v>
          </cell>
          <cell r="I323">
            <v>39317</v>
          </cell>
          <cell r="J323">
            <v>-4.9124999999994543</v>
          </cell>
          <cell r="K323">
            <v>3227.0987500000001</v>
          </cell>
          <cell r="M323">
            <v>4.5000274999999998</v>
          </cell>
          <cell r="N323">
            <v>3227.0087494500003</v>
          </cell>
          <cell r="O323">
            <v>-10000.000000023305</v>
          </cell>
          <cell r="P323">
            <v>323</v>
          </cell>
        </row>
        <row r="324">
          <cell r="H324">
            <v>-0.02</v>
          </cell>
          <cell r="I324">
            <v>39319</v>
          </cell>
          <cell r="J324">
            <v>0</v>
          </cell>
          <cell r="K324">
            <v>3227.0987500000001</v>
          </cell>
          <cell r="L324">
            <v>15853.123</v>
          </cell>
          <cell r="M324">
            <v>4.5001274999999996</v>
          </cell>
          <cell r="N324">
            <v>3226.0087494500003</v>
          </cell>
          <cell r="O324">
            <v>48227.283749554874</v>
          </cell>
          <cell r="P324">
            <v>324</v>
          </cell>
        </row>
        <row r="325">
          <cell r="H325">
            <v>325</v>
          </cell>
          <cell r="I325">
            <v>24</v>
          </cell>
          <cell r="J325">
            <v>4.5000274999999998</v>
          </cell>
          <cell r="K325">
            <v>3227.0087494500003</v>
          </cell>
          <cell r="L325">
            <v>30374.954000000002</v>
          </cell>
          <cell r="M325">
            <v>4</v>
          </cell>
          <cell r="N325">
            <v>3226.8249999999998</v>
          </cell>
          <cell r="O325">
            <v>-1.5750000000025466E-2</v>
          </cell>
          <cell r="P325">
            <v>325</v>
          </cell>
        </row>
        <row r="326">
          <cell r="H326">
            <v>39321</v>
          </cell>
          <cell r="I326">
            <v>39321</v>
          </cell>
          <cell r="J326">
            <v>4.5000466625184936</v>
          </cell>
          <cell r="K326">
            <v>3226.8171242650651</v>
          </cell>
          <cell r="L326">
            <v>30375.016</v>
          </cell>
          <cell r="M326">
            <v>5</v>
          </cell>
          <cell r="N326">
            <v>3226.8092499999998</v>
          </cell>
          <cell r="O326">
            <v>3226.8879999999999</v>
          </cell>
          <cell r="P326">
            <v>326</v>
          </cell>
          <cell r="Q326">
            <v>-1.5750000000025466E-2</v>
          </cell>
        </row>
        <row r="327">
          <cell r="I327">
            <v>39323</v>
          </cell>
          <cell r="J327">
            <v>4</v>
          </cell>
          <cell r="K327">
            <v>3226.8249999999998</v>
          </cell>
          <cell r="L327">
            <v>28761.455000000002</v>
          </cell>
          <cell r="M327">
            <v>-4.9124999999994543</v>
          </cell>
          <cell r="N327">
            <v>3227.0987500000001</v>
          </cell>
          <cell r="O327">
            <v>0.66666666666666663</v>
          </cell>
          <cell r="P327">
            <v>327</v>
          </cell>
        </row>
        <row r="328">
          <cell r="H328">
            <v>39319</v>
          </cell>
          <cell r="I328">
            <v>39320</v>
          </cell>
          <cell r="J328">
            <v>4</v>
          </cell>
          <cell r="K328">
            <v>3226.9749999999999</v>
          </cell>
          <cell r="L328">
            <v>28761.455000000002</v>
          </cell>
          <cell r="M328">
            <v>-6.4124999999994543</v>
          </cell>
          <cell r="N328">
            <v>3226.0987500000001</v>
          </cell>
          <cell r="O328">
            <v>3230.3737499999997</v>
          </cell>
          <cell r="P328">
            <v>328</v>
          </cell>
        </row>
        <row r="329">
          <cell r="H329">
            <v>-0.02</v>
          </cell>
          <cell r="J329">
            <v>0</v>
          </cell>
          <cell r="K329">
            <v>3227.038</v>
          </cell>
          <cell r="L329">
            <v>15853.429</v>
          </cell>
          <cell r="M329">
            <v>-3.05</v>
          </cell>
          <cell r="N329">
            <v>3226.8849999999998</v>
          </cell>
          <cell r="O329">
            <v>9.8360655738360947E-4</v>
          </cell>
          <cell r="P329">
            <v>329</v>
          </cell>
        </row>
        <row r="330">
          <cell r="H330">
            <v>-0.02</v>
          </cell>
          <cell r="J330">
            <v>-3.05</v>
          </cell>
          <cell r="K330">
            <v>3227.0349999999999</v>
          </cell>
          <cell r="L330">
            <v>6010.9679999999998</v>
          </cell>
          <cell r="M330">
            <v>-4.05</v>
          </cell>
          <cell r="N330">
            <v>3226.8840163934424</v>
          </cell>
          <cell r="O330">
            <v>3226.8879999999999</v>
          </cell>
          <cell r="P330">
            <v>330</v>
          </cell>
          <cell r="Q330">
            <v>-9.8360655738360947E-4</v>
          </cell>
        </row>
        <row r="331">
          <cell r="H331">
            <v>-0.02</v>
          </cell>
          <cell r="J331">
            <v>-3.05</v>
          </cell>
          <cell r="K331">
            <v>3226.8849999999998</v>
          </cell>
          <cell r="L331">
            <v>6010.9679999999998</v>
          </cell>
          <cell r="M331">
            <v>4.5000074999999997</v>
          </cell>
          <cell r="N331">
            <v>0</v>
          </cell>
          <cell r="O331">
            <v>-717.0874159654179</v>
          </cell>
          <cell r="P331">
            <v>331</v>
          </cell>
        </row>
        <row r="332">
          <cell r="I332">
            <v>-0.02</v>
          </cell>
          <cell r="J332">
            <v>-5.236350763421231</v>
          </cell>
          <cell r="K332">
            <v>3226.8828494910522</v>
          </cell>
          <cell r="L332">
            <v>-1044.1320000000001</v>
          </cell>
          <cell r="M332">
            <v>0</v>
          </cell>
          <cell r="N332">
            <v>3226.8987500000003</v>
          </cell>
          <cell r="O332">
            <v>3226.8987500000003</v>
          </cell>
          <cell r="P332">
            <v>332</v>
          </cell>
        </row>
        <row r="333">
          <cell r="H333">
            <v>39320</v>
          </cell>
          <cell r="I333">
            <v>0</v>
          </cell>
          <cell r="J333">
            <v>-4.9124999999994543</v>
          </cell>
          <cell r="K333">
            <v>3227.0987500000001</v>
          </cell>
          <cell r="L333">
            <v>0.93100000000000005</v>
          </cell>
          <cell r="M333">
            <v>9.7237834875927201E-2</v>
          </cell>
          <cell r="N333" t="str">
            <v>&lt;=esp.prom.</v>
          </cell>
        </row>
        <row r="334">
          <cell r="I334">
            <v>-0.02</v>
          </cell>
          <cell r="K334">
            <v>4.5</v>
          </cell>
          <cell r="O334">
            <v>3237.1682525252522</v>
          </cell>
          <cell r="P334" t="str">
            <v>CUNETA TRIANGULAR</v>
          </cell>
        </row>
        <row r="335">
          <cell r="K335">
            <v>0</v>
          </cell>
          <cell r="L335">
            <v>3237.1440000000002</v>
          </cell>
          <cell r="M335">
            <v>3237.4097904040405</v>
          </cell>
          <cell r="N335">
            <v>3237.5597904040405</v>
          </cell>
          <cell r="O335">
            <v>3237.6347904040404</v>
          </cell>
          <cell r="P335" t="str">
            <v>ZONA RURAL</v>
          </cell>
        </row>
        <row r="336">
          <cell r="H336">
            <v>-0.02</v>
          </cell>
          <cell r="J336">
            <v>1.5</v>
          </cell>
          <cell r="K336">
            <v>-4.8374999999998636</v>
          </cell>
          <cell r="L336">
            <v>3237.0695769230774</v>
          </cell>
          <cell r="M336">
            <v>3237.3130404040403</v>
          </cell>
          <cell r="P336">
            <v>0</v>
          </cell>
        </row>
        <row r="337">
          <cell r="H337">
            <v>-0.02</v>
          </cell>
          <cell r="J337">
            <v>1.5</v>
          </cell>
          <cell r="K337">
            <v>-4.6124999999997272</v>
          </cell>
          <cell r="N337">
            <v>3237.4675404040404</v>
          </cell>
        </row>
        <row r="338">
          <cell r="H338">
            <v>-0.02</v>
          </cell>
          <cell r="K338">
            <v>-4.5</v>
          </cell>
          <cell r="O338">
            <v>3237.5447904040402</v>
          </cell>
          <cell r="P338">
            <v>0</v>
          </cell>
        </row>
        <row r="339">
          <cell r="I339">
            <v>39337</v>
          </cell>
          <cell r="J339">
            <v>-4.9124999999994543</v>
          </cell>
          <cell r="K339">
            <v>3228.378666666667</v>
          </cell>
          <cell r="L339">
            <v>3237.1304383561651</v>
          </cell>
          <cell r="M339">
            <v>4.8000274999999997</v>
          </cell>
          <cell r="N339">
            <v>3228.1844161166669</v>
          </cell>
          <cell r="O339">
            <v>-10000.000000023305</v>
          </cell>
          <cell r="P339">
            <v>339</v>
          </cell>
        </row>
        <row r="340">
          <cell r="I340">
            <v>39339</v>
          </cell>
          <cell r="J340">
            <v>0</v>
          </cell>
          <cell r="K340">
            <v>3228.280416666667</v>
          </cell>
          <cell r="L340">
            <v>15859.169</v>
          </cell>
          <cell r="M340">
            <v>4.8001274999999994</v>
          </cell>
          <cell r="N340">
            <v>3227.1844161166669</v>
          </cell>
          <cell r="O340">
            <v>51228.459416228528</v>
          </cell>
          <cell r="P340">
            <v>340</v>
          </cell>
        </row>
        <row r="341">
          <cell r="H341">
            <v>341</v>
          </cell>
          <cell r="I341">
            <v>25</v>
          </cell>
          <cell r="J341">
            <v>4.8000274999999997</v>
          </cell>
          <cell r="K341">
            <v>3228.1844161166669</v>
          </cell>
          <cell r="L341">
            <v>31354.773000000001</v>
          </cell>
          <cell r="M341">
            <v>4</v>
          </cell>
          <cell r="N341">
            <v>3227.91</v>
          </cell>
          <cell r="O341">
            <v>-1.025000000026921E-2</v>
          </cell>
          <cell r="P341">
            <v>341</v>
          </cell>
        </row>
        <row r="342">
          <cell r="H342">
            <v>39341</v>
          </cell>
          <cell r="I342">
            <v>39341</v>
          </cell>
          <cell r="J342">
            <v>4.8000557616688218</v>
          </cell>
          <cell r="K342">
            <v>3227.9017994284427</v>
          </cell>
          <cell r="L342">
            <v>31354.864000000001</v>
          </cell>
          <cell r="M342">
            <v>5</v>
          </cell>
          <cell r="N342">
            <v>3227.8997499999996</v>
          </cell>
          <cell r="O342">
            <v>3227.9510000000009</v>
          </cell>
          <cell r="P342">
            <v>342</v>
          </cell>
          <cell r="Q342">
            <v>-1.025000000026921E-2</v>
          </cell>
        </row>
        <row r="343">
          <cell r="H343">
            <v>-0.02</v>
          </cell>
          <cell r="I343">
            <v>39343</v>
          </cell>
          <cell r="J343">
            <v>4</v>
          </cell>
          <cell r="K343">
            <v>3227.91</v>
          </cell>
          <cell r="L343">
            <v>28772.359</v>
          </cell>
          <cell r="M343">
            <v>-4.9124999999994543</v>
          </cell>
          <cell r="N343">
            <v>3228.378666666667</v>
          </cell>
          <cell r="O343">
            <v>0.66666666666666663</v>
          </cell>
          <cell r="P343">
            <v>343</v>
          </cell>
        </row>
        <row r="344">
          <cell r="H344">
            <v>39339</v>
          </cell>
          <cell r="I344">
            <v>39340</v>
          </cell>
          <cell r="J344">
            <v>4</v>
          </cell>
          <cell r="K344">
            <v>3228.06</v>
          </cell>
          <cell r="L344">
            <v>28772.359</v>
          </cell>
          <cell r="M344">
            <v>-6.4124999999994543</v>
          </cell>
          <cell r="N344">
            <v>3227.378666666667</v>
          </cell>
          <cell r="O344">
            <v>3231.6536666666666</v>
          </cell>
          <cell r="P344">
            <v>344</v>
          </cell>
        </row>
        <row r="345">
          <cell r="H345">
            <v>-0.02</v>
          </cell>
          <cell r="J345">
            <v>0</v>
          </cell>
          <cell r="K345">
            <v>3228.1010000000001</v>
          </cell>
          <cell r="L345">
            <v>15860.037</v>
          </cell>
          <cell r="M345">
            <v>-2.85</v>
          </cell>
          <cell r="N345">
            <v>3227.9</v>
          </cell>
          <cell r="O345">
            <v>1.7894736842208658E-2</v>
          </cell>
          <cell r="P345">
            <v>345</v>
          </cell>
        </row>
        <row r="346">
          <cell r="I346">
            <v>-0.02</v>
          </cell>
          <cell r="J346">
            <v>-2.85</v>
          </cell>
          <cell r="K346">
            <v>3228.05</v>
          </cell>
          <cell r="L346">
            <v>6660.0219999999999</v>
          </cell>
          <cell r="M346">
            <v>-3.85</v>
          </cell>
          <cell r="N346">
            <v>3227.8821052631579</v>
          </cell>
          <cell r="O346">
            <v>3227.9510000000005</v>
          </cell>
          <cell r="P346">
            <v>346</v>
          </cell>
          <cell r="Q346">
            <v>-1.7894736842208658E-2</v>
          </cell>
        </row>
        <row r="347">
          <cell r="I347">
            <v>-0.02</v>
          </cell>
          <cell r="J347">
            <v>-2.85</v>
          </cell>
          <cell r="K347">
            <v>3227.9</v>
          </cell>
          <cell r="L347">
            <v>6660.0219999999999</v>
          </cell>
          <cell r="M347">
            <v>4.8000074999999995</v>
          </cell>
          <cell r="N347">
            <v>0</v>
          </cell>
          <cell r="O347">
            <v>-672.51570266643694</v>
          </cell>
          <cell r="P347">
            <v>347</v>
          </cell>
        </row>
        <row r="348">
          <cell r="I348">
            <v>-0.02</v>
          </cell>
          <cell r="J348">
            <v>-5.7071930773391673</v>
          </cell>
          <cell r="K348">
            <v>3227.8488712817739</v>
          </cell>
          <cell r="L348">
            <v>-2562.6379999999999</v>
          </cell>
          <cell r="M348">
            <v>0</v>
          </cell>
          <cell r="N348">
            <v>3228.0804166666671</v>
          </cell>
          <cell r="O348">
            <v>3228.0804166666671</v>
          </cell>
          <cell r="P348">
            <v>348</v>
          </cell>
        </row>
        <row r="349">
          <cell r="H349">
            <v>39340</v>
          </cell>
          <cell r="I349">
            <v>0</v>
          </cell>
          <cell r="J349">
            <v>-4.9124999999994543</v>
          </cell>
          <cell r="K349">
            <v>3228.378666666667</v>
          </cell>
          <cell r="L349">
            <v>2.722</v>
          </cell>
          <cell r="M349">
            <v>0.26924135602319116</v>
          </cell>
          <cell r="N349" t="str">
            <v>&lt;=esp.prom.</v>
          </cell>
          <cell r="O349">
            <v>3239.0536363636365</v>
          </cell>
          <cell r="P349" t="str">
            <v>ZONA RURAL</v>
          </cell>
        </row>
        <row r="350">
          <cell r="H350">
            <v>-0.02</v>
          </cell>
          <cell r="J350">
            <v>1.5</v>
          </cell>
          <cell r="K350">
            <v>-4.8374999999998636</v>
          </cell>
          <cell r="L350">
            <v>3238.4999385245901</v>
          </cell>
          <cell r="M350">
            <v>3238.7318863636365</v>
          </cell>
          <cell r="P350">
            <v>0</v>
          </cell>
        </row>
        <row r="351">
          <cell r="H351">
            <v>-0.02</v>
          </cell>
          <cell r="J351">
            <v>1.5</v>
          </cell>
          <cell r="K351">
            <v>-4.6124999999997272</v>
          </cell>
          <cell r="N351">
            <v>3238.8863863636366</v>
          </cell>
        </row>
        <row r="352">
          <cell r="H352">
            <v>-0.02</v>
          </cell>
          <cell r="K352">
            <v>-4.5</v>
          </cell>
          <cell r="O352">
            <v>3238.9636363636364</v>
          </cell>
          <cell r="P352">
            <v>0</v>
          </cell>
        </row>
        <row r="353">
          <cell r="I353">
            <v>-0.02</v>
          </cell>
          <cell r="J353">
            <v>2</v>
          </cell>
          <cell r="K353">
            <v>4.9499999999998181</v>
          </cell>
          <cell r="L353">
            <v>3238.5019342105261</v>
          </cell>
          <cell r="M353">
            <v>3238.7296363636365</v>
          </cell>
        </row>
        <row r="354">
          <cell r="I354">
            <v>-0.02</v>
          </cell>
          <cell r="J354">
            <v>2</v>
          </cell>
          <cell r="K354">
            <v>4.6499999999996362</v>
          </cell>
          <cell r="N354">
            <v>3238.8856363636369</v>
          </cell>
        </row>
        <row r="355">
          <cell r="I355">
            <v>39347</v>
          </cell>
          <cell r="J355">
            <v>-4.9124999999994543</v>
          </cell>
          <cell r="K355">
            <v>3228.9695000000002</v>
          </cell>
          <cell r="M355">
            <v>4.8000274999999997</v>
          </cell>
          <cell r="N355">
            <v>3228.77524945</v>
          </cell>
          <cell r="O355">
            <v>-10000.000000023305</v>
          </cell>
          <cell r="P355">
            <v>355</v>
          </cell>
        </row>
        <row r="356">
          <cell r="I356">
            <v>39349</v>
          </cell>
          <cell r="J356">
            <v>0</v>
          </cell>
          <cell r="K356">
            <v>3228.8712500000001</v>
          </cell>
          <cell r="L356">
            <v>15862.071</v>
          </cell>
          <cell r="M356">
            <v>4.8001274999999994</v>
          </cell>
          <cell r="N356">
            <v>3227.77524945</v>
          </cell>
          <cell r="O356">
            <v>51229.050249561864</v>
          </cell>
          <cell r="P356">
            <v>356</v>
          </cell>
        </row>
        <row r="357">
          <cell r="H357">
            <v>357</v>
          </cell>
          <cell r="I357">
            <v>26</v>
          </cell>
          <cell r="J357">
            <v>4.8000274999999997</v>
          </cell>
          <cell r="K357">
            <v>3228.77524945</v>
          </cell>
          <cell r="L357">
            <v>31360.510999999999</v>
          </cell>
          <cell r="M357">
            <v>4.0999999999999996</v>
          </cell>
          <cell r="N357">
            <v>3228.3640000000005</v>
          </cell>
          <cell r="O357">
            <v>-2.8536585365600331E-2</v>
          </cell>
          <cell r="P357">
            <v>357</v>
          </cell>
        </row>
        <row r="358">
          <cell r="H358">
            <v>39351</v>
          </cell>
          <cell r="I358">
            <v>39351</v>
          </cell>
          <cell r="J358">
            <v>4.8000706227075085</v>
          </cell>
          <cell r="K358">
            <v>3228.3440223749135</v>
          </cell>
          <cell r="L358">
            <v>31360.65</v>
          </cell>
          <cell r="M358">
            <v>5.0999999999999996</v>
          </cell>
          <cell r="N358">
            <v>3228.3354634146349</v>
          </cell>
          <cell r="O358">
            <v>3228.4809999999993</v>
          </cell>
          <cell r="P358">
            <v>358</v>
          </cell>
          <cell r="Q358">
            <v>-2.8536585365600331E-2</v>
          </cell>
        </row>
        <row r="359">
          <cell r="H359">
            <v>-0.02</v>
          </cell>
          <cell r="I359">
            <v>39353</v>
          </cell>
          <cell r="J359">
            <v>4.0999999999999996</v>
          </cell>
          <cell r="K359">
            <v>3228.3640000000005</v>
          </cell>
          <cell r="L359">
            <v>29100.574000000001</v>
          </cell>
          <cell r="M359">
            <v>-4.9124999999994543</v>
          </cell>
          <cell r="N359">
            <v>3228.9695000000002</v>
          </cell>
          <cell r="O359">
            <v>0.66666666666666663</v>
          </cell>
          <cell r="P359">
            <v>359</v>
          </cell>
        </row>
        <row r="360">
          <cell r="H360">
            <v>39349</v>
          </cell>
          <cell r="I360">
            <v>39350</v>
          </cell>
          <cell r="J360">
            <v>4.0999999999999996</v>
          </cell>
          <cell r="K360">
            <v>3228.5140000000006</v>
          </cell>
          <cell r="L360">
            <v>29100.574000000001</v>
          </cell>
          <cell r="M360">
            <v>-6.4124999999994543</v>
          </cell>
          <cell r="N360">
            <v>3227.9695000000002</v>
          </cell>
          <cell r="O360">
            <v>3232.2444999999998</v>
          </cell>
          <cell r="P360">
            <v>360</v>
          </cell>
        </row>
        <row r="361">
          <cell r="I361">
            <v>-0.02</v>
          </cell>
          <cell r="J361">
            <v>0</v>
          </cell>
          <cell r="K361">
            <v>3228.6310000000003</v>
          </cell>
          <cell r="L361">
            <v>15863.427</v>
          </cell>
          <cell r="M361">
            <v>-2.9</v>
          </cell>
          <cell r="N361">
            <v>3228.3940000000002</v>
          </cell>
          <cell r="O361">
            <v>3.0000000000200089E-2</v>
          </cell>
          <cell r="P361">
            <v>361</v>
          </cell>
        </row>
        <row r="362">
          <cell r="I362">
            <v>-0.02</v>
          </cell>
          <cell r="J362">
            <v>-2.9</v>
          </cell>
          <cell r="K362">
            <v>3228.5440000000003</v>
          </cell>
          <cell r="L362">
            <v>6500.5230000000001</v>
          </cell>
          <cell r="M362">
            <v>-3.9</v>
          </cell>
          <cell r="N362">
            <v>3228.364</v>
          </cell>
          <cell r="O362">
            <v>3228.4810000000007</v>
          </cell>
          <cell r="P362">
            <v>362</v>
          </cell>
          <cell r="Q362">
            <v>-3.0000000000200089E-2</v>
          </cell>
        </row>
        <row r="363">
          <cell r="J363">
            <v>-2.9</v>
          </cell>
          <cell r="K363">
            <v>3228.3940000000002</v>
          </cell>
          <cell r="L363">
            <v>6500.5230000000001</v>
          </cell>
          <cell r="M363">
            <v>4.8000074999999995</v>
          </cell>
          <cell r="N363">
            <v>0</v>
          </cell>
          <cell r="O363">
            <v>-672.63879275188651</v>
          </cell>
          <cell r="P363">
            <v>363</v>
          </cell>
        </row>
        <row r="364">
          <cell r="H364">
            <v>-1.7999834999998708E-2</v>
          </cell>
          <cell r="J364">
            <v>-5.9112565445030816</v>
          </cell>
          <cell r="K364">
            <v>3228.3036623036646</v>
          </cell>
          <cell r="L364">
            <v>-3220.864</v>
          </cell>
          <cell r="M364">
            <v>0</v>
          </cell>
          <cell r="N364">
            <v>3228.6712500000003</v>
          </cell>
          <cell r="O364">
            <v>3228.6712500000003</v>
          </cell>
          <cell r="P364">
            <v>364</v>
          </cell>
        </row>
        <row r="365">
          <cell r="H365">
            <v>39350</v>
          </cell>
          <cell r="I365">
            <v>0</v>
          </cell>
          <cell r="J365">
            <v>-4.9124999999994543</v>
          </cell>
          <cell r="K365">
            <v>3228.9695000000002</v>
          </cell>
          <cell r="L365">
            <v>3.758</v>
          </cell>
          <cell r="M365">
            <v>0.36800105183213716</v>
          </cell>
          <cell r="N365" t="str">
            <v>&lt;=esp.prom.</v>
          </cell>
        </row>
        <row r="366">
          <cell r="H366">
            <v>-1.7999834999998708E-2</v>
          </cell>
          <cell r="K366">
            <v>-4.5</v>
          </cell>
          <cell r="O366">
            <v>3239.2548228043183</v>
          </cell>
          <cell r="P366">
            <v>0</v>
          </cell>
        </row>
        <row r="367">
          <cell r="I367">
            <v>-0.02</v>
          </cell>
          <cell r="J367">
            <v>1E-4</v>
          </cell>
          <cell r="K367">
            <v>4.5000225</v>
          </cell>
          <cell r="L367">
            <v>3238.7068753154331</v>
          </cell>
          <cell r="M367">
            <v>3239.0208216118185</v>
          </cell>
        </row>
        <row r="368">
          <cell r="I368">
            <v>-0.02</v>
          </cell>
          <cell r="J368">
            <v>1E-4</v>
          </cell>
          <cell r="K368">
            <v>4.5000074999999997</v>
          </cell>
          <cell r="N368">
            <v>3239.1708219118186</v>
          </cell>
        </row>
        <row r="369">
          <cell r="I369">
            <v>-0.02</v>
          </cell>
          <cell r="K369">
            <v>4.5</v>
          </cell>
          <cell r="O369">
            <v>3239.2458220618182</v>
          </cell>
          <cell r="P369" t="str">
            <v>CUNETA RECTANGULAR</v>
          </cell>
        </row>
        <row r="370">
          <cell r="K370">
            <v>0</v>
          </cell>
          <cell r="L370">
            <v>3238.8585033549998</v>
          </cell>
          <cell r="M370">
            <v>3239.2519130061819</v>
          </cell>
          <cell r="N370">
            <v>3239.401913006182</v>
          </cell>
          <cell r="O370">
            <v>3239.4769130061818</v>
          </cell>
          <cell r="P370" t="str">
            <v>MURO DE PROYECTO</v>
          </cell>
        </row>
        <row r="371">
          <cell r="H371">
            <v>-1.1999833499998202E-2</v>
          </cell>
          <cell r="I371">
            <v>39357</v>
          </cell>
          <cell r="J371">
            <v>-4.9124999999994543</v>
          </cell>
          <cell r="K371">
            <v>3229.5603333333338</v>
          </cell>
          <cell r="L371">
            <v>3238.8343957128463</v>
          </cell>
          <cell r="M371">
            <v>5.3499999999992722</v>
          </cell>
          <cell r="N371">
            <v>3229.3550833333338</v>
          </cell>
          <cell r="O371">
            <v>-0.5</v>
          </cell>
          <cell r="P371">
            <v>371</v>
          </cell>
        </row>
        <row r="372">
          <cell r="H372">
            <v>-1.1999833499998202E-2</v>
          </cell>
          <cell r="I372">
            <v>39359</v>
          </cell>
          <cell r="J372">
            <v>0</v>
          </cell>
          <cell r="K372">
            <v>3229.4620833333338</v>
          </cell>
          <cell r="L372">
            <v>15864.974</v>
          </cell>
          <cell r="M372">
            <v>7.3499999999992722</v>
          </cell>
          <cell r="N372">
            <v>3228.3550833333338</v>
          </cell>
          <cell r="O372">
            <v>3232.0300833333336</v>
          </cell>
          <cell r="P372">
            <v>372</v>
          </cell>
        </row>
        <row r="373">
          <cell r="H373">
            <v>373</v>
          </cell>
          <cell r="I373">
            <v>27</v>
          </cell>
          <cell r="J373">
            <v>5.3499999999992722</v>
          </cell>
          <cell r="K373">
            <v>3229.3550833333338</v>
          </cell>
          <cell r="L373">
            <v>33142.31</v>
          </cell>
          <cell r="M373">
            <v>3.65</v>
          </cell>
          <cell r="N373">
            <v>3228.9479999999999</v>
          </cell>
          <cell r="O373">
            <v>-1.7260273972624411E-2</v>
          </cell>
          <cell r="P373">
            <v>373</v>
          </cell>
        </row>
        <row r="374">
          <cell r="H374">
            <v>39361</v>
          </cell>
          <cell r="I374">
            <v>39361</v>
          </cell>
          <cell r="J374">
            <v>6.2540602535006089</v>
          </cell>
          <cell r="K374">
            <v>3228.9030532065831</v>
          </cell>
          <cell r="L374">
            <v>36061.637000000002</v>
          </cell>
          <cell r="M374">
            <v>4.6500000000000004</v>
          </cell>
          <cell r="N374">
            <v>3228.9307397260272</v>
          </cell>
          <cell r="O374">
            <v>3229.011</v>
          </cell>
          <cell r="P374">
            <v>374</v>
          </cell>
          <cell r="Q374">
            <v>-1.7260273972624411E-2</v>
          </cell>
        </row>
        <row r="375">
          <cell r="I375">
            <v>39363</v>
          </cell>
          <cell r="J375">
            <v>3.65</v>
          </cell>
          <cell r="K375">
            <v>3228.9479999999999</v>
          </cell>
          <cell r="L375">
            <v>27653.32</v>
          </cell>
          <cell r="M375">
            <v>-4.9124999999994543</v>
          </cell>
          <cell r="N375">
            <v>3229.5603333333338</v>
          </cell>
          <cell r="O375">
            <v>0.66666666666666663</v>
          </cell>
          <cell r="P375">
            <v>375</v>
          </cell>
        </row>
        <row r="376">
          <cell r="H376">
            <v>39359</v>
          </cell>
          <cell r="I376">
            <v>39360</v>
          </cell>
          <cell r="J376">
            <v>3.65</v>
          </cell>
          <cell r="K376">
            <v>3229.098</v>
          </cell>
          <cell r="L376">
            <v>27653.32</v>
          </cell>
          <cell r="M376">
            <v>-6.4124999999994543</v>
          </cell>
          <cell r="N376">
            <v>3228.5603333333338</v>
          </cell>
          <cell r="O376">
            <v>3232.8353333333334</v>
          </cell>
          <cell r="P376">
            <v>376</v>
          </cell>
        </row>
        <row r="377">
          <cell r="J377">
            <v>0</v>
          </cell>
          <cell r="K377">
            <v>3229.1610000000001</v>
          </cell>
          <cell r="L377">
            <v>15866.996999999999</v>
          </cell>
          <cell r="M377">
            <v>-2.85</v>
          </cell>
          <cell r="N377">
            <v>3228.9580000000001</v>
          </cell>
          <cell r="O377">
            <v>1.859649122798146E-2</v>
          </cell>
          <cell r="P377">
            <v>377</v>
          </cell>
        </row>
        <row r="378">
          <cell r="H378">
            <v>-5.9998333499970604E-3</v>
          </cell>
          <cell r="J378">
            <v>-2.85</v>
          </cell>
          <cell r="K378">
            <v>3229.1080000000002</v>
          </cell>
          <cell r="L378">
            <v>6663.9639999999999</v>
          </cell>
          <cell r="M378">
            <v>-3.85</v>
          </cell>
          <cell r="N378">
            <v>3228.9394035087721</v>
          </cell>
          <cell r="O378">
            <v>3229.011</v>
          </cell>
          <cell r="P378">
            <v>378</v>
          </cell>
          <cell r="Q378">
            <v>-1.859649122798146E-2</v>
          </cell>
        </row>
        <row r="379">
          <cell r="H379">
            <v>-5.9998333499970604E-3</v>
          </cell>
          <cell r="J379">
            <v>-2.85</v>
          </cell>
          <cell r="K379">
            <v>3228.9580000000001</v>
          </cell>
          <cell r="L379">
            <v>6663.9639999999999</v>
          </cell>
          <cell r="M379">
            <v>4.949999999999636</v>
          </cell>
          <cell r="N379">
            <v>0</v>
          </cell>
          <cell r="O379">
            <v>-652.37617845122656</v>
          </cell>
          <cell r="P379">
            <v>379</v>
          </cell>
        </row>
        <row r="380">
          <cell r="H380">
            <v>-5.9998333499970604E-3</v>
          </cell>
          <cell r="J380">
            <v>-5.9011099079582561</v>
          </cell>
          <cell r="K380">
            <v>3228.9012600613614</v>
          </cell>
          <cell r="L380">
            <v>-3187.855</v>
          </cell>
          <cell r="M380">
            <v>0</v>
          </cell>
          <cell r="N380">
            <v>3229.262083333334</v>
          </cell>
          <cell r="O380">
            <v>3229.262083333334</v>
          </cell>
          <cell r="P380">
            <v>380</v>
          </cell>
        </row>
        <row r="381">
          <cell r="H381">
            <v>39360</v>
          </cell>
          <cell r="I381">
            <v>0</v>
          </cell>
          <cell r="J381">
            <v>-4.9124999999994543</v>
          </cell>
          <cell r="K381">
            <v>3229.5603333333338</v>
          </cell>
          <cell r="L381">
            <v>4.5949999999999998</v>
          </cell>
          <cell r="M381">
            <v>0.40994447388204713</v>
          </cell>
          <cell r="N381" t="str">
            <v>&lt;=esp.prom.</v>
          </cell>
        </row>
        <row r="382">
          <cell r="I382">
            <v>-0.02</v>
          </cell>
          <cell r="J382">
            <v>1E-4</v>
          </cell>
          <cell r="K382">
            <v>4.5000074999999997</v>
          </cell>
          <cell r="N382">
            <v>3239.4530037688005</v>
          </cell>
        </row>
        <row r="383">
          <cell r="I383">
            <v>-0.02</v>
          </cell>
          <cell r="K383">
            <v>4.5</v>
          </cell>
          <cell r="O383">
            <v>3239.5280039188001</v>
          </cell>
          <cell r="P383" t="str">
            <v>CUNETA RECTANGULAR</v>
          </cell>
        </row>
        <row r="384">
          <cell r="K384">
            <v>0</v>
          </cell>
          <cell r="L384">
            <v>3239.194</v>
          </cell>
          <cell r="M384">
            <v>3239.534090909091</v>
          </cell>
          <cell r="N384">
            <v>3239.6840909090911</v>
          </cell>
          <cell r="O384">
            <v>3239.7590909090909</v>
          </cell>
          <cell r="P384" t="str">
            <v>MURO DE PROYECTO</v>
          </cell>
        </row>
        <row r="385">
          <cell r="H385">
            <v>0</v>
          </cell>
          <cell r="J385">
            <v>1.5</v>
          </cell>
          <cell r="K385">
            <v>-4.8374999999998636</v>
          </cell>
          <cell r="L385">
            <v>3239.2098606557374</v>
          </cell>
          <cell r="M385">
            <v>3239.534090909091</v>
          </cell>
          <cell r="P385">
            <v>0</v>
          </cell>
        </row>
        <row r="386">
          <cell r="H386">
            <v>0</v>
          </cell>
          <cell r="J386">
            <v>1.5</v>
          </cell>
          <cell r="K386">
            <v>-4.6124999999997272</v>
          </cell>
          <cell r="N386">
            <v>3239.6840909090911</v>
          </cell>
        </row>
        <row r="387">
          <cell r="H387">
            <v>0</v>
          </cell>
          <cell r="I387">
            <v>39367</v>
          </cell>
          <cell r="J387">
            <v>-4.9124999999994543</v>
          </cell>
          <cell r="K387">
            <v>3230.151166666667</v>
          </cell>
          <cell r="M387">
            <v>5.3499999999992722</v>
          </cell>
          <cell r="N387">
            <v>3229.945916666667</v>
          </cell>
          <cell r="O387">
            <v>-0.5</v>
          </cell>
          <cell r="P387">
            <v>387</v>
          </cell>
        </row>
        <row r="388">
          <cell r="I388">
            <v>39369</v>
          </cell>
          <cell r="J388">
            <v>0</v>
          </cell>
          <cell r="K388">
            <v>3230.052916666667</v>
          </cell>
          <cell r="L388">
            <v>15867.876</v>
          </cell>
          <cell r="M388">
            <v>7.3499999999992722</v>
          </cell>
          <cell r="N388">
            <v>3228.945916666667</v>
          </cell>
          <cell r="O388">
            <v>3232.6209166666667</v>
          </cell>
          <cell r="P388">
            <v>388</v>
          </cell>
        </row>
        <row r="389">
          <cell r="H389">
            <v>389</v>
          </cell>
          <cell r="I389">
            <v>28</v>
          </cell>
          <cell r="J389">
            <v>5.3499999999992722</v>
          </cell>
          <cell r="K389">
            <v>3229.945916666667</v>
          </cell>
          <cell r="L389">
            <v>33148.373</v>
          </cell>
          <cell r="M389">
            <v>4.0999999999999996</v>
          </cell>
          <cell r="N389">
            <v>3229.5640000000003</v>
          </cell>
          <cell r="O389">
            <v>-4.3170731707050436E-2</v>
          </cell>
          <cell r="P389">
            <v>389</v>
          </cell>
        </row>
        <row r="390">
          <cell r="H390">
            <v>39371</v>
          </cell>
          <cell r="I390">
            <v>39371</v>
          </cell>
          <cell r="J390">
            <v>6.3041421961188195</v>
          </cell>
          <cell r="K390">
            <v>3229.4688455686073</v>
          </cell>
          <cell r="L390">
            <v>36229.972999999998</v>
          </cell>
          <cell r="M390">
            <v>5.0999999999999996</v>
          </cell>
          <cell r="N390">
            <v>3229.5208292682933</v>
          </cell>
          <cell r="O390">
            <v>3229.7409999999991</v>
          </cell>
          <cell r="P390">
            <v>390</v>
          </cell>
          <cell r="Q390">
            <v>-4.3170731707050436E-2</v>
          </cell>
        </row>
        <row r="391">
          <cell r="I391">
            <v>39373</v>
          </cell>
          <cell r="J391">
            <v>4.0999999999999996</v>
          </cell>
          <cell r="K391">
            <v>3229.5640000000003</v>
          </cell>
          <cell r="L391">
            <v>29111.66</v>
          </cell>
          <cell r="M391">
            <v>-4.9124999999994543</v>
          </cell>
          <cell r="N391">
            <v>3230.151166666667</v>
          </cell>
          <cell r="O391">
            <v>0.66666666666666663</v>
          </cell>
          <cell r="P391">
            <v>391</v>
          </cell>
        </row>
        <row r="392">
          <cell r="H392">
            <v>39369</v>
          </cell>
          <cell r="I392">
            <v>39370</v>
          </cell>
          <cell r="J392">
            <v>4.0999999999999996</v>
          </cell>
          <cell r="K392">
            <v>3229.7140000000004</v>
          </cell>
          <cell r="L392">
            <v>29111.66</v>
          </cell>
          <cell r="M392">
            <v>-6.4124999999994543</v>
          </cell>
          <cell r="N392">
            <v>3229.151166666667</v>
          </cell>
          <cell r="O392">
            <v>3233.4261666666666</v>
          </cell>
          <cell r="P392">
            <v>392</v>
          </cell>
        </row>
        <row r="393">
          <cell r="H393">
            <v>6.0000001500011418E-3</v>
          </cell>
          <cell r="J393">
            <v>0</v>
          </cell>
          <cell r="K393">
            <v>3229.8910000000001</v>
          </cell>
          <cell r="L393">
            <v>15869.47</v>
          </cell>
          <cell r="M393">
            <v>-2.8</v>
          </cell>
          <cell r="N393">
            <v>3229.8540000000003</v>
          </cell>
          <cell r="O393">
            <v>-4.0357142857374129E-2</v>
          </cell>
          <cell r="P393">
            <v>393</v>
          </cell>
        </row>
        <row r="394">
          <cell r="H394">
            <v>6.0000001500011418E-3</v>
          </cell>
          <cell r="J394">
            <v>-2.8</v>
          </cell>
          <cell r="K394">
            <v>3230.0040000000004</v>
          </cell>
          <cell r="L394">
            <v>6825.6170000000002</v>
          </cell>
          <cell r="M394">
            <v>-3.8</v>
          </cell>
          <cell r="N394">
            <v>3229.8943571428576</v>
          </cell>
          <cell r="O394">
            <v>3229.7409999999995</v>
          </cell>
          <cell r="P394">
            <v>394</v>
          </cell>
          <cell r="Q394">
            <v>4.0357142857374129E-2</v>
          </cell>
        </row>
        <row r="395">
          <cell r="I395">
            <v>-0.02</v>
          </cell>
          <cell r="J395">
            <v>-2.8</v>
          </cell>
          <cell r="K395">
            <v>3229.8540000000003</v>
          </cell>
          <cell r="L395">
            <v>6825.6170000000002</v>
          </cell>
          <cell r="M395">
            <v>4.949999999999636</v>
          </cell>
          <cell r="N395">
            <v>0</v>
          </cell>
          <cell r="O395">
            <v>-652.49553872058675</v>
          </cell>
          <cell r="P395">
            <v>395</v>
          </cell>
        </row>
        <row r="396">
          <cell r="I396">
            <v>-0.02</v>
          </cell>
          <cell r="J396">
            <v>-5.2122242801807586</v>
          </cell>
          <cell r="K396">
            <v>3229.9513504798792</v>
          </cell>
          <cell r="L396">
            <v>-965.63300000000004</v>
          </cell>
          <cell r="M396">
            <v>0</v>
          </cell>
          <cell r="N396">
            <v>3229.8529166666672</v>
          </cell>
          <cell r="O396">
            <v>3229.8529166666672</v>
          </cell>
          <cell r="P396">
            <v>396</v>
          </cell>
        </row>
        <row r="397">
          <cell r="H397">
            <v>39370</v>
          </cell>
          <cell r="I397">
            <v>0</v>
          </cell>
          <cell r="J397">
            <v>-4.9124999999994543</v>
          </cell>
          <cell r="K397">
            <v>3230.151166666667</v>
          </cell>
          <cell r="L397">
            <v>2.492</v>
          </cell>
          <cell r="M397">
            <v>0.22884570257244707</v>
          </cell>
          <cell r="N397" t="str">
            <v>&lt;=esp.prom.</v>
          </cell>
          <cell r="O397">
            <v>3239.8083818216642</v>
          </cell>
          <cell r="P397" t="str">
            <v>CUNETA RECTANGULAR</v>
          </cell>
        </row>
        <row r="398">
          <cell r="K398">
            <v>0</v>
          </cell>
          <cell r="L398">
            <v>3239.3740000036</v>
          </cell>
          <cell r="M398">
            <v>3239.8162730835274</v>
          </cell>
          <cell r="N398">
            <v>3239.9662730835275</v>
          </cell>
          <cell r="O398">
            <v>3240.0412730835274</v>
          </cell>
          <cell r="P398" t="str">
            <v>MURO DE PROYECTO</v>
          </cell>
        </row>
        <row r="399">
          <cell r="H399">
            <v>1.200001515000622E-2</v>
          </cell>
          <cell r="J399">
            <v>1.5</v>
          </cell>
          <cell r="K399">
            <v>-4.8374999999998636</v>
          </cell>
          <cell r="L399">
            <v>3239.5022281953484</v>
          </cell>
          <cell r="M399">
            <v>3239.8743231568155</v>
          </cell>
          <cell r="P399">
            <v>0</v>
          </cell>
        </row>
        <row r="400">
          <cell r="H400">
            <v>1.200001515000622E-2</v>
          </cell>
          <cell r="J400">
            <v>1.5</v>
          </cell>
          <cell r="K400">
            <v>-4.6124999999997272</v>
          </cell>
          <cell r="N400">
            <v>3240.0216231534068</v>
          </cell>
        </row>
        <row r="401">
          <cell r="H401">
            <v>1.200001515000622E-2</v>
          </cell>
          <cell r="K401">
            <v>-4.5</v>
          </cell>
          <cell r="O401">
            <v>3240.0952731517023</v>
          </cell>
          <cell r="P401">
            <v>0</v>
          </cell>
        </row>
        <row r="402">
          <cell r="I402">
            <v>-0.02</v>
          </cell>
          <cell r="J402">
            <v>1E-4</v>
          </cell>
          <cell r="K402">
            <v>4.6800227272500932</v>
          </cell>
          <cell r="L402">
            <v>3239.1755870616207</v>
          </cell>
          <cell r="M402">
            <v>3239.7226726289823</v>
          </cell>
        </row>
        <row r="403">
          <cell r="I403">
            <v>39377</v>
          </cell>
          <cell r="J403">
            <v>-4.9124999999994543</v>
          </cell>
          <cell r="K403">
            <v>3230.7420000000002</v>
          </cell>
          <cell r="M403">
            <v>5.3499999999992722</v>
          </cell>
          <cell r="N403">
            <v>3230.5367500000002</v>
          </cell>
          <cell r="O403">
            <v>-0.5</v>
          </cell>
          <cell r="P403">
            <v>403</v>
          </cell>
        </row>
        <row r="404">
          <cell r="I404">
            <v>39379</v>
          </cell>
          <cell r="J404">
            <v>0</v>
          </cell>
          <cell r="K404">
            <v>3230.6437500000002</v>
          </cell>
          <cell r="L404">
            <v>15870.779</v>
          </cell>
          <cell r="M404">
            <v>7.3499999999992722</v>
          </cell>
          <cell r="N404">
            <v>3229.5367500000002</v>
          </cell>
          <cell r="O404">
            <v>3233.2117499999999</v>
          </cell>
          <cell r="P404">
            <v>404</v>
          </cell>
        </row>
        <row r="405">
          <cell r="H405">
            <v>405</v>
          </cell>
          <cell r="I405">
            <v>29</v>
          </cell>
          <cell r="J405">
            <v>5.3499999999992722</v>
          </cell>
          <cell r="K405">
            <v>3230.5367500000002</v>
          </cell>
          <cell r="L405">
            <v>33154.436999999998</v>
          </cell>
          <cell r="M405">
            <v>4.0999999999999996</v>
          </cell>
          <cell r="N405">
            <v>3230.2820000000002</v>
          </cell>
          <cell r="O405">
            <v>-2.9024390243648668E-2</v>
          </cell>
          <cell r="P405">
            <v>405</v>
          </cell>
        </row>
        <row r="406">
          <cell r="H406">
            <v>39381</v>
          </cell>
          <cell r="I406">
            <v>39381</v>
          </cell>
          <cell r="J406">
            <v>5.9679311237689916</v>
          </cell>
          <cell r="K406">
            <v>3230.2277844381156</v>
          </cell>
          <cell r="L406">
            <v>35150.591</v>
          </cell>
          <cell r="M406">
            <v>5.0999999999999996</v>
          </cell>
          <cell r="N406">
            <v>3230.2529756097565</v>
          </cell>
          <cell r="O406">
            <v>3230.4009999999989</v>
          </cell>
          <cell r="P406">
            <v>406</v>
          </cell>
          <cell r="Q406">
            <v>-2.9024390243648668E-2</v>
          </cell>
        </row>
        <row r="407">
          <cell r="H407">
            <v>1.4999999999999999E-2</v>
          </cell>
          <cell r="I407">
            <v>39383</v>
          </cell>
          <cell r="J407">
            <v>4.0999999999999996</v>
          </cell>
          <cell r="K407">
            <v>3230.2820000000002</v>
          </cell>
          <cell r="L407">
            <v>29116.697</v>
          </cell>
          <cell r="M407">
            <v>-4.9124999999994543</v>
          </cell>
          <cell r="N407">
            <v>3230.7420000000002</v>
          </cell>
          <cell r="O407">
            <v>0.66666666666666663</v>
          </cell>
          <cell r="P407">
            <v>407</v>
          </cell>
        </row>
        <row r="408">
          <cell r="H408">
            <v>39379</v>
          </cell>
          <cell r="I408">
            <v>39380</v>
          </cell>
          <cell r="J408">
            <v>4.0999999999999996</v>
          </cell>
          <cell r="K408">
            <v>3230.4320000000002</v>
          </cell>
          <cell r="L408">
            <v>29116.697</v>
          </cell>
          <cell r="M408">
            <v>-6.4124999999994543</v>
          </cell>
          <cell r="N408">
            <v>3229.7420000000002</v>
          </cell>
          <cell r="O408">
            <v>3234.0169999999998</v>
          </cell>
          <cell r="P408">
            <v>408</v>
          </cell>
        </row>
        <row r="409">
          <cell r="I409">
            <v>-0.02</v>
          </cell>
          <cell r="J409">
            <v>0</v>
          </cell>
          <cell r="K409">
            <v>3230.5509999999999</v>
          </cell>
          <cell r="L409">
            <v>15871.682000000001</v>
          </cell>
          <cell r="M409">
            <v>-2.9</v>
          </cell>
          <cell r="N409">
            <v>3230.462</v>
          </cell>
          <cell r="O409">
            <v>-2.1034482758750528E-2</v>
          </cell>
          <cell r="P409">
            <v>409</v>
          </cell>
        </row>
        <row r="410">
          <cell r="I410">
            <v>-0.02</v>
          </cell>
          <cell r="J410">
            <v>-2.9</v>
          </cell>
          <cell r="K410">
            <v>3230.6120000000001</v>
          </cell>
          <cell r="L410">
            <v>6502.9960000000001</v>
          </cell>
          <cell r="M410">
            <v>-3.9</v>
          </cell>
          <cell r="N410">
            <v>3230.4830344827587</v>
          </cell>
          <cell r="O410">
            <v>3230.4009999999998</v>
          </cell>
          <cell r="P410">
            <v>410</v>
          </cell>
          <cell r="Q410">
            <v>2.1034482758750528E-2</v>
          </cell>
        </row>
        <row r="411">
          <cell r="I411">
            <v>-0.02</v>
          </cell>
          <cell r="J411">
            <v>-2.9</v>
          </cell>
          <cell r="K411">
            <v>3230.462</v>
          </cell>
          <cell r="L411">
            <v>6502.9960000000001</v>
          </cell>
          <cell r="M411">
            <v>4.949999999999636</v>
          </cell>
          <cell r="N411">
            <v>0</v>
          </cell>
          <cell r="O411">
            <v>-652.61489898994705</v>
          </cell>
          <cell r="P411">
            <v>411</v>
          </cell>
        </row>
        <row r="412">
          <cell r="J412">
            <v>-5.2580979441741498</v>
          </cell>
          <cell r="K412">
            <v>3230.5116013705506</v>
          </cell>
          <cell r="L412">
            <v>-1114.808</v>
          </cell>
          <cell r="M412">
            <v>0</v>
          </cell>
          <cell r="N412">
            <v>3230.4437500000004</v>
          </cell>
          <cell r="O412">
            <v>3230.4437500000004</v>
          </cell>
          <cell r="P412">
            <v>412</v>
          </cell>
        </row>
        <row r="413">
          <cell r="H413">
            <v>39380</v>
          </cell>
          <cell r="I413">
            <v>0</v>
          </cell>
          <cell r="J413">
            <v>-4.9124999999994543</v>
          </cell>
          <cell r="K413">
            <v>3230.7420000000002</v>
          </cell>
          <cell r="L413">
            <v>1.69</v>
          </cell>
          <cell r="M413">
            <v>0.15729322325009795</v>
          </cell>
          <cell r="N413" t="str">
            <v>&lt;=esp.prom.</v>
          </cell>
          <cell r="P413">
            <v>0</v>
          </cell>
        </row>
        <row r="414">
          <cell r="H414">
            <v>0.03</v>
          </cell>
          <cell r="J414">
            <v>1.5</v>
          </cell>
          <cell r="K414">
            <v>-4.6124999999997272</v>
          </cell>
          <cell r="N414">
            <v>3240.5279204545459</v>
          </cell>
        </row>
        <row r="415">
          <cell r="H415">
            <v>0.03</v>
          </cell>
          <cell r="K415">
            <v>-4.5</v>
          </cell>
          <cell r="O415">
            <v>3240.5995454545459</v>
          </cell>
          <cell r="P415">
            <v>0</v>
          </cell>
        </row>
        <row r="416">
          <cell r="I416">
            <v>-0.03</v>
          </cell>
          <cell r="J416">
            <v>1E-4</v>
          </cell>
          <cell r="K416">
            <v>4.9500225000000002</v>
          </cell>
          <cell r="L416">
            <v>3239.7043519882359</v>
          </cell>
          <cell r="M416">
            <v>3240.0910447795459</v>
          </cell>
        </row>
        <row r="417">
          <cell r="I417">
            <v>-0.03</v>
          </cell>
          <cell r="J417">
            <v>1E-4</v>
          </cell>
          <cell r="K417">
            <v>4.9500074999999999</v>
          </cell>
          <cell r="N417">
            <v>3240.2410452295458</v>
          </cell>
        </row>
        <row r="418">
          <cell r="I418">
            <v>-0.03</v>
          </cell>
          <cell r="K418">
            <v>4.95</v>
          </cell>
          <cell r="O418">
            <v>3240.3160454545459</v>
          </cell>
          <cell r="P418" t="str">
            <v>CUNETA RECTANGULAR</v>
          </cell>
        </row>
        <row r="419">
          <cell r="I419">
            <v>39387</v>
          </cell>
          <cell r="J419">
            <v>-4.9124999999994543</v>
          </cell>
          <cell r="K419">
            <v>3231.3248964646468</v>
          </cell>
          <cell r="L419">
            <v>3240.23</v>
          </cell>
          <cell r="M419">
            <v>5.3499999999992722</v>
          </cell>
          <cell r="N419">
            <v>3231.1196464646468</v>
          </cell>
          <cell r="O419">
            <v>-0.5</v>
          </cell>
          <cell r="P419">
            <v>419</v>
          </cell>
        </row>
        <row r="420">
          <cell r="H420">
            <v>4.4999999999999998E-2</v>
          </cell>
          <cell r="I420">
            <v>39389</v>
          </cell>
          <cell r="J420">
            <v>0</v>
          </cell>
          <cell r="K420">
            <v>3231.2266464646468</v>
          </cell>
          <cell r="L420">
            <v>15873.642</v>
          </cell>
          <cell r="M420">
            <v>7.3499999999992722</v>
          </cell>
          <cell r="N420">
            <v>3230.1196464646468</v>
          </cell>
          <cell r="O420">
            <v>3233.7946464646466</v>
          </cell>
          <cell r="P420">
            <v>420</v>
          </cell>
        </row>
        <row r="421">
          <cell r="H421">
            <v>421</v>
          </cell>
          <cell r="I421">
            <v>30</v>
          </cell>
          <cell r="J421">
            <v>5.3499999999992722</v>
          </cell>
          <cell r="K421">
            <v>3231.1196464646468</v>
          </cell>
          <cell r="L421">
            <v>33160.417999999998</v>
          </cell>
          <cell r="M421">
            <v>4.0999999999999996</v>
          </cell>
          <cell r="N421">
            <v>3230.8190000000004</v>
          </cell>
          <cell r="O421">
            <v>-4.2682926829002099E-2</v>
          </cell>
          <cell r="P421">
            <v>421</v>
          </cell>
        </row>
        <row r="422">
          <cell r="H422">
            <v>39391</v>
          </cell>
          <cell r="I422">
            <v>39391</v>
          </cell>
          <cell r="J422">
            <v>6.1240802693586263</v>
          </cell>
          <cell r="K422">
            <v>3230.7326063299674</v>
          </cell>
          <cell r="L422">
            <v>35661.413999999997</v>
          </cell>
          <cell r="M422">
            <v>5.0999999999999996</v>
          </cell>
          <cell r="N422">
            <v>3230.7763170731714</v>
          </cell>
          <cell r="O422">
            <v>3230.9939999999992</v>
          </cell>
          <cell r="P422">
            <v>422</v>
          </cell>
          <cell r="Q422">
            <v>-4.2682926829002099E-2</v>
          </cell>
        </row>
        <row r="423">
          <cell r="I423">
            <v>39393</v>
          </cell>
          <cell r="J423">
            <v>4.0999999999999996</v>
          </cell>
          <cell r="K423">
            <v>3230.8190000000004</v>
          </cell>
          <cell r="L423">
            <v>29122.063999999998</v>
          </cell>
          <cell r="M423">
            <v>-4.9124999999994543</v>
          </cell>
          <cell r="N423">
            <v>3231.3248964646468</v>
          </cell>
          <cell r="O423">
            <v>0.66666666666666663</v>
          </cell>
          <cell r="P423">
            <v>423</v>
          </cell>
        </row>
        <row r="424">
          <cell r="H424">
            <v>39389</v>
          </cell>
          <cell r="I424">
            <v>39390</v>
          </cell>
          <cell r="J424">
            <v>4.0999999999999996</v>
          </cell>
          <cell r="K424">
            <v>3230.9690000000005</v>
          </cell>
          <cell r="L424">
            <v>29122.063999999998</v>
          </cell>
          <cell r="M424">
            <v>-6.4124999999994543</v>
          </cell>
          <cell r="N424">
            <v>3230.3248964646468</v>
          </cell>
          <cell r="O424">
            <v>3234.5998964646465</v>
          </cell>
          <cell r="P424">
            <v>424</v>
          </cell>
        </row>
        <row r="425">
          <cell r="I425">
            <v>-4.4999999999999998E-2</v>
          </cell>
          <cell r="J425">
            <v>0</v>
          </cell>
          <cell r="K425">
            <v>3231.1440000000002</v>
          </cell>
          <cell r="L425">
            <v>15874.732</v>
          </cell>
          <cell r="M425">
            <v>-3</v>
          </cell>
          <cell r="N425">
            <v>3231.0990000000002</v>
          </cell>
          <cell r="O425">
            <v>-3.4999999999854481E-2</v>
          </cell>
          <cell r="P425">
            <v>425</v>
          </cell>
        </row>
        <row r="426">
          <cell r="J426">
            <v>-3</v>
          </cell>
          <cell r="K426">
            <v>3231.2490000000003</v>
          </cell>
          <cell r="L426">
            <v>6181.143</v>
          </cell>
          <cell r="M426">
            <v>-4</v>
          </cell>
          <cell r="N426">
            <v>3231.134</v>
          </cell>
          <cell r="O426">
            <v>3230.9940000000006</v>
          </cell>
          <cell r="P426">
            <v>426</v>
          </cell>
          <cell r="Q426">
            <v>3.4999999999854481E-2</v>
          </cell>
        </row>
        <row r="427">
          <cell r="H427">
            <v>0.06</v>
          </cell>
          <cell r="J427">
            <v>-3</v>
          </cell>
          <cell r="K427">
            <v>3231.0990000000002</v>
          </cell>
          <cell r="L427">
            <v>6181.143</v>
          </cell>
          <cell r="M427">
            <v>4.949999999999636</v>
          </cell>
          <cell r="N427">
            <v>0</v>
          </cell>
          <cell r="O427">
            <v>-652.73265585149181</v>
          </cell>
          <cell r="P427">
            <v>427</v>
          </cell>
        </row>
        <row r="428">
          <cell r="H428">
            <v>0.06</v>
          </cell>
          <cell r="J428">
            <v>-5.1390448427267659</v>
          </cell>
          <cell r="K428">
            <v>3231.1738665694952</v>
          </cell>
          <cell r="L428">
            <v>-730.40300000000002</v>
          </cell>
          <cell r="M428">
            <v>0</v>
          </cell>
          <cell r="N428">
            <v>3231.026646464647</v>
          </cell>
          <cell r="O428">
            <v>3231.026646464647</v>
          </cell>
          <cell r="P428">
            <v>428</v>
          </cell>
        </row>
        <row r="429">
          <cell r="H429">
            <v>39390</v>
          </cell>
          <cell r="I429">
            <v>0</v>
          </cell>
          <cell r="J429">
            <v>-4.9124999999994543</v>
          </cell>
          <cell r="K429">
            <v>3231.3248964646468</v>
          </cell>
          <cell r="L429">
            <v>1.62</v>
          </cell>
          <cell r="M429">
            <v>0.15051827685046507</v>
          </cell>
          <cell r="N429" t="str">
            <v>&lt;=esp.prom.</v>
          </cell>
          <cell r="O429">
            <v>3241.4094749865521</v>
          </cell>
          <cell r="P429">
            <v>0</v>
          </cell>
        </row>
        <row r="430">
          <cell r="I430">
            <v>-0.06</v>
          </cell>
          <cell r="J430">
            <v>1E-4</v>
          </cell>
          <cell r="K430">
            <v>5.4000225000000004</v>
          </cell>
          <cell r="L430">
            <v>3240.2097228034486</v>
          </cell>
          <cell r="M430">
            <v>3240.5904736365524</v>
          </cell>
        </row>
        <row r="431">
          <cell r="I431">
            <v>-0.06</v>
          </cell>
          <cell r="J431">
            <v>1E-4</v>
          </cell>
          <cell r="K431">
            <v>5.4000075000000001</v>
          </cell>
          <cell r="N431">
            <v>3240.7404745365525</v>
          </cell>
        </row>
        <row r="432">
          <cell r="I432">
            <v>-0.06</v>
          </cell>
          <cell r="K432">
            <v>5.4</v>
          </cell>
          <cell r="O432">
            <v>3240.8154749865521</v>
          </cell>
          <cell r="P432" t="str">
            <v>CUNETA RECTANGULAR</v>
          </cell>
        </row>
        <row r="433">
          <cell r="K433">
            <v>0</v>
          </cell>
          <cell r="L433">
            <v>3240.82</v>
          </cell>
          <cell r="M433">
            <v>3241.175627218935</v>
          </cell>
          <cell r="N433">
            <v>3241.3256272189351</v>
          </cell>
          <cell r="O433">
            <v>3241.4006272189349</v>
          </cell>
          <cell r="P433" t="str">
            <v>ZONA RURAL</v>
          </cell>
        </row>
        <row r="434">
          <cell r="H434">
            <v>0.06</v>
          </cell>
          <cell r="J434">
            <v>1.5</v>
          </cell>
          <cell r="K434">
            <v>-4.8374999999998636</v>
          </cell>
          <cell r="L434">
            <v>3241.0685937500002</v>
          </cell>
          <cell r="M434">
            <v>3241.465877218935</v>
          </cell>
          <cell r="P434">
            <v>0</v>
          </cell>
        </row>
        <row r="435">
          <cell r="H435">
            <v>0.06</v>
          </cell>
          <cell r="I435">
            <v>39397.000001</v>
          </cell>
          <cell r="J435">
            <v>-4.8374999999998636</v>
          </cell>
          <cell r="K435">
            <v>3231.9404192478278</v>
          </cell>
          <cell r="M435">
            <v>5.2499999999998179</v>
          </cell>
          <cell r="N435">
            <v>3231.7386692478276</v>
          </cell>
          <cell r="O435">
            <v>-0.5</v>
          </cell>
          <cell r="P435">
            <v>435</v>
          </cell>
        </row>
        <row r="436">
          <cell r="H436">
            <v>0.06</v>
          </cell>
          <cell r="I436">
            <v>39399.000001</v>
          </cell>
          <cell r="J436">
            <v>0</v>
          </cell>
          <cell r="K436">
            <v>3231.8436692478276</v>
          </cell>
          <cell r="L436">
            <v>15634.278</v>
          </cell>
          <cell r="M436">
            <v>7.2499999999998179</v>
          </cell>
          <cell r="N436">
            <v>3230.7386692478276</v>
          </cell>
          <cell r="O436">
            <v>3234.3636692478276</v>
          </cell>
          <cell r="P436">
            <v>436</v>
          </cell>
        </row>
        <row r="437">
          <cell r="H437">
            <v>437</v>
          </cell>
          <cell r="I437">
            <v>32</v>
          </cell>
          <cell r="J437">
            <v>5.2499999999998179</v>
          </cell>
          <cell r="K437">
            <v>3231.7386692478276</v>
          </cell>
          <cell r="L437">
            <v>32601.182000000001</v>
          </cell>
          <cell r="M437">
            <v>3.8</v>
          </cell>
          <cell r="N437">
            <v>3231.4540000000002</v>
          </cell>
          <cell r="O437">
            <v>-2.8947368421086139E-2</v>
          </cell>
          <cell r="P437">
            <v>437</v>
          </cell>
        </row>
        <row r="438">
          <cell r="H438">
            <v>39401.000001</v>
          </cell>
          <cell r="I438">
            <v>39401.000001</v>
          </cell>
          <cell r="J438">
            <v>5.9434319227622803</v>
          </cell>
          <cell r="K438">
            <v>3231.3919532864466</v>
          </cell>
          <cell r="L438">
            <v>34842.053</v>
          </cell>
          <cell r="M438">
            <v>4.8</v>
          </cell>
          <cell r="N438">
            <v>3231.4250526315791</v>
          </cell>
          <cell r="O438">
            <v>3231.5640000000003</v>
          </cell>
          <cell r="P438">
            <v>438</v>
          </cell>
          <cell r="Q438">
            <v>-2.8947368421086139E-2</v>
          </cell>
        </row>
        <row r="439">
          <cell r="I439">
            <v>39403.000001</v>
          </cell>
          <cell r="J439">
            <v>3.8</v>
          </cell>
          <cell r="K439">
            <v>3231.4540000000002</v>
          </cell>
          <cell r="L439">
            <v>27915.718000000001</v>
          </cell>
          <cell r="M439">
            <v>-4.8374999999998636</v>
          </cell>
          <cell r="N439">
            <v>3231.9404192478278</v>
          </cell>
          <cell r="O439">
            <v>0.66666666666666663</v>
          </cell>
          <cell r="P439">
            <v>439</v>
          </cell>
        </row>
        <row r="440">
          <cell r="H440">
            <v>39399.000001</v>
          </cell>
          <cell r="I440">
            <v>39400.000001</v>
          </cell>
          <cell r="J440">
            <v>3.8</v>
          </cell>
          <cell r="K440">
            <v>3231.6040000000003</v>
          </cell>
          <cell r="L440">
            <v>27915.718000000001</v>
          </cell>
          <cell r="M440">
            <v>-6.3374999999998636</v>
          </cell>
          <cell r="N440">
            <v>3230.9404192478278</v>
          </cell>
          <cell r="O440">
            <v>3235.1654192478277</v>
          </cell>
          <cell r="P440">
            <v>440</v>
          </cell>
        </row>
        <row r="441">
          <cell r="H441">
            <v>0.06</v>
          </cell>
          <cell r="J441">
            <v>0</v>
          </cell>
          <cell r="K441">
            <v>3231.7139999999999</v>
          </cell>
          <cell r="L441">
            <v>15635.414000000001</v>
          </cell>
          <cell r="M441">
            <v>-3.25</v>
          </cell>
          <cell r="N441">
            <v>3231.674</v>
          </cell>
          <cell r="O441">
            <v>-3.3846153846297966E-2</v>
          </cell>
          <cell r="P441">
            <v>441</v>
          </cell>
        </row>
        <row r="442">
          <cell r="H442">
            <v>0.06</v>
          </cell>
          <cell r="J442">
            <v>-3.25</v>
          </cell>
          <cell r="K442">
            <v>3231.8240000000001</v>
          </cell>
          <cell r="L442">
            <v>5132.165</v>
          </cell>
          <cell r="M442">
            <v>-4.25</v>
          </cell>
          <cell r="N442">
            <v>3231.7078461538463</v>
          </cell>
          <cell r="O442">
            <v>3231.5639999999994</v>
          </cell>
          <cell r="P442">
            <v>442</v>
          </cell>
          <cell r="Q442">
            <v>3.3846153846297966E-2</v>
          </cell>
        </row>
        <row r="443">
          <cell r="H443">
            <v>0.06</v>
          </cell>
          <cell r="J443">
            <v>-3.25</v>
          </cell>
          <cell r="K443">
            <v>3231.674</v>
          </cell>
          <cell r="L443">
            <v>5132.165</v>
          </cell>
          <cell r="M443">
            <v>4.949999999999636</v>
          </cell>
          <cell r="N443">
            <v>0</v>
          </cell>
          <cell r="O443">
            <v>-652.83111111115909</v>
          </cell>
          <cell r="P443">
            <v>443</v>
          </cell>
        </row>
        <row r="444">
          <cell r="I444">
            <v>-0.06</v>
          </cell>
          <cell r="J444">
            <v>-5.1411182527552857</v>
          </cell>
          <cell r="K444">
            <v>3231.7380070793242</v>
          </cell>
          <cell r="L444">
            <v>-979.37300000000005</v>
          </cell>
          <cell r="M444">
            <v>0</v>
          </cell>
          <cell r="N444">
            <v>3231.5140000000001</v>
          </cell>
          <cell r="O444">
            <v>3231.5140000000001</v>
          </cell>
          <cell r="P444">
            <v>444</v>
          </cell>
        </row>
        <row r="445">
          <cell r="H445">
            <v>39400.000001</v>
          </cell>
          <cell r="I445">
            <v>1.0000003385357559E-6</v>
          </cell>
          <cell r="J445">
            <v>-4.8374999999998636</v>
          </cell>
          <cell r="K445">
            <v>3231.9404192478278</v>
          </cell>
          <cell r="L445">
            <v>1.8720000000000001</v>
          </cell>
          <cell r="M445">
            <v>0.1768369132399589</v>
          </cell>
          <cell r="N445" t="str">
            <v>&lt;=esp.prom.</v>
          </cell>
        </row>
        <row r="446">
          <cell r="I446">
            <v>-0.06</v>
          </cell>
          <cell r="K446">
            <v>5.4</v>
          </cell>
          <cell r="O446">
            <v>3241.2767294244218</v>
          </cell>
          <cell r="P446" t="str">
            <v>CUNETA RECTANGULAR</v>
          </cell>
        </row>
        <row r="447">
          <cell r="K447">
            <v>0</v>
          </cell>
          <cell r="L447">
            <v>3241.19</v>
          </cell>
          <cell r="M447">
            <v>3241.5147816030126</v>
          </cell>
          <cell r="N447">
            <v>3241.6647816030127</v>
          </cell>
          <cell r="O447">
            <v>3241.7397816030125</v>
          </cell>
          <cell r="P447" t="str">
            <v>ZONA RURAL</v>
          </cell>
        </row>
        <row r="448">
          <cell r="H448">
            <v>0.06</v>
          </cell>
          <cell r="J448">
            <v>1.5</v>
          </cell>
          <cell r="K448">
            <v>-4.8374999999998636</v>
          </cell>
          <cell r="L448">
            <v>3241.4423344594593</v>
          </cell>
          <cell r="M448">
            <v>3241.8050316030126</v>
          </cell>
          <cell r="P448">
            <v>0</v>
          </cell>
        </row>
        <row r="449">
          <cell r="H449">
            <v>0.06</v>
          </cell>
          <cell r="J449">
            <v>1.5</v>
          </cell>
          <cell r="K449">
            <v>-4.6124999999997272</v>
          </cell>
          <cell r="N449">
            <v>3241.9415316030127</v>
          </cell>
        </row>
        <row r="450">
          <cell r="H450">
            <v>0.06</v>
          </cell>
          <cell r="K450">
            <v>-4.5</v>
          </cell>
          <cell r="O450">
            <v>3242.0097816030125</v>
          </cell>
          <cell r="P450">
            <v>0</v>
          </cell>
        </row>
        <row r="451">
          <cell r="I451">
            <v>39407</v>
          </cell>
          <cell r="J451">
            <v>-4.8374999999998636</v>
          </cell>
          <cell r="K451">
            <v>3232.4915681818184</v>
          </cell>
          <cell r="L451">
            <v>3240.8383399981703</v>
          </cell>
          <cell r="M451">
            <v>5.2499999999998179</v>
          </cell>
          <cell r="N451">
            <v>3232.2898181818182</v>
          </cell>
          <cell r="O451">
            <v>-0.5</v>
          </cell>
          <cell r="P451">
            <v>451</v>
          </cell>
        </row>
        <row r="452">
          <cell r="I452">
            <v>39409</v>
          </cell>
          <cell r="J452">
            <v>0</v>
          </cell>
          <cell r="K452">
            <v>3232.3948181818182</v>
          </cell>
          <cell r="L452">
            <v>15636.944</v>
          </cell>
          <cell r="M452">
            <v>7.2499999999998179</v>
          </cell>
          <cell r="N452">
            <v>3231.2898181818182</v>
          </cell>
          <cell r="O452">
            <v>3234.9148181818182</v>
          </cell>
          <cell r="P452">
            <v>452</v>
          </cell>
        </row>
        <row r="453">
          <cell r="H453">
            <v>453</v>
          </cell>
          <cell r="I453">
            <v>33</v>
          </cell>
          <cell r="J453">
            <v>5.2499999999998179</v>
          </cell>
          <cell r="K453">
            <v>3232.2898181818182</v>
          </cell>
          <cell r="L453">
            <v>32606.741000000002</v>
          </cell>
          <cell r="M453">
            <v>3.7</v>
          </cell>
          <cell r="N453">
            <v>3232.0149999999999</v>
          </cell>
          <cell r="O453">
            <v>-3.4864864864630363E-2</v>
          </cell>
          <cell r="P453">
            <v>453</v>
          </cell>
        </row>
        <row r="454">
          <cell r="H454">
            <v>39411</v>
          </cell>
          <cell r="I454">
            <v>39411</v>
          </cell>
          <cell r="J454">
            <v>5.9570175901954237</v>
          </cell>
          <cell r="K454">
            <v>3231.9363093867205</v>
          </cell>
          <cell r="L454">
            <v>34891.902000000002</v>
          </cell>
          <cell r="M454">
            <v>4.7</v>
          </cell>
          <cell r="N454">
            <v>3231.9801351351352</v>
          </cell>
          <cell r="O454">
            <v>3232.1439999999989</v>
          </cell>
          <cell r="P454">
            <v>454</v>
          </cell>
          <cell r="Q454">
            <v>-3.4864864864630363E-2</v>
          </cell>
        </row>
        <row r="455">
          <cell r="H455">
            <v>0.06</v>
          </cell>
          <cell r="I455">
            <v>39413</v>
          </cell>
          <cell r="J455">
            <v>3.7</v>
          </cell>
          <cell r="K455">
            <v>3232.0149999999999</v>
          </cell>
          <cell r="L455">
            <v>27597.276000000002</v>
          </cell>
          <cell r="M455">
            <v>-4.8374999999998636</v>
          </cell>
          <cell r="N455">
            <v>3232.4915681818184</v>
          </cell>
          <cell r="O455">
            <v>0.66666666666666663</v>
          </cell>
          <cell r="P455">
            <v>455</v>
          </cell>
        </row>
        <row r="456">
          <cell r="H456">
            <v>39409</v>
          </cell>
          <cell r="I456">
            <v>39410</v>
          </cell>
          <cell r="J456">
            <v>3.7</v>
          </cell>
          <cell r="K456">
            <v>3232.165</v>
          </cell>
          <cell r="L456">
            <v>27597.276000000002</v>
          </cell>
          <cell r="M456">
            <v>-6.3374999999998636</v>
          </cell>
          <cell r="N456">
            <v>3231.4915681818184</v>
          </cell>
          <cell r="O456">
            <v>3235.7165681818183</v>
          </cell>
          <cell r="P456">
            <v>456</v>
          </cell>
        </row>
        <row r="457">
          <cell r="H457">
            <v>0.06</v>
          </cell>
          <cell r="J457">
            <v>0</v>
          </cell>
          <cell r="K457">
            <v>3232.2939999999999</v>
          </cell>
          <cell r="L457">
            <v>15638.027</v>
          </cell>
          <cell r="M457">
            <v>-3.25</v>
          </cell>
          <cell r="N457">
            <v>3232.1950000000002</v>
          </cell>
          <cell r="O457">
            <v>-1.5692307692461327E-2</v>
          </cell>
          <cell r="P457">
            <v>457</v>
          </cell>
        </row>
        <row r="458">
          <cell r="I458">
            <v>-0.06</v>
          </cell>
          <cell r="J458">
            <v>-3.25</v>
          </cell>
          <cell r="K458">
            <v>3232.3450000000003</v>
          </cell>
          <cell r="L458">
            <v>5132.9889999999996</v>
          </cell>
          <cell r="M458">
            <v>-4.25</v>
          </cell>
          <cell r="N458">
            <v>3232.2106923076926</v>
          </cell>
          <cell r="O458">
            <v>3232.1439999999998</v>
          </cell>
          <cell r="P458">
            <v>458</v>
          </cell>
          <cell r="Q458">
            <v>1.5692307692461327E-2</v>
          </cell>
        </row>
        <row r="459">
          <cell r="I459">
            <v>-0.06</v>
          </cell>
          <cell r="J459">
            <v>-3.25</v>
          </cell>
          <cell r="K459">
            <v>3232.1950000000002</v>
          </cell>
          <cell r="L459">
            <v>5132.9889999999996</v>
          </cell>
          <cell r="M459">
            <v>4.949999999999636</v>
          </cell>
          <cell r="N459">
            <v>0</v>
          </cell>
          <cell r="O459">
            <v>-652.94828282833089</v>
          </cell>
          <cell r="P459">
            <v>459</v>
          </cell>
        </row>
        <row r="460">
          <cell r="I460">
            <v>-0.06</v>
          </cell>
          <cell r="J460">
            <v>-5.2356139745562151</v>
          </cell>
          <cell r="K460">
            <v>3232.2261588654474</v>
          </cell>
          <cell r="L460">
            <v>-1284.933</v>
          </cell>
          <cell r="M460">
            <v>0</v>
          </cell>
          <cell r="N460">
            <v>3232.0940000000001</v>
          </cell>
          <cell r="O460">
            <v>3232.0940000000001</v>
          </cell>
          <cell r="P460">
            <v>460</v>
          </cell>
        </row>
        <row r="461">
          <cell r="H461">
            <v>39410</v>
          </cell>
          <cell r="I461">
            <v>0</v>
          </cell>
          <cell r="J461">
            <v>-4.8374999999998636</v>
          </cell>
          <cell r="K461">
            <v>3232.4915681818184</v>
          </cell>
          <cell r="L461">
            <v>1.9139999999999999</v>
          </cell>
          <cell r="M461">
            <v>0.17988610588953066</v>
          </cell>
          <cell r="N461" t="str">
            <v>&lt;=esp.prom.</v>
          </cell>
          <cell r="O461">
            <v>3241.8347358795054</v>
          </cell>
          <cell r="P461" t="str">
            <v>ZONA RURAL</v>
          </cell>
        </row>
        <row r="462">
          <cell r="H462">
            <v>0.06</v>
          </cell>
          <cell r="J462">
            <v>1.5</v>
          </cell>
          <cell r="K462">
            <v>-4.8374999999998636</v>
          </cell>
          <cell r="L462">
            <v>3241.5689062500005</v>
          </cell>
          <cell r="M462">
            <v>3241.8999858795055</v>
          </cell>
          <cell r="P462">
            <v>0</v>
          </cell>
        </row>
        <row r="463">
          <cell r="H463">
            <v>0.06</v>
          </cell>
          <cell r="J463">
            <v>1.5</v>
          </cell>
          <cell r="K463">
            <v>-4.6124999999997272</v>
          </cell>
          <cell r="N463">
            <v>3242.0364858795056</v>
          </cell>
        </row>
        <row r="464">
          <cell r="H464">
            <v>0.06</v>
          </cell>
          <cell r="K464">
            <v>-4.5</v>
          </cell>
          <cell r="O464">
            <v>3242.1047358795054</v>
          </cell>
          <cell r="P464">
            <v>0</v>
          </cell>
        </row>
        <row r="465">
          <cell r="I465">
            <v>-0.06</v>
          </cell>
          <cell r="J465">
            <v>1E-4</v>
          </cell>
          <cell r="K465">
            <v>5.4000225000000004</v>
          </cell>
          <cell r="L465">
            <v>3240.9627486781255</v>
          </cell>
          <cell r="M465">
            <v>3241.2857345295056</v>
          </cell>
        </row>
        <row r="466">
          <cell r="I466">
            <v>-0.06</v>
          </cell>
          <cell r="J466">
            <v>1E-4</v>
          </cell>
          <cell r="K466">
            <v>5.4000075000000001</v>
          </cell>
          <cell r="N466">
            <v>3241.4357354295057</v>
          </cell>
        </row>
        <row r="467">
          <cell r="I467">
            <v>39417</v>
          </cell>
          <cell r="J467">
            <v>-4.8374999999998636</v>
          </cell>
          <cell r="K467">
            <v>3233.0268434343434</v>
          </cell>
          <cell r="M467">
            <v>5.2499999999998179</v>
          </cell>
          <cell r="N467">
            <v>3232.8250934343432</v>
          </cell>
          <cell r="O467">
            <v>-0.5</v>
          </cell>
          <cell r="P467">
            <v>467</v>
          </cell>
        </row>
        <row r="468">
          <cell r="I468">
            <v>39419</v>
          </cell>
          <cell r="J468">
            <v>0</v>
          </cell>
          <cell r="K468">
            <v>3232.9300934343432</v>
          </cell>
          <cell r="L468">
            <v>15639.532999999999</v>
          </cell>
          <cell r="M468">
            <v>7.2499999999998179</v>
          </cell>
          <cell r="N468">
            <v>3231.8250934343432</v>
          </cell>
          <cell r="O468">
            <v>3235.4500934343432</v>
          </cell>
          <cell r="P468">
            <v>468</v>
          </cell>
        </row>
        <row r="469">
          <cell r="H469">
            <v>469</v>
          </cell>
          <cell r="I469">
            <v>34</v>
          </cell>
          <cell r="J469">
            <v>5.2499999999998179</v>
          </cell>
          <cell r="K469">
            <v>3232.8250934343432</v>
          </cell>
          <cell r="L469">
            <v>32612.14</v>
          </cell>
          <cell r="M469">
            <v>3.65</v>
          </cell>
          <cell r="N469">
            <v>3232.5919999999996</v>
          </cell>
          <cell r="O469">
            <v>-2.246575342496725E-2</v>
          </cell>
          <cell r="P469">
            <v>469</v>
          </cell>
        </row>
        <row r="470">
          <cell r="H470">
            <v>39421</v>
          </cell>
          <cell r="I470">
            <v>39421</v>
          </cell>
          <cell r="J470">
            <v>5.813391299687936</v>
          </cell>
          <cell r="K470">
            <v>3232.5433977844991</v>
          </cell>
          <cell r="L470">
            <v>34433.406000000003</v>
          </cell>
          <cell r="M470">
            <v>4.6500000000000004</v>
          </cell>
          <cell r="N470">
            <v>3232.5695342465747</v>
          </cell>
          <cell r="O470">
            <v>3232.6740000000009</v>
          </cell>
          <cell r="P470">
            <v>470</v>
          </cell>
          <cell r="Q470">
            <v>-2.246575342496725E-2</v>
          </cell>
        </row>
        <row r="471">
          <cell r="H471">
            <v>0.06</v>
          </cell>
          <cell r="I471">
            <v>39423</v>
          </cell>
          <cell r="J471">
            <v>3.65</v>
          </cell>
          <cell r="K471">
            <v>3232.5919999999996</v>
          </cell>
          <cell r="L471">
            <v>27440.097000000002</v>
          </cell>
          <cell r="M471">
            <v>-4.8374999999998636</v>
          </cell>
          <cell r="N471">
            <v>3233.0268434343434</v>
          </cell>
          <cell r="O471">
            <v>0.66666666666666663</v>
          </cell>
          <cell r="P471">
            <v>471</v>
          </cell>
        </row>
        <row r="472">
          <cell r="H472">
            <v>39419</v>
          </cell>
          <cell r="I472">
            <v>39420</v>
          </cell>
          <cell r="J472">
            <v>3.65</v>
          </cell>
          <cell r="K472">
            <v>3232.7419999999997</v>
          </cell>
          <cell r="L472">
            <v>27440.097000000002</v>
          </cell>
          <cell r="M472">
            <v>-6.3374999999998636</v>
          </cell>
          <cell r="N472">
            <v>3232.0268434343434</v>
          </cell>
          <cell r="O472">
            <v>3236.2518434343433</v>
          </cell>
          <cell r="P472">
            <v>472</v>
          </cell>
        </row>
        <row r="473">
          <cell r="I473">
            <v>-0.06</v>
          </cell>
          <cell r="J473">
            <v>0</v>
          </cell>
          <cell r="K473">
            <v>3232.8240000000001</v>
          </cell>
          <cell r="L473">
            <v>15640.439</v>
          </cell>
          <cell r="M473">
            <v>-3.45</v>
          </cell>
          <cell r="N473">
            <v>3232.752</v>
          </cell>
          <cell r="O473">
            <v>-2.2608695652252209E-2</v>
          </cell>
          <cell r="P473">
            <v>473</v>
          </cell>
        </row>
        <row r="474">
          <cell r="I474">
            <v>-0.06</v>
          </cell>
          <cell r="J474">
            <v>-3.45</v>
          </cell>
          <cell r="K474">
            <v>3232.902</v>
          </cell>
          <cell r="L474">
            <v>4487.0619999999999</v>
          </cell>
          <cell r="M474">
            <v>-4.45</v>
          </cell>
          <cell r="N474">
            <v>3232.7746086956522</v>
          </cell>
          <cell r="O474">
            <v>3232.6739999999995</v>
          </cell>
          <cell r="P474">
            <v>474</v>
          </cell>
          <cell r="Q474">
            <v>2.2608695652252209E-2</v>
          </cell>
        </row>
        <row r="475">
          <cell r="J475">
            <v>-3.45</v>
          </cell>
          <cell r="K475">
            <v>3232.752</v>
          </cell>
          <cell r="L475">
            <v>4487.0619999999999</v>
          </cell>
          <cell r="M475">
            <v>4.949999999999636</v>
          </cell>
          <cell r="N475">
            <v>0</v>
          </cell>
          <cell r="O475">
            <v>-653.05535353540165</v>
          </cell>
          <cell r="P475">
            <v>475</v>
          </cell>
        </row>
        <row r="476">
          <cell r="H476">
            <v>0.06</v>
          </cell>
          <cell r="J476">
            <v>-5.1907316436016098</v>
          </cell>
          <cell r="K476">
            <v>3232.7913556719423</v>
          </cell>
          <cell r="L476">
            <v>-1140.326</v>
          </cell>
          <cell r="M476">
            <v>0</v>
          </cell>
          <cell r="N476">
            <v>3232.6240000000003</v>
          </cell>
          <cell r="O476">
            <v>3232.6240000000003</v>
          </cell>
          <cell r="P476">
            <v>476</v>
          </cell>
        </row>
        <row r="477">
          <cell r="H477">
            <v>39420</v>
          </cell>
          <cell r="I477">
            <v>0</v>
          </cell>
          <cell r="J477">
            <v>-4.8374999999998636</v>
          </cell>
          <cell r="K477">
            <v>3233.0268434343434</v>
          </cell>
          <cell r="L477">
            <v>1.64</v>
          </cell>
          <cell r="M477">
            <v>0.15551197785107407</v>
          </cell>
          <cell r="N477" t="str">
            <v>&lt;=esp.prom.</v>
          </cell>
        </row>
        <row r="478">
          <cell r="H478">
            <v>0.06</v>
          </cell>
          <cell r="K478">
            <v>-4.5</v>
          </cell>
          <cell r="O478">
            <v>3241.9554900484131</v>
          </cell>
          <cell r="P478">
            <v>0</v>
          </cell>
        </row>
        <row r="479">
          <cell r="I479">
            <v>-0.06</v>
          </cell>
          <cell r="J479">
            <v>1E-4</v>
          </cell>
          <cell r="K479">
            <v>4.8000224999999999</v>
          </cell>
          <cell r="L479">
            <v>3240.8459986687499</v>
          </cell>
          <cell r="M479">
            <v>3241.1724886984134</v>
          </cell>
        </row>
        <row r="480">
          <cell r="I480">
            <v>-0.06</v>
          </cell>
          <cell r="J480">
            <v>1E-4</v>
          </cell>
          <cell r="K480">
            <v>4.8000074999999995</v>
          </cell>
          <cell r="N480">
            <v>3241.3224895984135</v>
          </cell>
        </row>
        <row r="481">
          <cell r="I481">
            <v>-0.06</v>
          </cell>
          <cell r="K481">
            <v>4.8</v>
          </cell>
          <cell r="O481">
            <v>3241.3974900484131</v>
          </cell>
          <cell r="P481" t="str">
            <v>CUNETA RECTANGULAR</v>
          </cell>
        </row>
        <row r="482">
          <cell r="K482">
            <v>0</v>
          </cell>
          <cell r="L482">
            <v>3241.087</v>
          </cell>
          <cell r="M482">
            <v>3241.4069027295054</v>
          </cell>
          <cell r="N482">
            <v>3241.5569027295055</v>
          </cell>
          <cell r="O482">
            <v>3241.6319027295053</v>
          </cell>
          <cell r="P482" t="str">
            <v>ALC. EXISTENTE</v>
          </cell>
        </row>
        <row r="483">
          <cell r="H483">
            <v>0.06</v>
          </cell>
          <cell r="I483">
            <v>39437</v>
          </cell>
          <cell r="J483">
            <v>-4.4374999999998632</v>
          </cell>
          <cell r="K483">
            <v>3233.9530227272726</v>
          </cell>
          <cell r="L483">
            <v>3241.4052565789475</v>
          </cell>
          <cell r="M483">
            <v>4.9499999999998181</v>
          </cell>
          <cell r="N483">
            <v>3233.8540227272724</v>
          </cell>
          <cell r="O483">
            <v>-0.5</v>
          </cell>
          <cell r="P483">
            <v>483</v>
          </cell>
        </row>
        <row r="484">
          <cell r="H484">
            <v>0.06</v>
          </cell>
          <cell r="I484">
            <v>39439</v>
          </cell>
          <cell r="J484">
            <v>0</v>
          </cell>
          <cell r="K484">
            <v>3233.9530227272726</v>
          </cell>
          <cell r="L484">
            <v>14350.666999999999</v>
          </cell>
          <cell r="M484">
            <v>6.9499999999998181</v>
          </cell>
          <cell r="N484">
            <v>3232.8540227272724</v>
          </cell>
          <cell r="O484">
            <v>3236.3290227272723</v>
          </cell>
          <cell r="P484">
            <v>484</v>
          </cell>
        </row>
        <row r="485">
          <cell r="H485">
            <v>485</v>
          </cell>
          <cell r="I485">
            <v>36</v>
          </cell>
          <cell r="J485">
            <v>4.9499999999998181</v>
          </cell>
          <cell r="K485">
            <v>3233.8540227272724</v>
          </cell>
          <cell r="L485">
            <v>30358.489000000001</v>
          </cell>
          <cell r="M485">
            <v>3.5</v>
          </cell>
          <cell r="N485">
            <v>3233.6169999999997</v>
          </cell>
          <cell r="O485">
            <v>-1.3428571428448777E-2</v>
          </cell>
          <cell r="P485">
            <v>485</v>
          </cell>
        </row>
        <row r="486">
          <cell r="H486">
            <v>39441</v>
          </cell>
          <cell r="I486">
            <v>39441</v>
          </cell>
          <cell r="J486">
            <v>5.4771459456566296</v>
          </cell>
          <cell r="K486">
            <v>3233.5904497544439</v>
          </cell>
          <cell r="L486">
            <v>32063.133000000002</v>
          </cell>
          <cell r="M486">
            <v>4.5</v>
          </cell>
          <cell r="N486">
            <v>3233.6035714285713</v>
          </cell>
          <cell r="O486">
            <v>3233.6639999999993</v>
          </cell>
          <cell r="P486">
            <v>486</v>
          </cell>
          <cell r="Q486">
            <v>-1.3428571428448777E-2</v>
          </cell>
        </row>
        <row r="487">
          <cell r="I487">
            <v>39443</v>
          </cell>
          <cell r="J487">
            <v>3.5</v>
          </cell>
          <cell r="K487">
            <v>3233.6169999999997</v>
          </cell>
          <cell r="L487">
            <v>25669.827000000001</v>
          </cell>
          <cell r="M487">
            <v>-4.4374999999998632</v>
          </cell>
          <cell r="N487">
            <v>3233.9530227272726</v>
          </cell>
          <cell r="O487">
            <v>0.66666666666666663</v>
          </cell>
          <cell r="P487">
            <v>487</v>
          </cell>
        </row>
        <row r="488">
          <cell r="H488">
            <v>39439</v>
          </cell>
          <cell r="I488">
            <v>39440</v>
          </cell>
          <cell r="J488">
            <v>3.5</v>
          </cell>
          <cell r="K488">
            <v>3233.7669999999998</v>
          </cell>
          <cell r="L488">
            <v>25669.827000000001</v>
          </cell>
          <cell r="M488">
            <v>-5.9374999999998632</v>
          </cell>
          <cell r="N488">
            <v>3232.9530227272726</v>
          </cell>
          <cell r="O488">
            <v>3236.9113560606056</v>
          </cell>
          <cell r="P488">
            <v>488</v>
          </cell>
        </row>
        <row r="489">
          <cell r="J489">
            <v>0</v>
          </cell>
          <cell r="K489">
            <v>3233.8139999999999</v>
          </cell>
          <cell r="L489">
            <v>14351.56</v>
          </cell>
          <cell r="M489">
            <v>-3.4</v>
          </cell>
          <cell r="N489">
            <v>3233.6569999999997</v>
          </cell>
          <cell r="O489">
            <v>2.0588235292962045E-3</v>
          </cell>
          <cell r="P489">
            <v>489</v>
          </cell>
        </row>
        <row r="490">
          <cell r="H490">
            <v>0.06</v>
          </cell>
          <cell r="J490">
            <v>-3.4</v>
          </cell>
          <cell r="K490">
            <v>3233.8069999999998</v>
          </cell>
          <cell r="L490">
            <v>3356.6039999999998</v>
          </cell>
          <cell r="M490">
            <v>-4.4000000000000004</v>
          </cell>
          <cell r="N490">
            <v>3233.6549411764704</v>
          </cell>
          <cell r="O490">
            <v>3233.6639999999993</v>
          </cell>
          <cell r="P490">
            <v>490</v>
          </cell>
          <cell r="Q490">
            <v>-2.0588235292962045E-3</v>
          </cell>
        </row>
        <row r="491">
          <cell r="H491">
            <v>0.06</v>
          </cell>
          <cell r="J491">
            <v>-3.4</v>
          </cell>
          <cell r="K491">
            <v>3233.6569999999997</v>
          </cell>
          <cell r="L491">
            <v>3356.6039999999998</v>
          </cell>
          <cell r="M491">
            <v>4.6499999999996362</v>
          </cell>
          <cell r="N491">
            <v>0</v>
          </cell>
          <cell r="O491">
            <v>-695.4008602151082</v>
          </cell>
          <cell r="P491">
            <v>491</v>
          </cell>
        </row>
        <row r="492">
          <cell r="H492">
            <v>0.06</v>
          </cell>
          <cell r="J492">
            <v>-4.8861235902313878</v>
          </cell>
          <cell r="K492">
            <v>3233.6539403337847</v>
          </cell>
          <cell r="L492">
            <v>-1449.008</v>
          </cell>
          <cell r="M492">
            <v>0</v>
          </cell>
          <cell r="N492">
            <v>3233.614</v>
          </cell>
          <cell r="O492">
            <v>3233.614</v>
          </cell>
          <cell r="P492">
            <v>492</v>
          </cell>
        </row>
        <row r="493">
          <cell r="H493">
            <v>39440</v>
          </cell>
          <cell r="I493">
            <v>0</v>
          </cell>
          <cell r="J493">
            <v>-4.4374999999998632</v>
          </cell>
          <cell r="K493">
            <v>3233.9530227272726</v>
          </cell>
          <cell r="L493">
            <v>1.7529999999999999</v>
          </cell>
          <cell r="M493">
            <v>0.17751207078941911</v>
          </cell>
          <cell r="N493" t="str">
            <v>&lt;=esp.prom.</v>
          </cell>
        </row>
        <row r="494">
          <cell r="I494">
            <v>-0.06</v>
          </cell>
          <cell r="J494">
            <v>1E-4</v>
          </cell>
          <cell r="K494">
            <v>4.8000074999999995</v>
          </cell>
          <cell r="N494">
            <v>3241.1562916425237</v>
          </cell>
        </row>
        <row r="495">
          <cell r="I495">
            <v>-0.06</v>
          </cell>
          <cell r="K495">
            <v>4.8</v>
          </cell>
          <cell r="O495">
            <v>3241.2312920925233</v>
          </cell>
          <cell r="P495" t="str">
            <v>CUNETA RECTANGULAR</v>
          </cell>
        </row>
        <row r="496">
          <cell r="K496">
            <v>0</v>
          </cell>
          <cell r="L496">
            <v>3240.76</v>
          </cell>
          <cell r="M496">
            <v>3241.0670441097368</v>
          </cell>
          <cell r="N496">
            <v>3241.2170441097369</v>
          </cell>
          <cell r="O496">
            <v>3241.2920441097367</v>
          </cell>
          <cell r="P496" t="str">
            <v>ZONA RURAL</v>
          </cell>
        </row>
        <row r="497">
          <cell r="H497">
            <v>4.4999999999999998E-2</v>
          </cell>
          <cell r="J497">
            <v>1.5</v>
          </cell>
          <cell r="K497">
            <v>-4.7374999999998639</v>
          </cell>
          <cell r="L497">
            <v>3241.0403020833337</v>
          </cell>
          <cell r="M497">
            <v>3241.2802316097368</v>
          </cell>
          <cell r="P497" t="str">
            <v>CUNETA EXISTENTE</v>
          </cell>
        </row>
        <row r="498">
          <cell r="H498">
            <v>4.4999999999999998E-2</v>
          </cell>
          <cell r="J498">
            <v>1.5</v>
          </cell>
          <cell r="K498">
            <v>-4.5124999999997275</v>
          </cell>
          <cell r="N498">
            <v>3241.4201066097371</v>
          </cell>
        </row>
        <row r="499">
          <cell r="H499">
            <v>4.4999999999999998E-2</v>
          </cell>
          <cell r="I499">
            <v>39457</v>
          </cell>
          <cell r="J499">
            <v>-4.0374999999998629</v>
          </cell>
          <cell r="K499">
            <v>3234.8317070707067</v>
          </cell>
          <cell r="M499">
            <v>4.9499999999998181</v>
          </cell>
          <cell r="N499">
            <v>3234.8134570707066</v>
          </cell>
          <cell r="O499">
            <v>-0.5</v>
          </cell>
          <cell r="P499">
            <v>499</v>
          </cell>
        </row>
        <row r="500">
          <cell r="I500">
            <v>39459</v>
          </cell>
          <cell r="J500">
            <v>0</v>
          </cell>
          <cell r="K500">
            <v>3234.9124570707068</v>
          </cell>
          <cell r="L500">
            <v>13060.796</v>
          </cell>
          <cell r="M500">
            <v>6.9499999999998181</v>
          </cell>
          <cell r="N500">
            <v>3233.8134570707066</v>
          </cell>
          <cell r="O500">
            <v>3237.2884570707065</v>
          </cell>
          <cell r="P500">
            <v>500</v>
          </cell>
        </row>
        <row r="501">
          <cell r="H501">
            <v>501</v>
          </cell>
          <cell r="I501">
            <v>38</v>
          </cell>
          <cell r="J501">
            <v>4.9499999999998181</v>
          </cell>
          <cell r="K501">
            <v>3234.8134570707066</v>
          </cell>
          <cell r="L501">
            <v>29073.367999999999</v>
          </cell>
          <cell r="M501">
            <v>3.5</v>
          </cell>
          <cell r="N501">
            <v>3234.5889999999999</v>
          </cell>
          <cell r="O501">
            <v>-1.285714285722861E-2</v>
          </cell>
          <cell r="P501">
            <v>501</v>
          </cell>
        </row>
        <row r="502">
          <cell r="H502">
            <v>39461</v>
          </cell>
          <cell r="I502">
            <v>39461</v>
          </cell>
          <cell r="J502">
            <v>5.4490321099556205</v>
          </cell>
          <cell r="K502">
            <v>3234.5639410157287</v>
          </cell>
          <cell r="L502">
            <v>30687.581999999999</v>
          </cell>
          <cell r="M502">
            <v>4.5</v>
          </cell>
          <cell r="N502">
            <v>3234.5761428571427</v>
          </cell>
          <cell r="O502">
            <v>3234.634</v>
          </cell>
          <cell r="P502">
            <v>502</v>
          </cell>
          <cell r="Q502">
            <v>-1.285714285722861E-2</v>
          </cell>
        </row>
        <row r="503">
          <cell r="I503">
            <v>39463</v>
          </cell>
          <cell r="J503">
            <v>3.5</v>
          </cell>
          <cell r="K503">
            <v>3234.5889999999999</v>
          </cell>
          <cell r="L503">
            <v>24383.289000000001</v>
          </cell>
          <cell r="M503">
            <v>-4.0374999999998629</v>
          </cell>
          <cell r="N503">
            <v>3234.8317070707067</v>
          </cell>
          <cell r="O503">
            <v>0.66666666666666663</v>
          </cell>
          <cell r="P503">
            <v>503</v>
          </cell>
        </row>
        <row r="504">
          <cell r="H504">
            <v>39459</v>
          </cell>
          <cell r="I504">
            <v>39460</v>
          </cell>
          <cell r="J504">
            <v>3.5</v>
          </cell>
          <cell r="K504">
            <v>3234.739</v>
          </cell>
          <cell r="L504">
            <v>24383.289000000001</v>
          </cell>
          <cell r="M504">
            <v>-5.5374999999998629</v>
          </cell>
          <cell r="N504">
            <v>3233.8317070707067</v>
          </cell>
          <cell r="O504">
            <v>3237.5233737373733</v>
          </cell>
          <cell r="P504">
            <v>504</v>
          </cell>
        </row>
        <row r="505">
          <cell r="H505">
            <v>0.03</v>
          </cell>
          <cell r="J505">
            <v>0</v>
          </cell>
          <cell r="K505">
            <v>3234.7840000000001</v>
          </cell>
          <cell r="L505">
            <v>13061.624</v>
          </cell>
          <cell r="M505">
            <v>-3.3</v>
          </cell>
          <cell r="N505">
            <v>3234.6089999999999</v>
          </cell>
          <cell r="O505">
            <v>7.5757575759780593E-3</v>
          </cell>
          <cell r="P505">
            <v>505</v>
          </cell>
        </row>
        <row r="506">
          <cell r="H506">
            <v>0.03</v>
          </cell>
          <cell r="J506">
            <v>-3.3</v>
          </cell>
          <cell r="K506">
            <v>3234.759</v>
          </cell>
          <cell r="L506">
            <v>2386.8780000000002</v>
          </cell>
          <cell r="M506">
            <v>-4.3</v>
          </cell>
          <cell r="N506">
            <v>3234.6014242424239</v>
          </cell>
          <cell r="O506">
            <v>3234.6340000000005</v>
          </cell>
          <cell r="P506">
            <v>506</v>
          </cell>
          <cell r="Q506">
            <v>-7.5757575759780593E-3</v>
          </cell>
        </row>
        <row r="507">
          <cell r="I507">
            <v>-0.03</v>
          </cell>
          <cell r="J507">
            <v>-3.3</v>
          </cell>
          <cell r="K507">
            <v>3234.6089999999999</v>
          </cell>
          <cell r="L507">
            <v>2386.8780000000002</v>
          </cell>
          <cell r="M507">
            <v>4.6499999999996362</v>
          </cell>
          <cell r="N507">
            <v>0</v>
          </cell>
          <cell r="O507">
            <v>-695.60946236564587</v>
          </cell>
          <cell r="P507">
            <v>507</v>
          </cell>
        </row>
        <row r="508">
          <cell r="I508">
            <v>-0.03</v>
          </cell>
          <cell r="J508">
            <v>-4.3838773946360705</v>
          </cell>
          <cell r="K508">
            <v>3234.600788807616</v>
          </cell>
          <cell r="L508">
            <v>-1119.037</v>
          </cell>
          <cell r="M508">
            <v>0</v>
          </cell>
          <cell r="N508">
            <v>3234.5840000000003</v>
          </cell>
          <cell r="O508">
            <v>3234.5840000000003</v>
          </cell>
          <cell r="P508">
            <v>508</v>
          </cell>
        </row>
        <row r="509">
          <cell r="H509">
            <v>39460</v>
          </cell>
          <cell r="I509">
            <v>0</v>
          </cell>
          <cell r="J509">
            <v>-4.0374999999998629</v>
          </cell>
          <cell r="K509">
            <v>3234.8317070707067</v>
          </cell>
          <cell r="L509">
            <v>1.3959999999999999</v>
          </cell>
          <cell r="M509">
            <v>0.14834958821267263</v>
          </cell>
          <cell r="N509" t="str">
            <v>&lt;=esp.prom.</v>
          </cell>
          <cell r="O509">
            <v>3240.855246100054</v>
          </cell>
          <cell r="P509">
            <v>0</v>
          </cell>
        </row>
        <row r="510">
          <cell r="K510">
            <v>0</v>
          </cell>
          <cell r="L510">
            <v>3240.1010000000006</v>
          </cell>
          <cell r="M510">
            <v>3240.4293980634752</v>
          </cell>
          <cell r="N510">
            <v>3240.5793980634753</v>
          </cell>
          <cell r="O510">
            <v>3240.6543980634751</v>
          </cell>
          <cell r="P510" t="str">
            <v>ZONA RURAL</v>
          </cell>
        </row>
        <row r="511">
          <cell r="H511">
            <v>1.4999999999999999E-2</v>
          </cell>
          <cell r="J511">
            <v>1.5</v>
          </cell>
          <cell r="K511">
            <v>-4.487499999999863</v>
          </cell>
          <cell r="L511">
            <v>3240.1971620228624</v>
          </cell>
          <cell r="M511">
            <v>3240.4967105634751</v>
          </cell>
          <cell r="P511" t="str">
            <v>CUNETA EXISTENTE</v>
          </cell>
        </row>
        <row r="512">
          <cell r="H512">
            <v>1.4999999999999999E-2</v>
          </cell>
          <cell r="J512">
            <v>1.5</v>
          </cell>
          <cell r="K512">
            <v>-4.2624999999997266</v>
          </cell>
          <cell r="N512">
            <v>3240.6433355634754</v>
          </cell>
        </row>
        <row r="513">
          <cell r="H513">
            <v>1.4999999999999999E-2</v>
          </cell>
          <cell r="K513">
            <v>-4.1499999999999995</v>
          </cell>
          <cell r="O513">
            <v>3240.7166480634751</v>
          </cell>
          <cell r="P513">
            <v>0</v>
          </cell>
        </row>
        <row r="514">
          <cell r="I514">
            <v>-0.02</v>
          </cell>
          <cell r="J514">
            <v>2</v>
          </cell>
          <cell r="K514">
            <v>5.1749999999998177</v>
          </cell>
          <cell r="L514">
            <v>3239.9344251320426</v>
          </cell>
          <cell r="M514">
            <v>3240.3258980634751</v>
          </cell>
        </row>
        <row r="515">
          <cell r="I515">
            <v>39477</v>
          </cell>
          <cell r="J515">
            <v>-4.4374999999998632</v>
          </cell>
          <cell r="K515">
            <v>3235.7196464646468</v>
          </cell>
          <cell r="M515">
            <v>4.9499999999998181</v>
          </cell>
          <cell r="N515">
            <v>3235.7093964646465</v>
          </cell>
          <cell r="O515">
            <v>-0.5</v>
          </cell>
          <cell r="P515">
            <v>515</v>
          </cell>
        </row>
        <row r="516">
          <cell r="I516">
            <v>39479</v>
          </cell>
          <cell r="J516">
            <v>0</v>
          </cell>
          <cell r="K516">
            <v>3235.8083964646466</v>
          </cell>
          <cell r="L516">
            <v>14358.703</v>
          </cell>
          <cell r="M516">
            <v>6.9499999999998181</v>
          </cell>
          <cell r="N516">
            <v>3234.7093964646465</v>
          </cell>
          <cell r="O516">
            <v>3238.1843964646464</v>
          </cell>
          <cell r="P516">
            <v>516</v>
          </cell>
        </row>
        <row r="517">
          <cell r="H517">
            <v>517</v>
          </cell>
          <cell r="I517">
            <v>41</v>
          </cell>
          <cell r="J517">
            <v>4.9499999999998181</v>
          </cell>
          <cell r="K517">
            <v>3235.7093964646465</v>
          </cell>
          <cell r="L517">
            <v>30375.71</v>
          </cell>
          <cell r="M517">
            <v>3.6</v>
          </cell>
          <cell r="N517">
            <v>3235.4989999999998</v>
          </cell>
          <cell r="O517">
            <v>-1.3611111111003998E-2</v>
          </cell>
          <cell r="P517">
            <v>517</v>
          </cell>
        </row>
        <row r="518">
          <cell r="H518">
            <v>39481</v>
          </cell>
          <cell r="I518">
            <v>39481</v>
          </cell>
          <cell r="J518">
            <v>5.4203468148071901</v>
          </cell>
          <cell r="K518">
            <v>3235.4742230572429</v>
          </cell>
          <cell r="L518">
            <v>31897.56</v>
          </cell>
          <cell r="M518">
            <v>4.5999999999999996</v>
          </cell>
          <cell r="N518">
            <v>3235.4853888888888</v>
          </cell>
          <cell r="O518">
            <v>3235.5479999999993</v>
          </cell>
          <cell r="P518">
            <v>518</v>
          </cell>
          <cell r="Q518">
            <v>-1.3611111111003998E-2</v>
          </cell>
        </row>
        <row r="519">
          <cell r="H519">
            <v>0</v>
          </cell>
          <cell r="I519">
            <v>39483</v>
          </cell>
          <cell r="J519">
            <v>3.6</v>
          </cell>
          <cell r="K519">
            <v>3235.4989999999998</v>
          </cell>
          <cell r="L519">
            <v>26007.851999999999</v>
          </cell>
          <cell r="M519">
            <v>-4.4374999999998632</v>
          </cell>
          <cell r="N519">
            <v>3235.7196464646468</v>
          </cell>
          <cell r="O519">
            <v>0.66666666666666663</v>
          </cell>
          <cell r="P519">
            <v>519</v>
          </cell>
        </row>
        <row r="520">
          <cell r="H520">
            <v>39479</v>
          </cell>
          <cell r="I520">
            <v>39480</v>
          </cell>
          <cell r="J520">
            <v>3.6</v>
          </cell>
          <cell r="K520">
            <v>3235.6489999999999</v>
          </cell>
          <cell r="L520">
            <v>26007.851999999999</v>
          </cell>
          <cell r="M520">
            <v>-5.9374999999998632</v>
          </cell>
          <cell r="N520">
            <v>3234.7196464646468</v>
          </cell>
          <cell r="O520">
            <v>3238.6779797979798</v>
          </cell>
          <cell r="P520">
            <v>520</v>
          </cell>
        </row>
        <row r="521">
          <cell r="I521">
            <v>-0.02</v>
          </cell>
          <cell r="J521">
            <v>0</v>
          </cell>
          <cell r="K521">
            <v>3235.6979999999999</v>
          </cell>
          <cell r="L521">
            <v>14359.427</v>
          </cell>
          <cell r="M521">
            <v>-3.25</v>
          </cell>
          <cell r="N521">
            <v>3235.5389999999998</v>
          </cell>
          <cell r="O521">
            <v>2.7692307694451301E-3</v>
          </cell>
          <cell r="P521">
            <v>521</v>
          </cell>
        </row>
        <row r="522">
          <cell r="I522">
            <v>-0.02</v>
          </cell>
          <cell r="J522">
            <v>-3.25</v>
          </cell>
          <cell r="K522">
            <v>3235.6889999999999</v>
          </cell>
          <cell r="L522">
            <v>3843.4229999999998</v>
          </cell>
          <cell r="M522">
            <v>-4.25</v>
          </cell>
          <cell r="N522">
            <v>3235.5362307692303</v>
          </cell>
          <cell r="O522">
            <v>3235.5480000000007</v>
          </cell>
          <cell r="P522">
            <v>522</v>
          </cell>
          <cell r="Q522">
            <v>-2.7692307694451301E-3</v>
          </cell>
        </row>
        <row r="523">
          <cell r="I523">
            <v>-0.02</v>
          </cell>
          <cell r="J523">
            <v>-3.25</v>
          </cell>
          <cell r="K523">
            <v>3235.5389999999998</v>
          </cell>
          <cell r="L523">
            <v>3843.4229999999998</v>
          </cell>
          <cell r="M523">
            <v>4.6499999999996362</v>
          </cell>
          <cell r="N523">
            <v>0</v>
          </cell>
          <cell r="O523">
            <v>-695.80602150543075</v>
          </cell>
          <cell r="P523">
            <v>523</v>
          </cell>
        </row>
        <row r="524">
          <cell r="J524">
            <v>-4.7145532257540737</v>
          </cell>
          <cell r="K524">
            <v>3235.5349443141436</v>
          </cell>
          <cell r="L524">
            <v>-895.19299999999998</v>
          </cell>
          <cell r="M524">
            <v>0</v>
          </cell>
          <cell r="N524">
            <v>3235.498</v>
          </cell>
          <cell r="O524">
            <v>3235.498</v>
          </cell>
          <cell r="P524">
            <v>524</v>
          </cell>
        </row>
        <row r="525">
          <cell r="H525">
            <v>39480</v>
          </cell>
          <cell r="I525">
            <v>0</v>
          </cell>
          <cell r="J525">
            <v>-4.4374999999998632</v>
          </cell>
          <cell r="K525">
            <v>3235.7196464646468</v>
          </cell>
          <cell r="L525">
            <v>1.248</v>
          </cell>
          <cell r="M525">
            <v>0.127853132545904</v>
          </cell>
          <cell r="N525" t="str">
            <v>&lt;=esp.prom.</v>
          </cell>
          <cell r="P525" t="str">
            <v>CUNETA EXISTENTE</v>
          </cell>
        </row>
        <row r="526">
          <cell r="H526">
            <v>-0.02</v>
          </cell>
          <cell r="J526">
            <v>1.5</v>
          </cell>
          <cell r="K526">
            <v>-4.1124999999997272</v>
          </cell>
          <cell r="N526">
            <v>3239.2049038461541</v>
          </cell>
        </row>
        <row r="527">
          <cell r="H527">
            <v>-0.02</v>
          </cell>
          <cell r="K527">
            <v>-4</v>
          </cell>
          <cell r="O527">
            <v>3239.282153846154</v>
          </cell>
          <cell r="P527">
            <v>0</v>
          </cell>
        </row>
        <row r="528">
          <cell r="I528">
            <v>-0.02</v>
          </cell>
          <cell r="J528">
            <v>2</v>
          </cell>
          <cell r="K528">
            <v>4.9499999999998181</v>
          </cell>
          <cell r="L528">
            <v>3238.6984411764711</v>
          </cell>
          <cell r="M528">
            <v>3239.0381538461538</v>
          </cell>
        </row>
        <row r="529">
          <cell r="I529">
            <v>-0.02</v>
          </cell>
          <cell r="J529">
            <v>2</v>
          </cell>
          <cell r="K529">
            <v>4.6499999999996362</v>
          </cell>
          <cell r="N529">
            <v>3239.1941538461542</v>
          </cell>
        </row>
        <row r="530">
          <cell r="I530">
            <v>-0.02</v>
          </cell>
          <cell r="K530">
            <v>4.5</v>
          </cell>
          <cell r="O530">
            <v>3239.2721538461537</v>
          </cell>
          <cell r="P530" t="str">
            <v>CUNETA TRIANGULAR</v>
          </cell>
        </row>
        <row r="531">
          <cell r="I531">
            <v>39497</v>
          </cell>
          <cell r="J531">
            <v>-4.8374999999998636</v>
          </cell>
          <cell r="K531">
            <v>3236.5440909090908</v>
          </cell>
          <cell r="L531">
            <v>3237.9520000000002</v>
          </cell>
          <cell r="M531">
            <v>4.9499999999998181</v>
          </cell>
          <cell r="N531">
            <v>3236.5418409090908</v>
          </cell>
          <cell r="O531">
            <v>-0.5</v>
          </cell>
          <cell r="P531">
            <v>531</v>
          </cell>
        </row>
        <row r="532">
          <cell r="H532">
            <v>-0.02</v>
          </cell>
          <cell r="I532">
            <v>39499</v>
          </cell>
          <cell r="J532">
            <v>0</v>
          </cell>
          <cell r="K532">
            <v>3236.6408409090909</v>
          </cell>
          <cell r="L532">
            <v>15657.016</v>
          </cell>
          <cell r="M532">
            <v>6.9499999999998181</v>
          </cell>
          <cell r="N532">
            <v>3235.5418409090908</v>
          </cell>
          <cell r="O532">
            <v>3239.0168409090907</v>
          </cell>
          <cell r="P532">
            <v>532</v>
          </cell>
        </row>
        <row r="533">
          <cell r="H533">
            <v>533</v>
          </cell>
          <cell r="I533">
            <v>43</v>
          </cell>
          <cell r="J533">
            <v>4.9499999999998181</v>
          </cell>
          <cell r="K533">
            <v>3236.5418409090908</v>
          </cell>
          <cell r="L533">
            <v>31678.143</v>
          </cell>
          <cell r="M533">
            <v>3.6</v>
          </cell>
          <cell r="N533">
            <v>3236.3809999999999</v>
          </cell>
          <cell r="O533">
            <v>-1.1111111110949428E-2</v>
          </cell>
          <cell r="P533">
            <v>533</v>
          </cell>
        </row>
        <row r="534">
          <cell r="H534">
            <v>39501</v>
          </cell>
          <cell r="I534">
            <v>39501</v>
          </cell>
          <cell r="J534">
            <v>5.3096745867758903</v>
          </cell>
          <cell r="K534">
            <v>3236.3620036157026</v>
          </cell>
          <cell r="L534">
            <v>32842.213000000003</v>
          </cell>
          <cell r="M534">
            <v>4.5999999999999996</v>
          </cell>
          <cell r="N534">
            <v>3236.3698888888889</v>
          </cell>
          <cell r="O534">
            <v>3236.4209999999994</v>
          </cell>
          <cell r="P534">
            <v>534</v>
          </cell>
          <cell r="Q534">
            <v>-1.1111111110949428E-2</v>
          </cell>
        </row>
        <row r="535">
          <cell r="I535">
            <v>39503</v>
          </cell>
          <cell r="J535">
            <v>3.6</v>
          </cell>
          <cell r="K535">
            <v>3236.3809999999999</v>
          </cell>
          <cell r="L535">
            <v>27309.071</v>
          </cell>
          <cell r="M535">
            <v>-4.8374999999998636</v>
          </cell>
          <cell r="N535">
            <v>3236.5440909090908</v>
          </cell>
          <cell r="O535">
            <v>0.66666666666666663</v>
          </cell>
          <cell r="P535">
            <v>535</v>
          </cell>
        </row>
        <row r="536">
          <cell r="H536">
            <v>39499</v>
          </cell>
          <cell r="I536">
            <v>39500</v>
          </cell>
          <cell r="J536">
            <v>3.6</v>
          </cell>
          <cell r="K536">
            <v>3236.5309999999999</v>
          </cell>
          <cell r="L536">
            <v>27309.071</v>
          </cell>
          <cell r="M536">
            <v>-6.3374999999998636</v>
          </cell>
          <cell r="N536">
            <v>3235.5440909090908</v>
          </cell>
          <cell r="O536">
            <v>3239.7690909090907</v>
          </cell>
          <cell r="P536">
            <v>536</v>
          </cell>
        </row>
        <row r="537">
          <cell r="I537">
            <v>-0.02</v>
          </cell>
          <cell r="J537">
            <v>0</v>
          </cell>
          <cell r="K537">
            <v>3236.5709999999999</v>
          </cell>
          <cell r="L537">
            <v>15657.486999999999</v>
          </cell>
          <cell r="M537">
            <v>-3.35</v>
          </cell>
          <cell r="N537">
            <v>3236.3609999999999</v>
          </cell>
          <cell r="O537">
            <v>1.79104477610963E-2</v>
          </cell>
          <cell r="P537">
            <v>537</v>
          </cell>
        </row>
        <row r="538">
          <cell r="J538">
            <v>-3.35</v>
          </cell>
          <cell r="K538">
            <v>3236.511</v>
          </cell>
          <cell r="L538">
            <v>4815.0749999999998</v>
          </cell>
          <cell r="M538">
            <v>-4.3499999999999996</v>
          </cell>
          <cell r="N538">
            <v>3236.3430895522388</v>
          </cell>
          <cell r="O538">
            <v>3236.4209999999994</v>
          </cell>
          <cell r="P538">
            <v>538</v>
          </cell>
          <cell r="Q538">
            <v>-1.79104477610963E-2</v>
          </cell>
        </row>
        <row r="539">
          <cell r="H539">
            <v>-0.02</v>
          </cell>
          <cell r="J539">
            <v>-3.35</v>
          </cell>
          <cell r="K539">
            <v>3236.3609999999999</v>
          </cell>
          <cell r="L539">
            <v>4815.0749999999998</v>
          </cell>
          <cell r="M539">
            <v>4.6499999999996362</v>
          </cell>
          <cell r="N539">
            <v>0</v>
          </cell>
          <cell r="O539">
            <v>-695.99376344091468</v>
          </cell>
          <cell r="P539">
            <v>539</v>
          </cell>
        </row>
        <row r="540">
          <cell r="H540">
            <v>-0.02</v>
          </cell>
          <cell r="J540">
            <v>-5.1607843000555942</v>
          </cell>
          <cell r="K540">
            <v>3236.3285680423869</v>
          </cell>
          <cell r="L540">
            <v>-1045.2470000000001</v>
          </cell>
          <cell r="M540">
            <v>0</v>
          </cell>
          <cell r="N540">
            <v>3236.3710000000001</v>
          </cell>
          <cell r="O540">
            <v>3236.3710000000001</v>
          </cell>
          <cell r="P540">
            <v>540</v>
          </cell>
        </row>
        <row r="541">
          <cell r="H541">
            <v>39500</v>
          </cell>
          <cell r="I541">
            <v>0</v>
          </cell>
          <cell r="J541">
            <v>-4.8374999999998636</v>
          </cell>
          <cell r="K541">
            <v>3236.5440909090908</v>
          </cell>
          <cell r="L541">
            <v>1.042</v>
          </cell>
          <cell r="M541">
            <v>0.10287314786460149</v>
          </cell>
          <cell r="N541" t="str">
            <v>&lt;=esp.prom.</v>
          </cell>
          <cell r="O541">
            <v>3237.5194615384617</v>
          </cell>
          <cell r="P541">
            <v>0</v>
          </cell>
        </row>
        <row r="542">
          <cell r="I542">
            <v>-0.02</v>
          </cell>
          <cell r="J542">
            <v>2</v>
          </cell>
          <cell r="K542">
            <v>4.9499999999998181</v>
          </cell>
          <cell r="L542">
            <v>3236.991352941177</v>
          </cell>
          <cell r="M542">
            <v>3237.2744615384618</v>
          </cell>
        </row>
        <row r="543">
          <cell r="I543">
            <v>-0.02</v>
          </cell>
          <cell r="J543">
            <v>2</v>
          </cell>
          <cell r="K543">
            <v>4.6499999999996362</v>
          </cell>
          <cell r="N543">
            <v>3237.4304615384622</v>
          </cell>
        </row>
        <row r="544">
          <cell r="I544">
            <v>-0.02</v>
          </cell>
          <cell r="K544">
            <v>4.5</v>
          </cell>
          <cell r="O544">
            <v>3237.5084615384617</v>
          </cell>
          <cell r="P544" t="str">
            <v>CUNETA TRIANGULAR</v>
          </cell>
        </row>
        <row r="545">
          <cell r="K545">
            <v>0</v>
          </cell>
          <cell r="L545">
            <v>3236.2090000000007</v>
          </cell>
          <cell r="M545">
            <v>3236.4916153846157</v>
          </cell>
          <cell r="N545">
            <v>3236.6416153846158</v>
          </cell>
          <cell r="O545">
            <v>3236.7166153846156</v>
          </cell>
          <cell r="P545" t="str">
            <v>ZONA RURAL</v>
          </cell>
        </row>
        <row r="546">
          <cell r="H546">
            <v>-0.02</v>
          </cell>
          <cell r="J546">
            <v>1.5</v>
          </cell>
          <cell r="K546">
            <v>-4.2374999999998639</v>
          </cell>
          <cell r="L546">
            <v>3236.0867178571439</v>
          </cell>
          <cell r="M546">
            <v>3236.4068653846157</v>
          </cell>
          <cell r="P546" t="str">
            <v>CUNETA EXISTENTE</v>
          </cell>
        </row>
        <row r="547">
          <cell r="H547">
            <v>-0.02</v>
          </cell>
          <cell r="I547">
            <v>39517</v>
          </cell>
          <cell r="J547">
            <v>-4.8374999999998636</v>
          </cell>
          <cell r="K547">
            <v>3237.3130404040403</v>
          </cell>
          <cell r="M547">
            <v>4.9499999999998181</v>
          </cell>
          <cell r="N547">
            <v>3237.3107904040403</v>
          </cell>
          <cell r="O547">
            <v>-0.5</v>
          </cell>
          <cell r="P547">
            <v>547</v>
          </cell>
        </row>
        <row r="548">
          <cell r="H548">
            <v>-0.02</v>
          </cell>
          <cell r="I548">
            <v>39519</v>
          </cell>
          <cell r="J548">
            <v>0</v>
          </cell>
          <cell r="K548">
            <v>3237.4097904040405</v>
          </cell>
          <cell r="L548">
            <v>15660.736000000001</v>
          </cell>
          <cell r="M548">
            <v>6.9499999999998181</v>
          </cell>
          <cell r="N548">
            <v>3236.3107904040403</v>
          </cell>
          <cell r="O548">
            <v>3239.7857904040402</v>
          </cell>
          <cell r="P548">
            <v>548</v>
          </cell>
        </row>
        <row r="549">
          <cell r="H549">
            <v>549</v>
          </cell>
          <cell r="I549">
            <v>45</v>
          </cell>
          <cell r="J549">
            <v>4.9499999999998181</v>
          </cell>
          <cell r="K549">
            <v>3237.3107904040403</v>
          </cell>
          <cell r="L549">
            <v>31685.669000000002</v>
          </cell>
          <cell r="M549">
            <v>3.65</v>
          </cell>
          <cell r="N549">
            <v>3237.1840000000002</v>
          </cell>
          <cell r="O549">
            <v>-2.7397260273573907E-3</v>
          </cell>
          <cell r="P549">
            <v>549</v>
          </cell>
        </row>
        <row r="550">
          <cell r="H550">
            <v>39521</v>
          </cell>
          <cell r="I550">
            <v>39521</v>
          </cell>
          <cell r="J550">
            <v>5.2121404819537815</v>
          </cell>
          <cell r="K550">
            <v>3237.1797201630634</v>
          </cell>
          <cell r="L550">
            <v>32534.281999999999</v>
          </cell>
          <cell r="M550">
            <v>4.6500000000000004</v>
          </cell>
          <cell r="N550">
            <v>3237.1812602739728</v>
          </cell>
          <cell r="O550">
            <v>3237.194</v>
          </cell>
          <cell r="P550">
            <v>550</v>
          </cell>
          <cell r="Q550">
            <v>-2.7397260273573907E-3</v>
          </cell>
        </row>
        <row r="551">
          <cell r="I551">
            <v>39523</v>
          </cell>
          <cell r="J551">
            <v>3.65</v>
          </cell>
          <cell r="K551">
            <v>3237.1840000000002</v>
          </cell>
          <cell r="L551">
            <v>27477.348999999998</v>
          </cell>
          <cell r="M551">
            <v>-4.8374999999998636</v>
          </cell>
          <cell r="N551">
            <v>3237.3130404040403</v>
          </cell>
          <cell r="O551">
            <v>0.66666666666666663</v>
          </cell>
          <cell r="P551">
            <v>551</v>
          </cell>
        </row>
        <row r="552">
          <cell r="H552">
            <v>39519</v>
          </cell>
          <cell r="I552">
            <v>39520</v>
          </cell>
          <cell r="J552">
            <v>3.65</v>
          </cell>
          <cell r="K552">
            <v>3237.3340000000003</v>
          </cell>
          <cell r="L552">
            <v>27477.348999999998</v>
          </cell>
          <cell r="M552">
            <v>-6.3374999999998636</v>
          </cell>
          <cell r="N552">
            <v>3236.3130404040403</v>
          </cell>
          <cell r="O552">
            <v>3240.5380404040402</v>
          </cell>
          <cell r="P552">
            <v>552</v>
          </cell>
        </row>
        <row r="553">
          <cell r="H553">
            <v>-0.02</v>
          </cell>
          <cell r="J553">
            <v>0</v>
          </cell>
          <cell r="K553">
            <v>3237.3440000000001</v>
          </cell>
          <cell r="L553">
            <v>15661.062</v>
          </cell>
          <cell r="M553">
            <v>-3.25</v>
          </cell>
          <cell r="N553">
            <v>3237.1440000000002</v>
          </cell>
          <cell r="O553">
            <v>1.5384615384391509E-2</v>
          </cell>
          <cell r="P553">
            <v>553</v>
          </cell>
        </row>
        <row r="554">
          <cell r="H554">
            <v>-0.02</v>
          </cell>
          <cell r="J554">
            <v>-3.25</v>
          </cell>
          <cell r="K554">
            <v>3237.2940000000003</v>
          </cell>
          <cell r="L554">
            <v>5139.7749999999996</v>
          </cell>
          <cell r="M554">
            <v>-4.25</v>
          </cell>
          <cell r="N554">
            <v>3237.1286153846158</v>
          </cell>
          <cell r="O554">
            <v>3237.1939999999995</v>
          </cell>
          <cell r="P554">
            <v>554</v>
          </cell>
          <cell r="Q554">
            <v>-1.5384615384391509E-2</v>
          </cell>
        </row>
        <row r="555">
          <cell r="H555">
            <v>-0.02</v>
          </cell>
          <cell r="J555">
            <v>-3.25</v>
          </cell>
          <cell r="K555">
            <v>3237.1440000000002</v>
          </cell>
          <cell r="L555">
            <v>5139.7749999999996</v>
          </cell>
          <cell r="M555">
            <v>4.6499999999996362</v>
          </cell>
          <cell r="N555">
            <v>0</v>
          </cell>
          <cell r="O555">
            <v>-696.16000000005454</v>
          </cell>
          <cell r="P555">
            <v>555</v>
          </cell>
        </row>
        <row r="556">
          <cell r="I556">
            <v>-0.02</v>
          </cell>
          <cell r="J556">
            <v>-5.1345502266748966</v>
          </cell>
          <cell r="K556">
            <v>3237.1150069195901</v>
          </cell>
          <cell r="L556">
            <v>-960.75800000000004</v>
          </cell>
          <cell r="M556">
            <v>0</v>
          </cell>
          <cell r="N556">
            <v>3237.1440000000002</v>
          </cell>
          <cell r="O556">
            <v>3237.1440000000002</v>
          </cell>
          <cell r="P556">
            <v>556</v>
          </cell>
        </row>
        <row r="557">
          <cell r="H557">
            <v>39520</v>
          </cell>
          <cell r="I557">
            <v>0</v>
          </cell>
          <cell r="J557">
            <v>-4.8374999999998636</v>
          </cell>
          <cell r="K557">
            <v>3237.3130404040403</v>
          </cell>
          <cell r="L557">
            <v>0.85699999999999998</v>
          </cell>
          <cell r="M557">
            <v>8.5128825131544905E-2</v>
          </cell>
          <cell r="N557" t="str">
            <v>&lt;=esp.prom.</v>
          </cell>
        </row>
        <row r="558">
          <cell r="I558">
            <v>-0.02</v>
          </cell>
          <cell r="K558">
            <v>4.5</v>
          </cell>
          <cell r="O558">
            <v>3235.7447692307692</v>
          </cell>
          <cell r="P558" t="str">
            <v>CUNETA TRIANGULAR</v>
          </cell>
        </row>
        <row r="559">
          <cell r="K559">
            <v>0</v>
          </cell>
          <cell r="L559">
            <v>3234.4490000000005</v>
          </cell>
          <cell r="M559">
            <v>3234.7279230769232</v>
          </cell>
          <cell r="N559">
            <v>3234.8779230769233</v>
          </cell>
          <cell r="O559">
            <v>3234.9529230769231</v>
          </cell>
          <cell r="P559" t="str">
            <v>ZONA RURAL</v>
          </cell>
        </row>
        <row r="560">
          <cell r="H560">
            <v>-0.02</v>
          </cell>
          <cell r="J560">
            <v>1.5</v>
          </cell>
          <cell r="K560">
            <v>-4.2374999999998639</v>
          </cell>
          <cell r="L560">
            <v>3234.3945178571435</v>
          </cell>
          <cell r="M560">
            <v>3234.6431730769232</v>
          </cell>
          <cell r="P560" t="str">
            <v>CUNETA EXISTENTE</v>
          </cell>
        </row>
        <row r="561">
          <cell r="H561">
            <v>-0.02</v>
          </cell>
          <cell r="J561">
            <v>1.5</v>
          </cell>
          <cell r="K561">
            <v>-4.0124999999997275</v>
          </cell>
          <cell r="N561">
            <v>3234.7976730769233</v>
          </cell>
        </row>
        <row r="562">
          <cell r="H562">
            <v>-0.02</v>
          </cell>
          <cell r="K562">
            <v>-3.9</v>
          </cell>
          <cell r="O562">
            <v>3234.8749230769231</v>
          </cell>
          <cell r="P562">
            <v>0</v>
          </cell>
        </row>
        <row r="563">
          <cell r="I563">
            <v>39537</v>
          </cell>
          <cell r="J563">
            <v>-4.8374999999998636</v>
          </cell>
          <cell r="K563">
            <v>3238.0264318181817</v>
          </cell>
          <cell r="L563">
            <v>3234.441826086957</v>
          </cell>
          <cell r="M563">
            <v>4.9499999999998181</v>
          </cell>
          <cell r="N563">
            <v>3238.0241818181817</v>
          </cell>
          <cell r="O563">
            <v>-0.5</v>
          </cell>
          <cell r="P563">
            <v>563</v>
          </cell>
        </row>
        <row r="564">
          <cell r="I564">
            <v>39539</v>
          </cell>
          <cell r="J564">
            <v>0</v>
          </cell>
          <cell r="K564">
            <v>3238.1231818181818</v>
          </cell>
          <cell r="L564">
            <v>15664.187</v>
          </cell>
          <cell r="M564">
            <v>6.9499999999998181</v>
          </cell>
          <cell r="N564">
            <v>3237.0241818181817</v>
          </cell>
          <cell r="O564">
            <v>3240.4991818181816</v>
          </cell>
          <cell r="P564">
            <v>564</v>
          </cell>
        </row>
        <row r="565">
          <cell r="H565">
            <v>565</v>
          </cell>
          <cell r="I565">
            <v>46</v>
          </cell>
          <cell r="J565">
            <v>4.9499999999998181</v>
          </cell>
          <cell r="K565">
            <v>3238.0241818181817</v>
          </cell>
          <cell r="L565">
            <v>31692.651999999998</v>
          </cell>
          <cell r="M565">
            <v>3.7</v>
          </cell>
          <cell r="N565">
            <v>3237.9229999999993</v>
          </cell>
          <cell r="O565">
            <v>-7.0270270271066693E-3</v>
          </cell>
          <cell r="P565">
            <v>565</v>
          </cell>
        </row>
        <row r="566">
          <cell r="H566">
            <v>39541</v>
          </cell>
          <cell r="I566">
            <v>39541</v>
          </cell>
          <cell r="J566">
            <v>5.1730661881988791</v>
          </cell>
          <cell r="K566">
            <v>3237.9126487240819</v>
          </cell>
          <cell r="L566">
            <v>32414.933000000001</v>
          </cell>
          <cell r="M566">
            <v>4.7</v>
          </cell>
          <cell r="N566">
            <v>3237.9159729729722</v>
          </cell>
          <cell r="O566">
            <v>3237.9489999999996</v>
          </cell>
          <cell r="P566">
            <v>566</v>
          </cell>
          <cell r="Q566">
            <v>-7.0270270271066693E-3</v>
          </cell>
        </row>
        <row r="567">
          <cell r="H567">
            <v>-0.03</v>
          </cell>
          <cell r="I567">
            <v>39543</v>
          </cell>
          <cell r="J567">
            <v>3.7</v>
          </cell>
          <cell r="K567">
            <v>3237.9229999999993</v>
          </cell>
          <cell r="L567">
            <v>27645.266</v>
          </cell>
          <cell r="M567">
            <v>-4.8374999999998636</v>
          </cell>
          <cell r="N567">
            <v>3238.0264318181817</v>
          </cell>
          <cell r="O567">
            <v>0.66666666666666663</v>
          </cell>
          <cell r="P567">
            <v>567</v>
          </cell>
        </row>
        <row r="568">
          <cell r="H568">
            <v>39539</v>
          </cell>
          <cell r="I568">
            <v>39540</v>
          </cell>
          <cell r="J568">
            <v>3.7</v>
          </cell>
          <cell r="K568">
            <v>3238.0729999999994</v>
          </cell>
          <cell r="L568">
            <v>27645.266</v>
          </cell>
          <cell r="M568">
            <v>-6.3374999999998636</v>
          </cell>
          <cell r="N568">
            <v>3237.0264318181817</v>
          </cell>
          <cell r="O568">
            <v>3241.2514318181816</v>
          </cell>
          <cell r="P568">
            <v>568</v>
          </cell>
        </row>
        <row r="569">
          <cell r="H569">
            <v>-0.03</v>
          </cell>
          <cell r="J569">
            <v>0</v>
          </cell>
          <cell r="K569">
            <v>3238.0989999999997</v>
          </cell>
          <cell r="L569">
            <v>15664.348</v>
          </cell>
          <cell r="M569">
            <v>-3.15</v>
          </cell>
          <cell r="N569">
            <v>3237.9129999999996</v>
          </cell>
          <cell r="O569">
            <v>1.1428571428496065E-2</v>
          </cell>
          <cell r="P569">
            <v>569</v>
          </cell>
        </row>
        <row r="570">
          <cell r="I570">
            <v>0.03</v>
          </cell>
          <cell r="J570">
            <v>-3.15</v>
          </cell>
          <cell r="K570">
            <v>3238.0629999999996</v>
          </cell>
          <cell r="L570">
            <v>5464.393</v>
          </cell>
          <cell r="M570">
            <v>-4.1500000000000004</v>
          </cell>
          <cell r="N570">
            <v>3237.9015714285711</v>
          </cell>
          <cell r="O570">
            <v>3237.9489999999992</v>
          </cell>
          <cell r="P570">
            <v>570</v>
          </cell>
          <cell r="Q570">
            <v>-1.1428571428496065E-2</v>
          </cell>
        </row>
        <row r="571">
          <cell r="I571">
            <v>0.03</v>
          </cell>
          <cell r="J571">
            <v>-3.15</v>
          </cell>
          <cell r="K571">
            <v>3237.9129999999996</v>
          </cell>
          <cell r="L571">
            <v>5464.393</v>
          </cell>
          <cell r="M571">
            <v>4.6499999999996362</v>
          </cell>
          <cell r="N571">
            <v>0</v>
          </cell>
          <cell r="O571">
            <v>-696.32236559145235</v>
          </cell>
          <cell r="P571">
            <v>571</v>
          </cell>
        </row>
        <row r="572">
          <cell r="I572">
            <v>0.03</v>
          </cell>
          <cell r="J572">
            <v>-5.0400485597254869</v>
          </cell>
          <cell r="K572">
            <v>3237.8913994450313</v>
          </cell>
          <cell r="L572">
            <v>-655.399</v>
          </cell>
          <cell r="M572">
            <v>0</v>
          </cell>
          <cell r="N572">
            <v>3237.8989999999999</v>
          </cell>
          <cell r="O572">
            <v>3237.8989999999999</v>
          </cell>
          <cell r="P572">
            <v>572</v>
          </cell>
        </row>
        <row r="573">
          <cell r="H573">
            <v>39540</v>
          </cell>
          <cell r="I573">
            <v>0</v>
          </cell>
          <cell r="J573">
            <v>-4.8374999999998636</v>
          </cell>
          <cell r="K573">
            <v>3238.0264318181817</v>
          </cell>
          <cell r="L573">
            <v>0.44500000000000001</v>
          </cell>
          <cell r="M573">
            <v>4.4498632227910749E-2</v>
          </cell>
          <cell r="N573" t="str">
            <v>&lt;=esp.prom.</v>
          </cell>
          <cell r="O573">
            <v>3233.6301538461539</v>
          </cell>
          <cell r="P573" t="str">
            <v>ZONA RURAL</v>
          </cell>
        </row>
        <row r="574">
          <cell r="H574">
            <v>-4.4999999999999998E-2</v>
          </cell>
          <cell r="J574">
            <v>1.5</v>
          </cell>
          <cell r="K574">
            <v>-4.9124999999998629</v>
          </cell>
          <cell r="L574">
            <v>3232.8772375000012</v>
          </cell>
          <cell r="M574">
            <v>3233.1840913461542</v>
          </cell>
          <cell r="P574" t="str">
            <v>CUNETA EXISTENTE</v>
          </cell>
        </row>
        <row r="575">
          <cell r="H575">
            <v>-4.4999999999999998E-2</v>
          </cell>
          <cell r="J575">
            <v>1.5</v>
          </cell>
          <cell r="K575">
            <v>-4.6874999999997264</v>
          </cell>
          <cell r="N575">
            <v>3233.3442163461541</v>
          </cell>
        </row>
        <row r="576">
          <cell r="H576">
            <v>-4.4999999999999998E-2</v>
          </cell>
          <cell r="K576">
            <v>-4.5749999999999993</v>
          </cell>
          <cell r="O576">
            <v>3233.4242788461538</v>
          </cell>
          <cell r="P576">
            <v>0</v>
          </cell>
        </row>
        <row r="577">
          <cell r="I577">
            <v>4.4999999999999998E-2</v>
          </cell>
          <cell r="J577">
            <v>2</v>
          </cell>
          <cell r="K577">
            <v>4.9499999999998181</v>
          </cell>
          <cell r="L577">
            <v>3233.3367500000008</v>
          </cell>
          <cell r="M577">
            <v>3233.6279038461539</v>
          </cell>
        </row>
        <row r="578">
          <cell r="I578">
            <v>4.4999999999999998E-2</v>
          </cell>
          <cell r="J578">
            <v>2</v>
          </cell>
          <cell r="K578">
            <v>4.6499999999996362</v>
          </cell>
          <cell r="N578">
            <v>3233.764403846154</v>
          </cell>
        </row>
        <row r="579">
          <cell r="I579">
            <v>39557</v>
          </cell>
          <cell r="J579">
            <v>-4.8374999999998636</v>
          </cell>
          <cell r="K579">
            <v>3238.7318863636365</v>
          </cell>
          <cell r="M579">
            <v>4.9499999999998181</v>
          </cell>
          <cell r="N579">
            <v>3238.7296363636365</v>
          </cell>
          <cell r="O579">
            <v>-0.5</v>
          </cell>
          <cell r="P579">
            <v>579</v>
          </cell>
        </row>
        <row r="580">
          <cell r="I580">
            <v>39559</v>
          </cell>
          <cell r="J580">
            <v>0</v>
          </cell>
          <cell r="K580">
            <v>3238.8286363636366</v>
          </cell>
          <cell r="L580">
            <v>15667.6</v>
          </cell>
          <cell r="M580">
            <v>6.9499999999998181</v>
          </cell>
          <cell r="N580">
            <v>3237.7296363636365</v>
          </cell>
          <cell r="O580">
            <v>3241.2046363636364</v>
          </cell>
          <cell r="P580">
            <v>580</v>
          </cell>
        </row>
        <row r="581">
          <cell r="H581">
            <v>581</v>
          </cell>
          <cell r="I581">
            <v>47</v>
          </cell>
          <cell r="J581">
            <v>4.9499999999998181</v>
          </cell>
          <cell r="K581">
            <v>3238.7296363636365</v>
          </cell>
          <cell r="L581">
            <v>31699.557000000001</v>
          </cell>
          <cell r="M581">
            <v>3.8</v>
          </cell>
          <cell r="N581">
            <v>3238.5709999999995</v>
          </cell>
          <cell r="O581">
            <v>-1.6578947368543595E-2</v>
          </cell>
          <cell r="P581">
            <v>581</v>
          </cell>
        </row>
        <row r="582">
          <cell r="H582">
            <v>39561</v>
          </cell>
          <cell r="I582">
            <v>39561</v>
          </cell>
          <cell r="J582">
            <v>5.317592913348216</v>
          </cell>
          <cell r="K582">
            <v>3238.5458399069621</v>
          </cell>
          <cell r="L582">
            <v>32890.057000000001</v>
          </cell>
          <cell r="M582">
            <v>4.8</v>
          </cell>
          <cell r="N582">
            <v>3238.5544210526309</v>
          </cell>
          <cell r="O582">
            <v>3238.634</v>
          </cell>
          <cell r="P582">
            <v>582</v>
          </cell>
          <cell r="Q582">
            <v>-1.6578947368543595E-2</v>
          </cell>
        </row>
        <row r="583">
          <cell r="H583">
            <v>-0.06</v>
          </cell>
          <cell r="I583">
            <v>39563</v>
          </cell>
          <cell r="J583">
            <v>3.8</v>
          </cell>
          <cell r="K583">
            <v>3238.5709999999995</v>
          </cell>
          <cell r="L583">
            <v>27975.243999999999</v>
          </cell>
          <cell r="M583">
            <v>-4.8374999999998636</v>
          </cell>
          <cell r="N583">
            <v>3238.7318863636365</v>
          </cell>
          <cell r="O583">
            <v>0.66666666666666663</v>
          </cell>
          <cell r="P583">
            <v>583</v>
          </cell>
        </row>
        <row r="584">
          <cell r="H584">
            <v>39559</v>
          </cell>
          <cell r="I584">
            <v>39560</v>
          </cell>
          <cell r="J584">
            <v>3.8</v>
          </cell>
          <cell r="K584">
            <v>3238.7209999999995</v>
          </cell>
          <cell r="L584">
            <v>27975.243999999999</v>
          </cell>
          <cell r="M584">
            <v>-6.3374999999998636</v>
          </cell>
          <cell r="N584">
            <v>3237.7318863636365</v>
          </cell>
          <cell r="O584">
            <v>3241.9568863636364</v>
          </cell>
          <cell r="P584">
            <v>584</v>
          </cell>
        </row>
        <row r="585">
          <cell r="I585">
            <v>0.06</v>
          </cell>
          <cell r="J585">
            <v>0</v>
          </cell>
          <cell r="K585">
            <v>3238.7839999999997</v>
          </cell>
          <cell r="L585">
            <v>15667.985000000001</v>
          </cell>
          <cell r="M585">
            <v>-3.05</v>
          </cell>
          <cell r="N585">
            <v>3238.5809999999997</v>
          </cell>
          <cell r="O585">
            <v>1.7377049180140602E-2</v>
          </cell>
          <cell r="P585">
            <v>585</v>
          </cell>
        </row>
        <row r="586">
          <cell r="I586">
            <v>0.06</v>
          </cell>
          <cell r="J586">
            <v>-3.05</v>
          </cell>
          <cell r="K586">
            <v>3238.7309999999998</v>
          </cell>
          <cell r="L586">
            <v>5789.7749999999996</v>
          </cell>
          <cell r="M586">
            <v>-4.05</v>
          </cell>
          <cell r="N586">
            <v>3238.5636229508195</v>
          </cell>
          <cell r="O586">
            <v>3238.6339999999991</v>
          </cell>
          <cell r="P586">
            <v>586</v>
          </cell>
          <cell r="Q586">
            <v>-1.7377049180140602E-2</v>
          </cell>
        </row>
        <row r="587">
          <cell r="J587">
            <v>-3.05</v>
          </cell>
          <cell r="K587">
            <v>3238.5809999999997</v>
          </cell>
          <cell r="L587">
            <v>5789.7749999999996</v>
          </cell>
          <cell r="M587">
            <v>4.6499999999996362</v>
          </cell>
          <cell r="N587">
            <v>0</v>
          </cell>
          <cell r="O587">
            <v>-696.46967741940932</v>
          </cell>
          <cell r="P587">
            <v>587</v>
          </cell>
        </row>
        <row r="588">
          <cell r="H588">
            <v>-0.06</v>
          </cell>
          <cell r="J588">
            <v>-5.1177260103134747</v>
          </cell>
          <cell r="K588">
            <v>3238.5450690234275</v>
          </cell>
          <cell r="L588">
            <v>-906.68600000000004</v>
          </cell>
          <cell r="M588">
            <v>0</v>
          </cell>
          <cell r="N588">
            <v>3238.5839999999998</v>
          </cell>
          <cell r="O588">
            <v>3238.5839999999998</v>
          </cell>
          <cell r="P588">
            <v>588</v>
          </cell>
        </row>
        <row r="589">
          <cell r="H589">
            <v>39560</v>
          </cell>
          <cell r="I589">
            <v>0</v>
          </cell>
          <cell r="J589">
            <v>-4.8374999999998636</v>
          </cell>
          <cell r="K589">
            <v>3238.7318863636365</v>
          </cell>
          <cell r="L589">
            <v>0.86499999999999999</v>
          </cell>
          <cell r="M589">
            <v>8.5546926297987186E-2</v>
          </cell>
          <cell r="N589" t="str">
            <v>&lt;=esp.prom.</v>
          </cell>
        </row>
        <row r="590">
          <cell r="H590">
            <v>-0.06</v>
          </cell>
          <cell r="K590">
            <v>-4.95</v>
          </cell>
          <cell r="O590">
            <v>3232.4513076923076</v>
          </cell>
          <cell r="P590">
            <v>0</v>
          </cell>
        </row>
        <row r="591">
          <cell r="I591">
            <v>0.06</v>
          </cell>
          <cell r="J591">
            <v>2</v>
          </cell>
          <cell r="K591">
            <v>4.9499999999998181</v>
          </cell>
          <cell r="L591">
            <v>3232.4419210526321</v>
          </cell>
          <cell r="M591">
            <v>3232.8203076923078</v>
          </cell>
        </row>
        <row r="592">
          <cell r="I592">
            <v>0.06</v>
          </cell>
          <cell r="J592">
            <v>2</v>
          </cell>
          <cell r="K592">
            <v>4.6499999999996362</v>
          </cell>
          <cell r="N592">
            <v>3232.9523076923078</v>
          </cell>
        </row>
        <row r="593">
          <cell r="I593">
            <v>0.06</v>
          </cell>
          <cell r="K593">
            <v>4.5</v>
          </cell>
          <cell r="O593">
            <v>3233.0183076923076</v>
          </cell>
          <cell r="P593" t="str">
            <v>CUNETA TRIANGULAR</v>
          </cell>
        </row>
        <row r="594">
          <cell r="K594">
            <v>0</v>
          </cell>
          <cell r="L594">
            <v>3231.7340000000008</v>
          </cell>
          <cell r="M594">
            <v>3232.0823846153849</v>
          </cell>
          <cell r="N594">
            <v>3232.2323846153849</v>
          </cell>
          <cell r="O594">
            <v>3232.3073846153848</v>
          </cell>
          <cell r="P594" t="str">
            <v>ZONA RURAL</v>
          </cell>
        </row>
        <row r="595">
          <cell r="H595">
            <v>-0.06</v>
          </cell>
          <cell r="I595">
            <v>39577</v>
          </cell>
          <cell r="J595">
            <v>-4.8374999999998636</v>
          </cell>
          <cell r="K595">
            <v>3239.534090909091</v>
          </cell>
          <cell r="L595">
            <v>3231.4258750000008</v>
          </cell>
          <cell r="M595">
            <v>4.5000225</v>
          </cell>
          <cell r="N595">
            <v>3239.4440904590911</v>
          </cell>
          <cell r="O595">
            <v>-10000.000000023305</v>
          </cell>
          <cell r="P595">
            <v>595</v>
          </cell>
        </row>
        <row r="596">
          <cell r="H596">
            <v>-0.06</v>
          </cell>
          <cell r="I596">
            <v>39579</v>
          </cell>
          <cell r="J596">
            <v>0</v>
          </cell>
          <cell r="K596">
            <v>3239.534090909091</v>
          </cell>
          <cell r="L596">
            <v>15671.245999999999</v>
          </cell>
          <cell r="M596">
            <v>4.5001224999999998</v>
          </cell>
          <cell r="N596">
            <v>3238.4440904590911</v>
          </cell>
          <cell r="O596">
            <v>48239.669090563963</v>
          </cell>
          <cell r="P596">
            <v>596</v>
          </cell>
        </row>
        <row r="597">
          <cell r="H597">
            <v>597</v>
          </cell>
          <cell r="I597">
            <v>52</v>
          </cell>
          <cell r="J597">
            <v>4.5000225</v>
          </cell>
          <cell r="K597">
            <v>3239.4440904590911</v>
          </cell>
          <cell r="L597">
            <v>30249.02</v>
          </cell>
          <cell r="M597">
            <v>3.3</v>
          </cell>
          <cell r="N597">
            <v>3239.1039999999994</v>
          </cell>
          <cell r="O597">
            <v>-4.242424242420384E-2</v>
          </cell>
          <cell r="P597">
            <v>597</v>
          </cell>
        </row>
        <row r="598">
          <cell r="H598">
            <v>39581</v>
          </cell>
          <cell r="I598">
            <v>39581</v>
          </cell>
          <cell r="J598">
            <v>4.5000616002163341</v>
          </cell>
          <cell r="K598">
            <v>3239.0530882957478</v>
          </cell>
          <cell r="L598">
            <v>30249.147000000001</v>
          </cell>
          <cell r="M598">
            <v>4.3</v>
          </cell>
          <cell r="N598">
            <v>3239.0615757575752</v>
          </cell>
          <cell r="O598">
            <v>3239.2439999999992</v>
          </cell>
          <cell r="P598">
            <v>598</v>
          </cell>
          <cell r="Q598">
            <v>-4.242424242420384E-2</v>
          </cell>
        </row>
        <row r="599">
          <cell r="I599">
            <v>39583</v>
          </cell>
          <cell r="J599">
            <v>3.3</v>
          </cell>
          <cell r="K599">
            <v>3239.1039999999994</v>
          </cell>
          <cell r="L599">
            <v>26362.053</v>
          </cell>
          <cell r="M599">
            <v>-4.8374999999998636</v>
          </cell>
          <cell r="N599">
            <v>3239.534090909091</v>
          </cell>
          <cell r="O599">
            <v>0.66666666666666663</v>
          </cell>
          <cell r="P599">
            <v>599</v>
          </cell>
        </row>
        <row r="600">
          <cell r="H600">
            <v>39579</v>
          </cell>
          <cell r="I600">
            <v>39580</v>
          </cell>
          <cell r="J600">
            <v>3.3</v>
          </cell>
          <cell r="K600">
            <v>3239.2539999999995</v>
          </cell>
          <cell r="L600">
            <v>26362.053</v>
          </cell>
          <cell r="M600">
            <v>-6.3374999999998636</v>
          </cell>
          <cell r="N600">
            <v>3238.534090909091</v>
          </cell>
          <cell r="O600">
            <v>3242.7590909090909</v>
          </cell>
          <cell r="P600">
            <v>600</v>
          </cell>
        </row>
        <row r="601">
          <cell r="J601">
            <v>0</v>
          </cell>
          <cell r="K601">
            <v>3239.3939999999998</v>
          </cell>
          <cell r="L601">
            <v>15672.284</v>
          </cell>
          <cell r="M601">
            <v>-3.05</v>
          </cell>
          <cell r="N601">
            <v>3239.2539999999995</v>
          </cell>
          <cell r="O601">
            <v>-3.2786885244604491E-3</v>
          </cell>
          <cell r="P601">
            <v>601</v>
          </cell>
        </row>
        <row r="602">
          <cell r="H602">
            <v>-0.06</v>
          </cell>
          <cell r="J602">
            <v>-3.05</v>
          </cell>
          <cell r="K602">
            <v>3239.4039999999995</v>
          </cell>
          <cell r="L602">
            <v>5792.1170000000002</v>
          </cell>
          <cell r="M602">
            <v>-4.05</v>
          </cell>
          <cell r="N602">
            <v>3239.2572786885239</v>
          </cell>
          <cell r="O602">
            <v>3239.2439999999997</v>
          </cell>
          <cell r="P602">
            <v>602</v>
          </cell>
          <cell r="Q602">
            <v>3.2786885244604491E-3</v>
          </cell>
        </row>
        <row r="603">
          <cell r="H603">
            <v>-0.06</v>
          </cell>
          <cell r="J603">
            <v>-3.05</v>
          </cell>
          <cell r="K603">
            <v>3239.2539999999995</v>
          </cell>
          <cell r="L603">
            <v>5792.1170000000002</v>
          </cell>
          <cell r="M603">
            <v>4.5000074999999997</v>
          </cell>
          <cell r="N603">
            <v>0</v>
          </cell>
          <cell r="O603">
            <v>-719.81968918940697</v>
          </cell>
          <cell r="P603">
            <v>603</v>
          </cell>
        </row>
        <row r="604">
          <cell r="H604">
            <v>-0.06</v>
          </cell>
          <cell r="J604">
            <v>-5.2468322705042141</v>
          </cell>
          <cell r="K604">
            <v>3239.2612027287546</v>
          </cell>
          <cell r="L604">
            <v>-1323.989</v>
          </cell>
          <cell r="M604">
            <v>0</v>
          </cell>
          <cell r="N604">
            <v>3239.194</v>
          </cell>
          <cell r="O604">
            <v>3239.194</v>
          </cell>
          <cell r="P604">
            <v>604</v>
          </cell>
        </row>
        <row r="605">
          <cell r="H605">
            <v>39580</v>
          </cell>
          <cell r="I605">
            <v>0</v>
          </cell>
          <cell r="J605">
            <v>-4.8374999999998636</v>
          </cell>
          <cell r="K605">
            <v>3239.534090909091</v>
          </cell>
          <cell r="L605">
            <v>2.0009999999999999</v>
          </cell>
          <cell r="M605">
            <v>0.20969988928453301</v>
          </cell>
          <cell r="N605" t="str">
            <v>&lt;=esp.prom.</v>
          </cell>
        </row>
        <row r="606">
          <cell r="I606">
            <v>0.06</v>
          </cell>
          <cell r="J606">
            <v>2</v>
          </cell>
          <cell r="K606">
            <v>4.6499999999996362</v>
          </cell>
          <cell r="N606">
            <v>3232.070461538462</v>
          </cell>
        </row>
        <row r="607">
          <cell r="I607">
            <v>0.06</v>
          </cell>
          <cell r="K607">
            <v>4.5</v>
          </cell>
          <cell r="O607">
            <v>3232.1364615384618</v>
          </cell>
          <cell r="P607" t="str">
            <v>CUNETA TRIANGULAR</v>
          </cell>
        </row>
        <row r="608">
          <cell r="K608">
            <v>0</v>
          </cell>
          <cell r="L608">
            <v>3230.8840000000009</v>
          </cell>
          <cell r="M608">
            <v>3231.2005384615386</v>
          </cell>
          <cell r="N608">
            <v>3231.3505384615387</v>
          </cell>
          <cell r="O608">
            <v>3231.4255384615385</v>
          </cell>
          <cell r="P608" t="str">
            <v>ZONA RURAL</v>
          </cell>
        </row>
        <row r="609">
          <cell r="H609">
            <v>-0.06</v>
          </cell>
          <cell r="J609">
            <v>1.5</v>
          </cell>
          <cell r="K609">
            <v>-5.7374999999998639</v>
          </cell>
          <cell r="L609">
            <v>3230.5735865384622</v>
          </cell>
          <cell r="M609">
            <v>3230.8562884615385</v>
          </cell>
          <cell r="P609" t="str">
            <v>CUNETA EXISTENTE</v>
          </cell>
        </row>
        <row r="610">
          <cell r="H610">
            <v>-0.06</v>
          </cell>
          <cell r="J610">
            <v>1.5</v>
          </cell>
          <cell r="K610">
            <v>-5.5124999999997275</v>
          </cell>
          <cell r="N610">
            <v>3231.0197884615386</v>
          </cell>
        </row>
        <row r="611">
          <cell r="H611">
            <v>-0.06</v>
          </cell>
          <cell r="I611">
            <v>39597</v>
          </cell>
          <cell r="J611">
            <v>-4.8374999999998636</v>
          </cell>
          <cell r="K611">
            <v>3240.3846704545458</v>
          </cell>
          <cell r="M611">
            <v>4.9500225000000002</v>
          </cell>
          <cell r="N611">
            <v>3240.0910447795459</v>
          </cell>
          <cell r="O611">
            <v>-10000.000000023305</v>
          </cell>
          <cell r="P611">
            <v>611</v>
          </cell>
        </row>
        <row r="612">
          <cell r="I612">
            <v>39599</v>
          </cell>
          <cell r="J612">
            <v>0</v>
          </cell>
          <cell r="K612">
            <v>3240.2395454545458</v>
          </cell>
          <cell r="L612">
            <v>15675.01</v>
          </cell>
          <cell r="M612">
            <v>4.9501225</v>
          </cell>
          <cell r="N612">
            <v>3239.0910447795459</v>
          </cell>
          <cell r="O612">
            <v>52740.316044894906</v>
          </cell>
          <cell r="P612">
            <v>612</v>
          </cell>
        </row>
        <row r="613">
          <cell r="H613">
            <v>613</v>
          </cell>
          <cell r="I613">
            <v>56</v>
          </cell>
          <cell r="J613">
            <v>4.9500225000000002</v>
          </cell>
          <cell r="K613">
            <v>3240.0910447795459</v>
          </cell>
          <cell r="L613">
            <v>31713.901000000002</v>
          </cell>
          <cell r="M613">
            <v>4.25</v>
          </cell>
          <cell r="N613">
            <v>3239.7840000000001</v>
          </cell>
          <cell r="O613">
            <v>-4.2352941176432068E-2</v>
          </cell>
          <cell r="P613">
            <v>613</v>
          </cell>
        </row>
        <row r="614">
          <cell r="H614">
            <v>39601</v>
          </cell>
          <cell r="I614">
            <v>39601</v>
          </cell>
          <cell r="J614">
            <v>4.9500561694217309</v>
          </cell>
          <cell r="K614">
            <v>3239.7543505622366</v>
          </cell>
          <cell r="L614">
            <v>31714.01</v>
          </cell>
          <cell r="M614">
            <v>5.25</v>
          </cell>
          <cell r="N614">
            <v>3239.7416470588237</v>
          </cell>
          <cell r="O614">
            <v>3239.9639999999999</v>
          </cell>
          <cell r="P614">
            <v>614</v>
          </cell>
          <cell r="Q614">
            <v>-4.2352941176432068E-2</v>
          </cell>
        </row>
        <row r="615">
          <cell r="I615">
            <v>39603</v>
          </cell>
          <cell r="J615">
            <v>4.25</v>
          </cell>
          <cell r="K615">
            <v>3239.7840000000001</v>
          </cell>
          <cell r="L615">
            <v>29445.99</v>
          </cell>
          <cell r="M615">
            <v>-4.8374999999998636</v>
          </cell>
          <cell r="N615">
            <v>3240.3846704545458</v>
          </cell>
          <cell r="O615">
            <v>0.66666666666666663</v>
          </cell>
          <cell r="P615">
            <v>615</v>
          </cell>
        </row>
        <row r="616">
          <cell r="H616">
            <v>39599</v>
          </cell>
          <cell r="I616">
            <v>39600</v>
          </cell>
          <cell r="J616">
            <v>4.25</v>
          </cell>
          <cell r="K616">
            <v>3239.9340000000002</v>
          </cell>
          <cell r="L616">
            <v>29445.99</v>
          </cell>
          <cell r="M616">
            <v>-6.3374999999998636</v>
          </cell>
          <cell r="N616">
            <v>3239.3846704545458</v>
          </cell>
          <cell r="O616">
            <v>3243.6096704545457</v>
          </cell>
          <cell r="P616">
            <v>616</v>
          </cell>
        </row>
        <row r="617">
          <cell r="H617">
            <v>-0.06</v>
          </cell>
          <cell r="J617">
            <v>0</v>
          </cell>
          <cell r="K617">
            <v>3240.114</v>
          </cell>
          <cell r="L617">
            <v>15675.888000000001</v>
          </cell>
          <cell r="M617">
            <v>-3.26</v>
          </cell>
          <cell r="N617">
            <v>3240.1640000000002</v>
          </cell>
          <cell r="O617">
            <v>-6.1349693251486315E-2</v>
          </cell>
          <cell r="P617">
            <v>617</v>
          </cell>
        </row>
        <row r="618">
          <cell r="H618">
            <v>-0.06</v>
          </cell>
          <cell r="J618">
            <v>-3.26</v>
          </cell>
          <cell r="K618">
            <v>3240.3140000000003</v>
          </cell>
          <cell r="L618">
            <v>5112.79</v>
          </cell>
          <cell r="M618">
            <v>-4.26</v>
          </cell>
          <cell r="N618">
            <v>3240.2253496932517</v>
          </cell>
          <cell r="O618">
            <v>3239.9640000000004</v>
          </cell>
          <cell r="P618">
            <v>618</v>
          </cell>
          <cell r="Q618">
            <v>6.1349693251486315E-2</v>
          </cell>
        </row>
        <row r="619">
          <cell r="I619">
            <v>0.06</v>
          </cell>
          <cell r="J619">
            <v>-3.26</v>
          </cell>
          <cell r="K619">
            <v>3240.1640000000002</v>
          </cell>
          <cell r="L619">
            <v>5112.79</v>
          </cell>
          <cell r="M619">
            <v>4.9500074999999999</v>
          </cell>
          <cell r="N619">
            <v>0</v>
          </cell>
          <cell r="O619">
            <v>-654.52708910037006</v>
          </cell>
          <cell r="P619">
            <v>619</v>
          </cell>
        </row>
        <row r="620">
          <cell r="I620">
            <v>0.06</v>
          </cell>
          <cell r="J620">
            <v>-5.0076765513280339</v>
          </cell>
          <cell r="K620">
            <v>3240.2712194203268</v>
          </cell>
          <cell r="L620">
            <v>-550.06200000000001</v>
          </cell>
          <cell r="M620">
            <v>0</v>
          </cell>
          <cell r="N620">
            <v>3239.9140000000002</v>
          </cell>
          <cell r="O620">
            <v>3239.9140000000002</v>
          </cell>
          <cell r="P620">
            <v>620</v>
          </cell>
        </row>
        <row r="621">
          <cell r="H621">
            <v>39600</v>
          </cell>
          <cell r="I621">
            <v>0</v>
          </cell>
          <cell r="J621">
            <v>-4.8374999999998636</v>
          </cell>
          <cell r="K621">
            <v>3240.3846704545458</v>
          </cell>
          <cell r="L621">
            <v>1.3660000000000001</v>
          </cell>
          <cell r="M621">
            <v>0.13836235437104064</v>
          </cell>
          <cell r="N621" t="str">
            <v>&lt;=esp.prom.</v>
          </cell>
          <cell r="O621">
            <v>3231.2546153846156</v>
          </cell>
          <cell r="P621" t="str">
            <v>CUNETA TRIANGULAR</v>
          </cell>
        </row>
        <row r="622">
          <cell r="K622">
            <v>0</v>
          </cell>
          <cell r="L622">
            <v>3229.9640000000009</v>
          </cell>
          <cell r="M622">
            <v>3230.3186923076928</v>
          </cell>
          <cell r="N622">
            <v>3230.4686923076929</v>
          </cell>
          <cell r="O622">
            <v>3230.5436923076927</v>
          </cell>
          <cell r="P622" t="str">
            <v>ZONA RURAL</v>
          </cell>
        </row>
        <row r="623">
          <cell r="H623">
            <v>-0.06</v>
          </cell>
          <cell r="J623">
            <v>1.5</v>
          </cell>
          <cell r="K623">
            <v>-5.7374999999998639</v>
          </cell>
          <cell r="L623">
            <v>3229.6006250000005</v>
          </cell>
          <cell r="M623">
            <v>3229.9744423076927</v>
          </cell>
          <cell r="P623">
            <v>0</v>
          </cell>
        </row>
        <row r="624">
          <cell r="H624">
            <v>-0.06</v>
          </cell>
          <cell r="J624">
            <v>1.5</v>
          </cell>
          <cell r="K624">
            <v>-5.5124999999997275</v>
          </cell>
          <cell r="N624">
            <v>3230.1379423076928</v>
          </cell>
        </row>
        <row r="625">
          <cell r="H625">
            <v>-0.06</v>
          </cell>
          <cell r="K625">
            <v>-5.4</v>
          </cell>
          <cell r="O625">
            <v>3230.2196923076926</v>
          </cell>
          <cell r="P625">
            <v>0</v>
          </cell>
        </row>
        <row r="626">
          <cell r="I626">
            <v>0.06</v>
          </cell>
          <cell r="J626">
            <v>2</v>
          </cell>
          <cell r="K626">
            <v>4.9499999999998181</v>
          </cell>
          <cell r="L626">
            <v>3230.2864189189199</v>
          </cell>
          <cell r="M626">
            <v>3230.6156923076928</v>
          </cell>
        </row>
        <row r="627">
          <cell r="I627">
            <v>39607</v>
          </cell>
          <cell r="J627">
            <v>-4.8374999999998636</v>
          </cell>
          <cell r="K627">
            <v>3240.8099602272728</v>
          </cell>
          <cell r="M627">
            <v>5.1750224999999999</v>
          </cell>
          <cell r="N627">
            <v>3240.3593967147726</v>
          </cell>
          <cell r="O627">
            <v>-10000.000000023305</v>
          </cell>
          <cell r="P627">
            <v>627</v>
          </cell>
        </row>
        <row r="628">
          <cell r="I628">
            <v>39609</v>
          </cell>
          <cell r="J628">
            <v>0</v>
          </cell>
          <cell r="K628">
            <v>3240.5922727272728</v>
          </cell>
          <cell r="L628">
            <v>15676.892</v>
          </cell>
          <cell r="M628">
            <v>5.1751224999999996</v>
          </cell>
          <cell r="N628">
            <v>3239.3593967147726</v>
          </cell>
          <cell r="O628">
            <v>54990.58439683538</v>
          </cell>
          <cell r="P628">
            <v>628</v>
          </cell>
        </row>
        <row r="629">
          <cell r="H629">
            <v>629</v>
          </cell>
          <cell r="I629">
            <v>57</v>
          </cell>
          <cell r="J629">
            <v>5.1750224999999999</v>
          </cell>
          <cell r="K629">
            <v>3240.3593967147726</v>
          </cell>
          <cell r="L629">
            <v>32446.427</v>
          </cell>
          <cell r="M629">
            <v>4.3</v>
          </cell>
          <cell r="N629">
            <v>3240.038</v>
          </cell>
          <cell r="O629">
            <v>-5.6279069767242618E-2</v>
          </cell>
          <cell r="P629">
            <v>629</v>
          </cell>
        </row>
        <row r="630">
          <cell r="H630">
            <v>39611</v>
          </cell>
          <cell r="I630">
            <v>39611</v>
          </cell>
          <cell r="J630">
            <v>5.1750595644253057</v>
          </cell>
          <cell r="K630">
            <v>3239.9887524617234</v>
          </cell>
          <cell r="L630">
            <v>32446.546999999999</v>
          </cell>
          <cell r="M630">
            <v>5.3</v>
          </cell>
          <cell r="N630">
            <v>3239.9817209302328</v>
          </cell>
          <cell r="O630">
            <v>3240.2799999999993</v>
          </cell>
          <cell r="P630">
            <v>630</v>
          </cell>
          <cell r="Q630">
            <v>-5.6279069767242618E-2</v>
          </cell>
        </row>
        <row r="631">
          <cell r="H631">
            <v>-0.06</v>
          </cell>
          <cell r="I631">
            <v>39613</v>
          </cell>
          <cell r="J631">
            <v>4.3</v>
          </cell>
          <cell r="K631">
            <v>3240.038</v>
          </cell>
          <cell r="L631">
            <v>29611.342000000001</v>
          </cell>
          <cell r="M631">
            <v>-4.8374999999998636</v>
          </cell>
          <cell r="N631">
            <v>3240.8099602272728</v>
          </cell>
          <cell r="O631">
            <v>0.66666666666666663</v>
          </cell>
          <cell r="P631">
            <v>631</v>
          </cell>
        </row>
        <row r="632">
          <cell r="H632">
            <v>39609</v>
          </cell>
          <cell r="I632">
            <v>39610</v>
          </cell>
          <cell r="J632">
            <v>4.3</v>
          </cell>
          <cell r="K632">
            <v>3240.1880000000001</v>
          </cell>
          <cell r="L632">
            <v>29611.342000000001</v>
          </cell>
          <cell r="M632">
            <v>-6.3374999999998636</v>
          </cell>
          <cell r="N632">
            <v>3239.8099602272728</v>
          </cell>
          <cell r="O632">
            <v>3244.0349602272727</v>
          </cell>
          <cell r="P632">
            <v>632</v>
          </cell>
        </row>
        <row r="633">
          <cell r="I633">
            <v>0.06</v>
          </cell>
          <cell r="J633">
            <v>0</v>
          </cell>
          <cell r="K633">
            <v>3240.43</v>
          </cell>
          <cell r="L633">
            <v>15678.013000000001</v>
          </cell>
          <cell r="M633">
            <v>-3.25</v>
          </cell>
          <cell r="N633">
            <v>3240.4479999999999</v>
          </cell>
          <cell r="O633">
            <v>-5.1692307692519535E-2</v>
          </cell>
          <cell r="P633">
            <v>633</v>
          </cell>
        </row>
        <row r="634">
          <cell r="I634">
            <v>0.06</v>
          </cell>
          <cell r="J634">
            <v>-3.25</v>
          </cell>
          <cell r="K634">
            <v>3240.598</v>
          </cell>
          <cell r="L634">
            <v>5146.3429999999998</v>
          </cell>
          <cell r="M634">
            <v>-4.25</v>
          </cell>
          <cell r="N634">
            <v>3240.4996923076924</v>
          </cell>
          <cell r="O634">
            <v>3240.2799999999993</v>
          </cell>
          <cell r="P634">
            <v>634</v>
          </cell>
          <cell r="Q634">
            <v>5.1692307692519535E-2</v>
          </cell>
        </row>
        <row r="635">
          <cell r="I635">
            <v>0.06</v>
          </cell>
          <cell r="J635">
            <v>-3.25</v>
          </cell>
          <cell r="K635">
            <v>3240.4479999999999</v>
          </cell>
          <cell r="L635">
            <v>5146.3429999999998</v>
          </cell>
          <cell r="M635">
            <v>5.1750074999999995</v>
          </cell>
          <cell r="N635">
            <v>0</v>
          </cell>
          <cell r="O635">
            <v>-626.13049353068573</v>
          </cell>
          <cell r="P635">
            <v>635</v>
          </cell>
        </row>
        <row r="636">
          <cell r="J636">
            <v>-5.2271362387071276</v>
          </cell>
          <cell r="K636">
            <v>3240.5502027348011</v>
          </cell>
          <cell r="L636">
            <v>-1260.5650000000001</v>
          </cell>
          <cell r="M636">
            <v>0</v>
          </cell>
          <cell r="N636">
            <v>3240.23</v>
          </cell>
          <cell r="O636">
            <v>3240.23</v>
          </cell>
          <cell r="P636">
            <v>636</v>
          </cell>
        </row>
        <row r="637">
          <cell r="H637">
            <v>39610</v>
          </cell>
          <cell r="I637">
            <v>0</v>
          </cell>
          <cell r="J637">
            <v>-4.8374999999998636</v>
          </cell>
          <cell r="K637">
            <v>3240.8099602272728</v>
          </cell>
          <cell r="L637">
            <v>2.121</v>
          </cell>
          <cell r="M637">
            <v>0.20779125810171656</v>
          </cell>
          <cell r="N637" t="str">
            <v>&lt;=esp.prom.</v>
          </cell>
          <cell r="P637">
            <v>0</v>
          </cell>
        </row>
        <row r="638">
          <cell r="H638">
            <v>-0.06</v>
          </cell>
          <cell r="J638">
            <v>1.5</v>
          </cell>
          <cell r="K638">
            <v>-5.5124999999997275</v>
          </cell>
          <cell r="N638">
            <v>3229.2560961538466</v>
          </cell>
        </row>
        <row r="639">
          <cell r="H639">
            <v>-0.06</v>
          </cell>
          <cell r="K639">
            <v>-5.4</v>
          </cell>
          <cell r="O639">
            <v>3229.3378461538464</v>
          </cell>
          <cell r="P639">
            <v>0</v>
          </cell>
        </row>
        <row r="640">
          <cell r="I640">
            <v>0.06</v>
          </cell>
          <cell r="J640">
            <v>2</v>
          </cell>
          <cell r="K640">
            <v>4.9499999999998181</v>
          </cell>
          <cell r="L640">
            <v>3229.3918493150691</v>
          </cell>
          <cell r="M640">
            <v>3229.7338461538466</v>
          </cell>
        </row>
        <row r="641">
          <cell r="I641">
            <v>0.06</v>
          </cell>
          <cell r="J641">
            <v>2</v>
          </cell>
          <cell r="K641">
            <v>4.6499999999996362</v>
          </cell>
          <cell r="N641">
            <v>3229.8658461538466</v>
          </cell>
        </row>
        <row r="642">
          <cell r="I642">
            <v>0.06</v>
          </cell>
          <cell r="K642">
            <v>4.5</v>
          </cell>
          <cell r="O642">
            <v>3229.9318461538464</v>
          </cell>
          <cell r="P642" t="str">
            <v>CUNETA TRIANGULAR</v>
          </cell>
        </row>
        <row r="643">
          <cell r="I643">
            <v>39617</v>
          </cell>
          <cell r="J643">
            <v>-4.8374999999998636</v>
          </cell>
          <cell r="K643">
            <v>3241.2047249865523</v>
          </cell>
          <cell r="L643">
            <v>3228.6540000000009</v>
          </cell>
          <cell r="M643">
            <v>5.4000225000000004</v>
          </cell>
          <cell r="N643">
            <v>3240.5904736365524</v>
          </cell>
          <cell r="O643">
            <v>-10000.000000023305</v>
          </cell>
          <cell r="P643">
            <v>643</v>
          </cell>
        </row>
        <row r="644">
          <cell r="H644">
            <v>-0.06</v>
          </cell>
          <cell r="I644">
            <v>39619</v>
          </cell>
          <cell r="J644">
            <v>0</v>
          </cell>
          <cell r="K644">
            <v>3240.9144749865522</v>
          </cell>
          <cell r="L644">
            <v>15678.626</v>
          </cell>
          <cell r="M644">
            <v>5.4001225000000002</v>
          </cell>
          <cell r="N644">
            <v>3239.5904736365524</v>
          </cell>
          <cell r="O644">
            <v>57240.815473762406</v>
          </cell>
          <cell r="P644">
            <v>644</v>
          </cell>
        </row>
        <row r="645">
          <cell r="H645">
            <v>645</v>
          </cell>
          <cell r="I645">
            <v>58</v>
          </cell>
          <cell r="J645">
            <v>5.4000225000000004</v>
          </cell>
          <cell r="K645">
            <v>3240.5904736365524</v>
          </cell>
          <cell r="L645">
            <v>33178.762000000002</v>
          </cell>
          <cell r="M645">
            <v>4.3499999999999996</v>
          </cell>
          <cell r="N645">
            <v>3240.3220000000001</v>
          </cell>
          <cell r="O645">
            <v>-5.9310344827736117E-2</v>
          </cell>
          <cell r="P645">
            <v>645</v>
          </cell>
        </row>
        <row r="646">
          <cell r="H646">
            <v>39621</v>
          </cell>
          <cell r="I646">
            <v>39621</v>
          </cell>
          <cell r="J646">
            <v>5.4000555752794819</v>
          </cell>
          <cell r="K646">
            <v>3240.2597208417419</v>
          </cell>
          <cell r="L646">
            <v>33178.868999999999</v>
          </cell>
          <cell r="M646">
            <v>5.35</v>
          </cell>
          <cell r="N646">
            <v>3240.2626896551724</v>
          </cell>
          <cell r="O646">
            <v>3240.5800000000008</v>
          </cell>
          <cell r="P646">
            <v>646</v>
          </cell>
          <cell r="Q646">
            <v>-5.9310344827736117E-2</v>
          </cell>
        </row>
        <row r="647">
          <cell r="I647">
            <v>39623</v>
          </cell>
          <cell r="J647">
            <v>4.3499999999999996</v>
          </cell>
          <cell r="K647">
            <v>3240.3220000000001</v>
          </cell>
          <cell r="L647">
            <v>29776.383999999998</v>
          </cell>
          <cell r="M647">
            <v>-4.8374999999998636</v>
          </cell>
          <cell r="N647">
            <v>3241.2047249865523</v>
          </cell>
          <cell r="O647">
            <v>0.66666666666666663</v>
          </cell>
          <cell r="P647">
            <v>647</v>
          </cell>
        </row>
        <row r="648">
          <cell r="H648">
            <v>39619</v>
          </cell>
          <cell r="I648">
            <v>39620</v>
          </cell>
          <cell r="J648">
            <v>4.3499999999999996</v>
          </cell>
          <cell r="K648">
            <v>3240.4720000000002</v>
          </cell>
          <cell r="L648">
            <v>29776.383999999998</v>
          </cell>
          <cell r="M648">
            <v>-6.3374999999998636</v>
          </cell>
          <cell r="N648">
            <v>3240.2047249865523</v>
          </cell>
          <cell r="O648">
            <v>3244.4297249865522</v>
          </cell>
          <cell r="P648">
            <v>648</v>
          </cell>
        </row>
        <row r="649">
          <cell r="I649">
            <v>0.06</v>
          </cell>
          <cell r="J649">
            <v>0</v>
          </cell>
          <cell r="K649">
            <v>3240.73</v>
          </cell>
          <cell r="L649">
            <v>15679.77</v>
          </cell>
          <cell r="M649">
            <v>-3.45</v>
          </cell>
          <cell r="N649">
            <v>3240.7620000000002</v>
          </cell>
          <cell r="O649">
            <v>-5.2753623188436904E-2</v>
          </cell>
          <cell r="P649">
            <v>649</v>
          </cell>
        </row>
        <row r="650">
          <cell r="J650">
            <v>-3.45</v>
          </cell>
          <cell r="K650">
            <v>3240.9120000000003</v>
          </cell>
          <cell r="L650">
            <v>4498.9380000000001</v>
          </cell>
          <cell r="M650">
            <v>-4.45</v>
          </cell>
          <cell r="N650">
            <v>3240.8147536231886</v>
          </cell>
          <cell r="O650">
            <v>3240.58</v>
          </cell>
          <cell r="P650">
            <v>650</v>
          </cell>
          <cell r="Q650">
            <v>5.2753623188436904E-2</v>
          </cell>
        </row>
        <row r="651">
          <cell r="H651">
            <v>-0.06</v>
          </cell>
          <cell r="J651">
            <v>-3.45</v>
          </cell>
          <cell r="K651">
            <v>3240.7620000000002</v>
          </cell>
          <cell r="L651">
            <v>4498.9380000000001</v>
          </cell>
          <cell r="M651">
            <v>5.4000075000000001</v>
          </cell>
          <cell r="N651">
            <v>0</v>
          </cell>
          <cell r="O651">
            <v>-600.0973146796556</v>
          </cell>
          <cell r="P651">
            <v>651</v>
          </cell>
        </row>
        <row r="652">
          <cell r="H652">
            <v>-0.06</v>
          </cell>
          <cell r="J652">
            <v>-5.3511487524595793</v>
          </cell>
          <cell r="K652">
            <v>3240.8622924849124</v>
          </cell>
          <cell r="L652">
            <v>-1662.328</v>
          </cell>
          <cell r="M652">
            <v>0</v>
          </cell>
          <cell r="N652">
            <v>3240.53</v>
          </cell>
          <cell r="O652">
            <v>3240.53</v>
          </cell>
          <cell r="P652">
            <v>652</v>
          </cell>
        </row>
        <row r="653">
          <cell r="H653">
            <v>39620</v>
          </cell>
          <cell r="I653">
            <v>0</v>
          </cell>
          <cell r="J653">
            <v>-4.8374999999998636</v>
          </cell>
          <cell r="K653">
            <v>3241.2047249865523</v>
          </cell>
          <cell r="L653">
            <v>2.4249999999999998</v>
          </cell>
          <cell r="M653">
            <v>0.23107642687455385</v>
          </cell>
          <cell r="N653" t="str">
            <v>&lt;=esp.prom.</v>
          </cell>
          <cell r="O653">
            <v>3228.4560000000001</v>
          </cell>
          <cell r="P653">
            <v>0</v>
          </cell>
        </row>
        <row r="654">
          <cell r="I654">
            <v>0.06</v>
          </cell>
          <cell r="J654">
            <v>2</v>
          </cell>
          <cell r="K654">
            <v>4.9499999999998181</v>
          </cell>
          <cell r="L654">
            <v>3228.5176250000009</v>
          </cell>
          <cell r="M654">
            <v>3228.8520000000003</v>
          </cell>
        </row>
        <row r="655">
          <cell r="I655">
            <v>0.06</v>
          </cell>
          <cell r="J655">
            <v>2</v>
          </cell>
          <cell r="K655">
            <v>4.6499999999996362</v>
          </cell>
          <cell r="N655">
            <v>3228.9840000000004</v>
          </cell>
        </row>
        <row r="656">
          <cell r="I656">
            <v>0.06</v>
          </cell>
          <cell r="K656">
            <v>4.5</v>
          </cell>
          <cell r="O656">
            <v>3229.05</v>
          </cell>
          <cell r="P656" t="str">
            <v>CUNETA TRIANGULAR</v>
          </cell>
        </row>
        <row r="657">
          <cell r="K657">
            <v>0</v>
          </cell>
          <cell r="L657" t="e">
            <v>#N/A</v>
          </cell>
          <cell r="M657" t="e">
            <v>#DIV/0!</v>
          </cell>
          <cell r="N657" t="e">
            <v>#DIV/0!</v>
          </cell>
          <cell r="O657" t="e">
            <v>#DIV/0!</v>
          </cell>
          <cell r="P657" t="str">
            <v>ZONA RURAL</v>
          </cell>
        </row>
        <row r="658">
          <cell r="H658" t="e">
            <v>#DIV/0!</v>
          </cell>
          <cell r="J658">
            <v>1.5</v>
          </cell>
          <cell r="K658" t="e">
            <v>#DIV/0!</v>
          </cell>
          <cell r="L658" t="e">
            <v>#N/A</v>
          </cell>
          <cell r="M658" t="e">
            <v>#DIV/0!</v>
          </cell>
        </row>
        <row r="659">
          <cell r="H659" t="e">
            <v>#DIV/0!</v>
          </cell>
          <cell r="I659">
            <v>39627</v>
          </cell>
          <cell r="J659">
            <v>-4.8374999999998636</v>
          </cell>
          <cell r="K659">
            <v>3241.465877218935</v>
          </cell>
          <cell r="M659">
            <v>5.4000225000000004</v>
          </cell>
          <cell r="N659">
            <v>3240.8516258689351</v>
          </cell>
          <cell r="O659">
            <v>-10000.000000023305</v>
          </cell>
          <cell r="P659">
            <v>659</v>
          </cell>
        </row>
        <row r="660">
          <cell r="H660" t="e">
            <v>#DIV/0!</v>
          </cell>
          <cell r="I660">
            <v>39629</v>
          </cell>
          <cell r="J660">
            <v>0</v>
          </cell>
          <cell r="K660">
            <v>3241.175627218935</v>
          </cell>
          <cell r="L660">
            <v>15679.888999999999</v>
          </cell>
          <cell r="M660">
            <v>5.4001225000000002</v>
          </cell>
          <cell r="N660">
            <v>3239.8516258689351</v>
          </cell>
          <cell r="O660">
            <v>57241.076625994785</v>
          </cell>
          <cell r="P660">
            <v>660</v>
          </cell>
        </row>
        <row r="661">
          <cell r="H661">
            <v>661</v>
          </cell>
          <cell r="I661">
            <v>59</v>
          </cell>
          <cell r="J661">
            <v>5.4000225000000004</v>
          </cell>
          <cell r="K661">
            <v>3240.8516258689351</v>
          </cell>
          <cell r="L661">
            <v>33181.436000000002</v>
          </cell>
          <cell r="M661">
            <v>4.3</v>
          </cell>
          <cell r="N661">
            <v>3240.5949999999998</v>
          </cell>
          <cell r="O661">
            <v>-6.3953488372135325E-2</v>
          </cell>
          <cell r="P661">
            <v>661</v>
          </cell>
        </row>
        <row r="662">
          <cell r="H662">
            <v>39631</v>
          </cell>
          <cell r="I662">
            <v>39631</v>
          </cell>
          <cell r="J662">
            <v>5.4000551978236242</v>
          </cell>
          <cell r="K662">
            <v>3240.524647632697</v>
          </cell>
          <cell r="L662">
            <v>33181.542000000001</v>
          </cell>
          <cell r="M662">
            <v>5.3</v>
          </cell>
          <cell r="N662">
            <v>3240.5310465116277</v>
          </cell>
          <cell r="O662">
            <v>3240.87</v>
          </cell>
          <cell r="P662">
            <v>662</v>
          </cell>
          <cell r="Q662">
            <v>-6.3953488372135325E-2</v>
          </cell>
        </row>
        <row r="663">
          <cell r="I663">
            <v>39633</v>
          </cell>
          <cell r="J663">
            <v>4.3</v>
          </cell>
          <cell r="K663">
            <v>3240.5949999999998</v>
          </cell>
          <cell r="L663">
            <v>29616.746999999999</v>
          </cell>
          <cell r="M663">
            <v>-4.8374999999998636</v>
          </cell>
          <cell r="N663">
            <v>3241.465877218935</v>
          </cell>
          <cell r="O663">
            <v>0.66666666666666663</v>
          </cell>
          <cell r="P663">
            <v>663</v>
          </cell>
        </row>
        <row r="664">
          <cell r="H664">
            <v>39629</v>
          </cell>
          <cell r="I664">
            <v>39630</v>
          </cell>
          <cell r="J664">
            <v>4.3</v>
          </cell>
          <cell r="K664">
            <v>3240.7449999999999</v>
          </cell>
          <cell r="L664">
            <v>29616.746999999999</v>
          </cell>
          <cell r="M664">
            <v>-6.3374999999998636</v>
          </cell>
          <cell r="N664">
            <v>3240.465877218935</v>
          </cell>
          <cell r="O664">
            <v>3244.6908772189349</v>
          </cell>
          <cell r="P664">
            <v>664</v>
          </cell>
        </row>
        <row r="665">
          <cell r="H665" t="e">
            <v>#DIV/0!</v>
          </cell>
          <cell r="J665">
            <v>0</v>
          </cell>
          <cell r="K665">
            <v>3241.02</v>
          </cell>
          <cell r="L665">
            <v>15680.951999999999</v>
          </cell>
          <cell r="M665">
            <v>-3.6</v>
          </cell>
          <cell r="N665">
            <v>3241.0549999999998</v>
          </cell>
          <cell r="O665">
            <v>-5.1388888889050598E-2</v>
          </cell>
          <cell r="P665">
            <v>665</v>
          </cell>
        </row>
        <row r="666">
          <cell r="H666" t="e">
            <v>#DIV/0!</v>
          </cell>
          <cell r="J666">
            <v>-3.6</v>
          </cell>
          <cell r="K666">
            <v>3241.2049999999999</v>
          </cell>
          <cell r="L666">
            <v>4012.9470000000001</v>
          </cell>
          <cell r="M666">
            <v>-4.5999999999999996</v>
          </cell>
          <cell r="N666">
            <v>3241.1063888888889</v>
          </cell>
          <cell r="O666">
            <v>3240.8699999999994</v>
          </cell>
          <cell r="P666">
            <v>666</v>
          </cell>
          <cell r="Q666">
            <v>5.1388888889050598E-2</v>
          </cell>
        </row>
        <row r="667">
          <cell r="H667" t="e">
            <v>#DIV/0!</v>
          </cell>
          <cell r="J667">
            <v>-3.6</v>
          </cell>
          <cell r="K667">
            <v>3241.0549999999998</v>
          </cell>
          <cell r="L667">
            <v>4012.9470000000001</v>
          </cell>
          <cell r="M667">
            <v>5.4000075000000001</v>
          </cell>
          <cell r="N667">
            <v>0</v>
          </cell>
          <cell r="O667">
            <v>-600.15101830877086</v>
          </cell>
          <cell r="P667">
            <v>667</v>
          </cell>
        </row>
        <row r="668">
          <cell r="I668" t="e">
            <v>#DIV/0!</v>
          </cell>
          <cell r="J668">
            <v>-5.3211442894254075</v>
          </cell>
          <cell r="K668">
            <v>3241.1434476926515</v>
          </cell>
          <cell r="L668">
            <v>-1565.452</v>
          </cell>
          <cell r="M668">
            <v>0</v>
          </cell>
          <cell r="N668">
            <v>3240.82</v>
          </cell>
          <cell r="O668">
            <v>3240.82</v>
          </cell>
          <cell r="P668">
            <v>668</v>
          </cell>
        </row>
        <row r="669">
          <cell r="H669">
            <v>39630</v>
          </cell>
          <cell r="I669">
            <v>0</v>
          </cell>
          <cell r="J669">
            <v>-4.8374999999998636</v>
          </cell>
          <cell r="K669">
            <v>3241.465877218935</v>
          </cell>
          <cell r="L669">
            <v>2.1859999999999999</v>
          </cell>
          <cell r="M669">
            <v>0.20860050544398115</v>
          </cell>
          <cell r="N669" t="str">
            <v>&lt;=esp.prom.</v>
          </cell>
        </row>
        <row r="670">
          <cell r="I670" t="e">
            <v>#DIV/0!</v>
          </cell>
          <cell r="K670" t="e">
            <v>#DIV/0!</v>
          </cell>
          <cell r="O670" t="e">
            <v>#DIV/0!</v>
          </cell>
          <cell r="P670">
            <v>0</v>
          </cell>
        </row>
        <row r="671">
          <cell r="K671">
            <v>0</v>
          </cell>
          <cell r="L671" t="e">
            <v>#N/A</v>
          </cell>
          <cell r="M671" t="e">
            <v>#DIV/0!</v>
          </cell>
          <cell r="N671" t="e">
            <v>#DIV/0!</v>
          </cell>
          <cell r="O671" t="e">
            <v>#DIV/0!</v>
          </cell>
          <cell r="P671" t="str">
            <v>ZONA RURAL</v>
          </cell>
        </row>
        <row r="672">
          <cell r="H672" t="e">
            <v>#DIV/0!</v>
          </cell>
          <cell r="J672">
            <v>1.5</v>
          </cell>
          <cell r="K672" t="e">
            <v>#DIV/0!</v>
          </cell>
          <cell r="L672" t="e">
            <v>#N/A</v>
          </cell>
          <cell r="M672" t="e">
            <v>#DIV/0!</v>
          </cell>
        </row>
        <row r="673">
          <cell r="H673" t="e">
            <v>#DIV/0!</v>
          </cell>
          <cell r="J673">
            <v>1.5</v>
          </cell>
          <cell r="K673" t="e">
            <v>#DIV/0!</v>
          </cell>
          <cell r="N673" t="e">
            <v>#DIV/0!</v>
          </cell>
        </row>
        <row r="674">
          <cell r="H674" t="e">
            <v>#DIV/0!</v>
          </cell>
          <cell r="K674" t="e">
            <v>#DIV/0!</v>
          </cell>
          <cell r="O674" t="e">
            <v>#DIV/0!</v>
          </cell>
          <cell r="P674">
            <v>0</v>
          </cell>
        </row>
        <row r="675">
          <cell r="I675">
            <v>39637</v>
          </cell>
          <cell r="J675">
            <v>-4.8374999999998636</v>
          </cell>
          <cell r="K675">
            <v>3241.6659794244219</v>
          </cell>
          <cell r="L675" t="e">
            <v>#N/A</v>
          </cell>
          <cell r="M675">
            <v>5.4000225000000004</v>
          </cell>
          <cell r="N675">
            <v>3241.051728074422</v>
          </cell>
          <cell r="O675">
            <v>-10000.000000023305</v>
          </cell>
          <cell r="P675">
            <v>675</v>
          </cell>
        </row>
        <row r="676">
          <cell r="I676">
            <v>39639</v>
          </cell>
          <cell r="J676">
            <v>0</v>
          </cell>
          <cell r="K676">
            <v>3241.3757294244219</v>
          </cell>
          <cell r="L676">
            <v>15680.857</v>
          </cell>
          <cell r="M676">
            <v>5.4001225000000002</v>
          </cell>
          <cell r="N676">
            <v>3240.051728074422</v>
          </cell>
          <cell r="O676">
            <v>57241.276728200275</v>
          </cell>
          <cell r="P676">
            <v>676</v>
          </cell>
        </row>
        <row r="677">
          <cell r="H677">
            <v>677</v>
          </cell>
          <cell r="I677">
            <v>60</v>
          </cell>
          <cell r="J677">
            <v>5.4000225000000004</v>
          </cell>
          <cell r="K677">
            <v>3241.051728074422</v>
          </cell>
          <cell r="L677">
            <v>33183.483999999997</v>
          </cell>
          <cell r="M677">
            <v>4.2</v>
          </cell>
          <cell r="N677">
            <v>3240.8079999999995</v>
          </cell>
          <cell r="O677">
            <v>-6.2380952380863164E-2</v>
          </cell>
          <cell r="P677">
            <v>677</v>
          </cell>
        </row>
        <row r="678">
          <cell r="H678">
            <v>39641</v>
          </cell>
          <cell r="I678">
            <v>39641</v>
          </cell>
          <cell r="J678">
            <v>5.4000543588608236</v>
          </cell>
          <cell r="K678">
            <v>3240.7331394661851</v>
          </cell>
          <cell r="L678">
            <v>33183.587</v>
          </cell>
          <cell r="M678">
            <v>5.2</v>
          </cell>
          <cell r="N678">
            <v>3240.7456190476187</v>
          </cell>
          <cell r="O678">
            <v>3241.0699999999993</v>
          </cell>
          <cell r="P678">
            <v>678</v>
          </cell>
          <cell r="Q678">
            <v>-6.2380952380863164E-2</v>
          </cell>
        </row>
        <row r="679">
          <cell r="H679" t="e">
            <v>#DIV/0!</v>
          </cell>
          <cell r="I679">
            <v>39643</v>
          </cell>
          <cell r="J679">
            <v>4.2</v>
          </cell>
          <cell r="K679">
            <v>3240.8079999999995</v>
          </cell>
          <cell r="L679">
            <v>29294.486000000001</v>
          </cell>
          <cell r="M679">
            <v>-4.8374999999998636</v>
          </cell>
          <cell r="N679">
            <v>3241.6659794244219</v>
          </cell>
          <cell r="O679">
            <v>0.66666666666666663</v>
          </cell>
          <cell r="P679">
            <v>679</v>
          </cell>
        </row>
        <row r="680">
          <cell r="H680">
            <v>39639</v>
          </cell>
          <cell r="I680">
            <v>39640</v>
          </cell>
          <cell r="J680">
            <v>4.2</v>
          </cell>
          <cell r="K680">
            <v>3240.9579999999996</v>
          </cell>
          <cell r="L680">
            <v>29294.486000000001</v>
          </cell>
          <cell r="M680">
            <v>-6.3374999999998636</v>
          </cell>
          <cell r="N680">
            <v>3240.6659794244219</v>
          </cell>
          <cell r="O680">
            <v>3244.8909794244219</v>
          </cell>
          <cell r="P680">
            <v>680</v>
          </cell>
        </row>
        <row r="681">
          <cell r="H681" t="e">
            <v>#DIV/0!</v>
          </cell>
          <cell r="J681">
            <v>0</v>
          </cell>
          <cell r="K681">
            <v>3241.22</v>
          </cell>
          <cell r="L681">
            <v>15681.912</v>
          </cell>
          <cell r="M681">
            <v>-3.75</v>
          </cell>
          <cell r="N681">
            <v>3241.2879999999996</v>
          </cell>
          <cell r="O681">
            <v>-5.813333333344417E-2</v>
          </cell>
          <cell r="P681">
            <v>681</v>
          </cell>
        </row>
        <row r="682">
          <cell r="I682" t="e">
            <v>#DIV/0!</v>
          </cell>
          <cell r="J682">
            <v>-3.75</v>
          </cell>
          <cell r="K682">
            <v>3241.4379999999996</v>
          </cell>
          <cell r="L682">
            <v>3526.9279999999999</v>
          </cell>
          <cell r="M682">
            <v>-4.75</v>
          </cell>
          <cell r="N682">
            <v>3241.346133333333</v>
          </cell>
          <cell r="O682">
            <v>3241.0699999999993</v>
          </cell>
          <cell r="P682">
            <v>682</v>
          </cell>
          <cell r="Q682">
            <v>5.813333333344417E-2</v>
          </cell>
        </row>
        <row r="683">
          <cell r="I683" t="e">
            <v>#DIV/0!</v>
          </cell>
          <cell r="J683">
            <v>-3.75</v>
          </cell>
          <cell r="K683">
            <v>3241.2879999999996</v>
          </cell>
          <cell r="L683">
            <v>3526.9279999999999</v>
          </cell>
          <cell r="M683">
            <v>5.4000075000000001</v>
          </cell>
          <cell r="N683">
            <v>0</v>
          </cell>
          <cell r="O683">
            <v>-600.18805529436759</v>
          </cell>
          <cell r="P683">
            <v>683</v>
          </cell>
        </row>
        <row r="684">
          <cell r="I684" t="e">
            <v>#DIV/0!</v>
          </cell>
          <cell r="J684">
            <v>-5.2717707290590772</v>
          </cell>
          <cell r="K684">
            <v>3241.3764656050494</v>
          </cell>
          <cell r="L684">
            <v>-1405.6369999999999</v>
          </cell>
          <cell r="M684">
            <v>0</v>
          </cell>
          <cell r="N684">
            <v>3241.02</v>
          </cell>
          <cell r="O684">
            <v>3241.02</v>
          </cell>
          <cell r="P684">
            <v>684</v>
          </cell>
        </row>
        <row r="685">
          <cell r="H685">
            <v>39640</v>
          </cell>
          <cell r="I685">
            <v>0</v>
          </cell>
          <cell r="J685">
            <v>-4.8374999999998636</v>
          </cell>
          <cell r="K685">
            <v>3241.6659794244219</v>
          </cell>
          <cell r="L685">
            <v>2.0609999999999999</v>
          </cell>
          <cell r="M685">
            <v>0.19713671039556765</v>
          </cell>
          <cell r="N685" t="str">
            <v>&lt;=esp.prom.</v>
          </cell>
          <cell r="O685" t="e">
            <v>#DIV/0!</v>
          </cell>
          <cell r="P685" t="str">
            <v>ZONA RURAL</v>
          </cell>
        </row>
        <row r="686">
          <cell r="H686" t="e">
            <v>#DIV/0!</v>
          </cell>
          <cell r="J686">
            <v>1.5</v>
          </cell>
          <cell r="K686" t="e">
            <v>#DIV/0!</v>
          </cell>
          <cell r="L686" t="e">
            <v>#N/A</v>
          </cell>
          <cell r="M686" t="e">
            <v>#DIV/0!</v>
          </cell>
        </row>
        <row r="687">
          <cell r="H687" t="e">
            <v>#DIV/0!</v>
          </cell>
          <cell r="J687">
            <v>1.5</v>
          </cell>
          <cell r="K687" t="e">
            <v>#DIV/0!</v>
          </cell>
          <cell r="N687" t="e">
            <v>#DIV/0!</v>
          </cell>
        </row>
        <row r="688">
          <cell r="H688" t="e">
            <v>#DIV/0!</v>
          </cell>
          <cell r="K688" t="e">
            <v>#DIV/0!</v>
          </cell>
          <cell r="O688" t="e">
            <v>#DIV/0!</v>
          </cell>
          <cell r="P688">
            <v>0</v>
          </cell>
        </row>
        <row r="689">
          <cell r="I689" t="e">
            <v>#DIV/0!</v>
          </cell>
          <cell r="J689">
            <v>2</v>
          </cell>
          <cell r="K689" t="e">
            <v>#DIV/0!</v>
          </cell>
          <cell r="L689" t="e">
            <v>#N/A</v>
          </cell>
          <cell r="M689" t="e">
            <v>#DIV/0!</v>
          </cell>
        </row>
        <row r="690">
          <cell r="I690" t="e">
            <v>#DIV/0!</v>
          </cell>
          <cell r="J690">
            <v>2</v>
          </cell>
          <cell r="K690" t="e">
            <v>#DIV/0!</v>
          </cell>
          <cell r="N690" t="e">
            <v>#DIV/0!</v>
          </cell>
        </row>
        <row r="691">
          <cell r="I691">
            <v>39647</v>
          </cell>
          <cell r="J691">
            <v>-4.8374999999998636</v>
          </cell>
          <cell r="K691">
            <v>3241.8050316030126</v>
          </cell>
          <cell r="M691">
            <v>5.4000225000000004</v>
          </cell>
          <cell r="N691">
            <v>3241.1907802530127</v>
          </cell>
          <cell r="O691">
            <v>-10000.000000023305</v>
          </cell>
          <cell r="P691">
            <v>691</v>
          </cell>
        </row>
        <row r="692">
          <cell r="I692">
            <v>39649</v>
          </cell>
          <cell r="J692">
            <v>0</v>
          </cell>
          <cell r="K692">
            <v>3241.5147816030126</v>
          </cell>
          <cell r="L692">
            <v>15681.53</v>
          </cell>
          <cell r="M692">
            <v>5.4001225000000002</v>
          </cell>
          <cell r="N692">
            <v>3240.1907802530127</v>
          </cell>
          <cell r="O692">
            <v>57241.415780378862</v>
          </cell>
          <cell r="P692">
            <v>692</v>
          </cell>
        </row>
        <row r="693">
          <cell r="H693">
            <v>693</v>
          </cell>
          <cell r="I693">
            <v>61</v>
          </cell>
          <cell r="J693">
            <v>5.4000225000000004</v>
          </cell>
          <cell r="K693">
            <v>3241.1907802530127</v>
          </cell>
          <cell r="L693">
            <v>33184.908000000003</v>
          </cell>
          <cell r="M693">
            <v>4.0999999999999996</v>
          </cell>
          <cell r="N693">
            <v>3240.9729999999995</v>
          </cell>
          <cell r="O693">
            <v>-6.5121951219680341E-2</v>
          </cell>
          <cell r="P693">
            <v>693</v>
          </cell>
        </row>
        <row r="694">
          <cell r="H694">
            <v>39651</v>
          </cell>
          <cell r="I694">
            <v>39651</v>
          </cell>
          <cell r="J694">
            <v>5.4000527442224415</v>
          </cell>
          <cell r="K694">
            <v>3240.8883380286074</v>
          </cell>
          <cell r="L694">
            <v>33185.006000000001</v>
          </cell>
          <cell r="M694">
            <v>5.0999999999999996</v>
          </cell>
          <cell r="N694">
            <v>3240.9078780487798</v>
          </cell>
          <cell r="O694">
            <v>3241.2400000000002</v>
          </cell>
          <cell r="P694">
            <v>694</v>
          </cell>
          <cell r="Q694">
            <v>-6.5121951219680341E-2</v>
          </cell>
        </row>
        <row r="695">
          <cell r="H695" t="e">
            <v>#DIV/0!</v>
          </cell>
          <cell r="I695">
            <v>39653</v>
          </cell>
          <cell r="J695">
            <v>4.0999999999999996</v>
          </cell>
          <cell r="K695">
            <v>3240.9729999999995</v>
          </cell>
          <cell r="L695">
            <v>28971.625</v>
          </cell>
          <cell r="M695">
            <v>-4.8374999999998636</v>
          </cell>
          <cell r="N695">
            <v>3241.8050316030126</v>
          </cell>
          <cell r="O695">
            <v>0.66666666666666663</v>
          </cell>
          <cell r="P695">
            <v>695</v>
          </cell>
        </row>
        <row r="696">
          <cell r="H696">
            <v>39649</v>
          </cell>
          <cell r="I696">
            <v>39650</v>
          </cell>
          <cell r="J696">
            <v>4.0999999999999996</v>
          </cell>
          <cell r="K696">
            <v>3241.1229999999996</v>
          </cell>
          <cell r="L696">
            <v>28971.625</v>
          </cell>
          <cell r="M696">
            <v>-6.3374999999998636</v>
          </cell>
          <cell r="N696">
            <v>3240.8050316030126</v>
          </cell>
          <cell r="O696">
            <v>3245.0300316030125</v>
          </cell>
          <cell r="P696">
            <v>696</v>
          </cell>
        </row>
        <row r="697">
          <cell r="I697" t="e">
            <v>#DIV/0!</v>
          </cell>
          <cell r="J697">
            <v>0</v>
          </cell>
          <cell r="K697">
            <v>3241.39</v>
          </cell>
          <cell r="L697">
            <v>15682.473</v>
          </cell>
          <cell r="M697">
            <v>-3.7</v>
          </cell>
          <cell r="N697">
            <v>3241.4329999999995</v>
          </cell>
          <cell r="O697">
            <v>-5.21621621619488E-2</v>
          </cell>
          <cell r="P697">
            <v>697</v>
          </cell>
        </row>
        <row r="698">
          <cell r="I698" t="e">
            <v>#DIV/0!</v>
          </cell>
          <cell r="J698">
            <v>-3.7</v>
          </cell>
          <cell r="K698">
            <v>3241.5829999999996</v>
          </cell>
          <cell r="L698">
            <v>3688.973</v>
          </cell>
          <cell r="M698">
            <v>-4.7</v>
          </cell>
          <cell r="N698">
            <v>3241.4851621621615</v>
          </cell>
          <cell r="O698">
            <v>3241.2400000000002</v>
          </cell>
          <cell r="P698">
            <v>698</v>
          </cell>
          <cell r="Q698">
            <v>5.21621621619488E-2</v>
          </cell>
        </row>
        <row r="699">
          <cell r="J699">
            <v>-3.7</v>
          </cell>
          <cell r="K699">
            <v>3241.4329999999995</v>
          </cell>
          <cell r="L699">
            <v>3688.973</v>
          </cell>
          <cell r="M699">
            <v>5.4000075000000001</v>
          </cell>
          <cell r="N699">
            <v>0</v>
          </cell>
          <cell r="O699">
            <v>-600.21953673212488</v>
          </cell>
          <cell r="P699">
            <v>699</v>
          </cell>
        </row>
        <row r="700">
          <cell r="H700" t="e">
            <v>#DIV/0!</v>
          </cell>
          <cell r="J700">
            <v>-5.2725091857937896</v>
          </cell>
          <cell r="K700">
            <v>3241.5150254791502</v>
          </cell>
          <cell r="L700">
            <v>-1408.2750000000001</v>
          </cell>
          <cell r="M700">
            <v>0</v>
          </cell>
          <cell r="N700">
            <v>3241.19</v>
          </cell>
          <cell r="O700">
            <v>3241.19</v>
          </cell>
          <cell r="P700">
            <v>700</v>
          </cell>
        </row>
        <row r="701">
          <cell r="H701">
            <v>39650</v>
          </cell>
          <cell r="I701">
            <v>0</v>
          </cell>
          <cell r="J701">
            <v>-4.8374999999998636</v>
          </cell>
          <cell r="K701">
            <v>3241.8050316030126</v>
          </cell>
          <cell r="L701">
            <v>1.877</v>
          </cell>
          <cell r="M701">
            <v>0.17953059981963498</v>
          </cell>
          <cell r="N701" t="str">
            <v>&lt;=esp.prom.</v>
          </cell>
        </row>
        <row r="702">
          <cell r="H702" t="e">
            <v>#DIV/0!</v>
          </cell>
          <cell r="K702" t="e">
            <v>#DIV/0!</v>
          </cell>
          <cell r="O702" t="e">
            <v>#DIV/0!</v>
          </cell>
          <cell r="P702">
            <v>0</v>
          </cell>
        </row>
        <row r="703">
          <cell r="I703" t="e">
            <v>#DIV/0!</v>
          </cell>
          <cell r="J703">
            <v>2</v>
          </cell>
          <cell r="K703" t="e">
            <v>#DIV/0!</v>
          </cell>
          <cell r="L703" t="e">
            <v>#N/A</v>
          </cell>
          <cell r="M703" t="e">
            <v>#DIV/0!</v>
          </cell>
        </row>
        <row r="704">
          <cell r="I704" t="e">
            <v>#DIV/0!</v>
          </cell>
          <cell r="J704">
            <v>2</v>
          </cell>
          <cell r="K704" t="e">
            <v>#DIV/0!</v>
          </cell>
          <cell r="N704" t="e">
            <v>#DIV/0!</v>
          </cell>
        </row>
        <row r="705">
          <cell r="I705" t="e">
            <v>#DIV/0!</v>
          </cell>
          <cell r="K705" t="e">
            <v>#DIV/0!</v>
          </cell>
          <cell r="O705" t="e">
            <v>#DIV/0!</v>
          </cell>
          <cell r="P705" t="str">
            <v>CUNETA TRIANGULAR</v>
          </cell>
        </row>
        <row r="706">
          <cell r="K706">
            <v>0</v>
          </cell>
          <cell r="L706" t="e">
            <v>#N/A</v>
          </cell>
          <cell r="M706" t="e">
            <v>#DIV/0!</v>
          </cell>
          <cell r="N706" t="e">
            <v>#DIV/0!</v>
          </cell>
          <cell r="O706" t="e">
            <v>#DIV/0!</v>
          </cell>
          <cell r="P706" t="str">
            <v>ZONA RURAL</v>
          </cell>
        </row>
        <row r="707">
          <cell r="H707" t="e">
            <v>#DIV/0!</v>
          </cell>
          <cell r="I707">
            <v>39657</v>
          </cell>
          <cell r="J707">
            <v>-4.8374999999998636</v>
          </cell>
          <cell r="K707">
            <v>3241.883033754707</v>
          </cell>
          <cell r="L707" t="e">
            <v>#N/A</v>
          </cell>
          <cell r="M707">
            <v>5.4000225000000004</v>
          </cell>
          <cell r="N707">
            <v>3241.2687824047071</v>
          </cell>
          <cell r="O707">
            <v>-10000.000000023305</v>
          </cell>
          <cell r="P707">
            <v>707</v>
          </cell>
        </row>
        <row r="708">
          <cell r="H708" t="e">
            <v>#DIV/0!</v>
          </cell>
          <cell r="I708">
            <v>39659</v>
          </cell>
          <cell r="J708">
            <v>0</v>
          </cell>
          <cell r="K708">
            <v>3241.5927837547069</v>
          </cell>
          <cell r="L708">
            <v>15681.906999999999</v>
          </cell>
          <cell r="M708">
            <v>5.4001225000000002</v>
          </cell>
          <cell r="N708">
            <v>3240.2687824047071</v>
          </cell>
          <cell r="O708">
            <v>57241.493782530561</v>
          </cell>
          <cell r="P708">
            <v>708</v>
          </cell>
        </row>
        <row r="709">
          <cell r="H709">
            <v>709</v>
          </cell>
          <cell r="I709">
            <v>62</v>
          </cell>
          <cell r="J709">
            <v>5.4000225000000004</v>
          </cell>
          <cell r="K709">
            <v>3241.2687824047071</v>
          </cell>
          <cell r="L709">
            <v>33185.705999999998</v>
          </cell>
          <cell r="M709">
            <v>3.6</v>
          </cell>
          <cell r="N709">
            <v>3241.154</v>
          </cell>
          <cell r="O709">
            <v>-4.0555555555329213E-2</v>
          </cell>
          <cell r="P709">
            <v>709</v>
          </cell>
        </row>
        <row r="710">
          <cell r="H710">
            <v>39661</v>
          </cell>
          <cell r="I710">
            <v>39661</v>
          </cell>
          <cell r="J710">
            <v>5.4000412784078788</v>
          </cell>
          <cell r="K710">
            <v>3241.0809983259319</v>
          </cell>
          <cell r="L710">
            <v>33185.767</v>
          </cell>
          <cell r="M710">
            <v>4.5999999999999996</v>
          </cell>
          <cell r="N710">
            <v>3241.1134444444447</v>
          </cell>
          <cell r="O710">
            <v>3241.2999999999993</v>
          </cell>
          <cell r="P710">
            <v>710</v>
          </cell>
          <cell r="Q710">
            <v>-4.0555555555329213E-2</v>
          </cell>
        </row>
        <row r="711">
          <cell r="I711">
            <v>39663</v>
          </cell>
          <cell r="J711">
            <v>3.6</v>
          </cell>
          <cell r="K711">
            <v>3241.154</v>
          </cell>
          <cell r="L711">
            <v>27351.621999999999</v>
          </cell>
          <cell r="M711">
            <v>-4.8374999999998636</v>
          </cell>
          <cell r="N711">
            <v>3241.883033754707</v>
          </cell>
          <cell r="O711">
            <v>0.66666666666666663</v>
          </cell>
          <cell r="P711">
            <v>711</v>
          </cell>
        </row>
        <row r="712">
          <cell r="H712">
            <v>39659</v>
          </cell>
          <cell r="I712">
            <v>39660</v>
          </cell>
          <cell r="J712">
            <v>3.6</v>
          </cell>
          <cell r="K712">
            <v>3241.3040000000001</v>
          </cell>
          <cell r="L712">
            <v>27351.621999999999</v>
          </cell>
          <cell r="M712">
            <v>-6.3374999999998636</v>
          </cell>
          <cell r="N712">
            <v>3240.883033754707</v>
          </cell>
          <cell r="O712">
            <v>3245.1080337547069</v>
          </cell>
          <cell r="P712">
            <v>712</v>
          </cell>
        </row>
        <row r="713">
          <cell r="J713">
            <v>0</v>
          </cell>
          <cell r="K713">
            <v>3241.45</v>
          </cell>
          <cell r="L713">
            <v>15682.665000000001</v>
          </cell>
          <cell r="M713">
            <v>-3.8</v>
          </cell>
          <cell r="N713">
            <v>3241.5239999999999</v>
          </cell>
          <cell r="O713">
            <v>-5.8947368421286228E-2</v>
          </cell>
          <cell r="P713">
            <v>713</v>
          </cell>
        </row>
        <row r="714">
          <cell r="H714" t="e">
            <v>#DIV/0!</v>
          </cell>
          <cell r="J714">
            <v>-3.8</v>
          </cell>
          <cell r="K714">
            <v>3241.674</v>
          </cell>
          <cell r="L714">
            <v>3364.7289999999998</v>
          </cell>
          <cell r="M714">
            <v>-4.8</v>
          </cell>
          <cell r="N714">
            <v>3241.5829473684212</v>
          </cell>
          <cell r="O714">
            <v>3241.2999999999988</v>
          </cell>
          <cell r="P714">
            <v>714</v>
          </cell>
          <cell r="Q714">
            <v>5.8947368421286228E-2</v>
          </cell>
        </row>
        <row r="715">
          <cell r="H715" t="e">
            <v>#DIV/0!</v>
          </cell>
          <cell r="J715">
            <v>-3.8</v>
          </cell>
          <cell r="K715">
            <v>3241.5239999999999</v>
          </cell>
          <cell r="L715">
            <v>3364.7289999999998</v>
          </cell>
          <cell r="M715">
            <v>5.4000075000000001</v>
          </cell>
          <cell r="N715">
            <v>0</v>
          </cell>
          <cell r="O715">
            <v>-600.23064782780398</v>
          </cell>
          <cell r="P715">
            <v>715</v>
          </cell>
        </row>
        <row r="716">
          <cell r="H716" t="e">
            <v>#DIV/0!</v>
          </cell>
          <cell r="J716">
            <v>-5.2480155710418019</v>
          </cell>
          <cell r="K716">
            <v>3241.6093567073458</v>
          </cell>
          <cell r="L716">
            <v>-1329.11</v>
          </cell>
          <cell r="M716">
            <v>0</v>
          </cell>
          <cell r="N716">
            <v>3241.25</v>
          </cell>
          <cell r="O716">
            <v>3241.25</v>
          </cell>
          <cell r="P716">
            <v>716</v>
          </cell>
        </row>
        <row r="717">
          <cell r="H717">
            <v>39660</v>
          </cell>
          <cell r="I717">
            <v>0</v>
          </cell>
          <cell r="J717">
            <v>-4.8374999999998636</v>
          </cell>
          <cell r="K717">
            <v>3241.883033754707</v>
          </cell>
          <cell r="L717">
            <v>1.677</v>
          </cell>
          <cell r="M717">
            <v>0.1605892728126978</v>
          </cell>
          <cell r="N717" t="str">
            <v>&lt;=esp.prom.</v>
          </cell>
        </row>
        <row r="718">
          <cell r="I718" t="e">
            <v>#DIV/0!</v>
          </cell>
          <cell r="J718">
            <v>2</v>
          </cell>
          <cell r="K718" t="e">
            <v>#DIV/0!</v>
          </cell>
          <cell r="N718" t="e">
            <v>#DIV/0!</v>
          </cell>
        </row>
        <row r="719">
          <cell r="I719" t="e">
            <v>#DIV/0!</v>
          </cell>
          <cell r="K719" t="e">
            <v>#DIV/0!</v>
          </cell>
          <cell r="O719" t="e">
            <v>#DIV/0!</v>
          </cell>
          <cell r="P719" t="str">
            <v>CUNETA TRIANGULAR</v>
          </cell>
        </row>
        <row r="720">
          <cell r="K720">
            <v>0</v>
          </cell>
          <cell r="L720" t="e">
            <v>#N/A</v>
          </cell>
          <cell r="M720" t="e">
            <v>#DIV/0!</v>
          </cell>
          <cell r="N720" t="e">
            <v>#DIV/0!</v>
          </cell>
          <cell r="O720" t="e">
            <v>#DIV/0!</v>
          </cell>
          <cell r="P720" t="str">
            <v>ZONA RURAL</v>
          </cell>
        </row>
        <row r="721">
          <cell r="H721" t="e">
            <v>#DIV/0!</v>
          </cell>
          <cell r="J721">
            <v>1.5</v>
          </cell>
          <cell r="K721" t="e">
            <v>#DIV/0!</v>
          </cell>
          <cell r="L721" t="e">
            <v>#N/A</v>
          </cell>
          <cell r="M721" t="e">
            <v>#DIV/0!</v>
          </cell>
        </row>
        <row r="722">
          <cell r="H722" t="e">
            <v>#DIV/0!</v>
          </cell>
          <cell r="J722">
            <v>1.5</v>
          </cell>
          <cell r="K722" t="e">
            <v>#DIV/0!</v>
          </cell>
          <cell r="N722" t="e">
            <v>#DIV/0!</v>
          </cell>
        </row>
        <row r="723">
          <cell r="H723" t="e">
            <v>#DIV/0!</v>
          </cell>
          <cell r="I723">
            <v>39667</v>
          </cell>
          <cell r="J723">
            <v>-4.8374999999998636</v>
          </cell>
          <cell r="K723">
            <v>3241.8999858795055</v>
          </cell>
          <cell r="M723">
            <v>5.4000225000000004</v>
          </cell>
          <cell r="N723">
            <v>3241.2857345295056</v>
          </cell>
          <cell r="O723">
            <v>-10000.000000023305</v>
          </cell>
          <cell r="P723">
            <v>723</v>
          </cell>
        </row>
        <row r="724">
          <cell r="I724">
            <v>39669</v>
          </cell>
          <cell r="J724">
            <v>0</v>
          </cell>
          <cell r="K724">
            <v>3241.6097358795055</v>
          </cell>
          <cell r="L724">
            <v>15681.989</v>
          </cell>
          <cell r="M724">
            <v>5.4001225000000002</v>
          </cell>
          <cell r="N724">
            <v>3240.2857345295056</v>
          </cell>
          <cell r="O724">
            <v>57241.510734655356</v>
          </cell>
          <cell r="P724">
            <v>724</v>
          </cell>
        </row>
        <row r="725">
          <cell r="H725">
            <v>725</v>
          </cell>
          <cell r="I725">
            <v>63</v>
          </cell>
          <cell r="J725">
            <v>5.4000225000000004</v>
          </cell>
          <cell r="K725">
            <v>3241.2857345295056</v>
          </cell>
          <cell r="L725">
            <v>33185.879999999997</v>
          </cell>
          <cell r="M725">
            <v>4</v>
          </cell>
          <cell r="N725">
            <v>3241.0950000000003</v>
          </cell>
          <cell r="O725">
            <v>-5.8750000000145519E-2</v>
          </cell>
          <cell r="P725">
            <v>725</v>
          </cell>
        </row>
        <row r="726">
          <cell r="H726">
            <v>39671</v>
          </cell>
          <cell r="I726">
            <v>39671</v>
          </cell>
          <cell r="J726">
            <v>5.4000497987455187</v>
          </cell>
          <cell r="K726">
            <v>3241.0127470743237</v>
          </cell>
          <cell r="L726">
            <v>33185.968000000001</v>
          </cell>
          <cell r="M726">
            <v>5</v>
          </cell>
          <cell r="N726">
            <v>3241.0362500000001</v>
          </cell>
          <cell r="O726">
            <v>3241.3300000000008</v>
          </cell>
          <cell r="P726">
            <v>726</v>
          </cell>
          <cell r="Q726">
            <v>-5.8750000000145519E-2</v>
          </cell>
        </row>
        <row r="727">
          <cell r="I727">
            <v>39673</v>
          </cell>
          <cell r="J727">
            <v>4</v>
          </cell>
          <cell r="K727">
            <v>3241.0950000000003</v>
          </cell>
          <cell r="L727">
            <v>28648.330999999998</v>
          </cell>
          <cell r="M727">
            <v>-4.8374999999998636</v>
          </cell>
          <cell r="N727">
            <v>3241.8999858795055</v>
          </cell>
          <cell r="O727">
            <v>0.66666666666666663</v>
          </cell>
          <cell r="P727">
            <v>727</v>
          </cell>
        </row>
        <row r="728">
          <cell r="H728">
            <v>39669</v>
          </cell>
          <cell r="I728">
            <v>39670</v>
          </cell>
          <cell r="J728">
            <v>4</v>
          </cell>
          <cell r="K728">
            <v>3241.2450000000003</v>
          </cell>
          <cell r="L728">
            <v>28648.330999999998</v>
          </cell>
          <cell r="M728">
            <v>-6.3374999999998636</v>
          </cell>
          <cell r="N728">
            <v>3240.8999858795055</v>
          </cell>
          <cell r="O728">
            <v>3245.1249858795054</v>
          </cell>
          <cell r="P728">
            <v>728</v>
          </cell>
        </row>
        <row r="729">
          <cell r="H729" t="e">
            <v>#DIV/0!</v>
          </cell>
          <cell r="J729">
            <v>0</v>
          </cell>
          <cell r="K729">
            <v>3241.48</v>
          </cell>
          <cell r="L729">
            <v>15682.880999999999</v>
          </cell>
          <cell r="M729">
            <v>-3.6</v>
          </cell>
          <cell r="N729">
            <v>3241.5450000000001</v>
          </cell>
          <cell r="O729">
            <v>-5.9722222222262672E-2</v>
          </cell>
          <cell r="P729">
            <v>729</v>
          </cell>
        </row>
        <row r="730">
          <cell r="H730" t="e">
            <v>#DIV/0!</v>
          </cell>
          <cell r="J730">
            <v>-3.6</v>
          </cell>
          <cell r="K730">
            <v>3241.6950000000002</v>
          </cell>
          <cell r="L730">
            <v>4013.1660000000002</v>
          </cell>
          <cell r="M730">
            <v>-4.5999999999999996</v>
          </cell>
          <cell r="N730">
            <v>3241.6047222222223</v>
          </cell>
          <cell r="O730">
            <v>3241.33</v>
          </cell>
          <cell r="P730">
            <v>730</v>
          </cell>
          <cell r="Q730">
            <v>5.9722222222262672E-2</v>
          </cell>
        </row>
        <row r="731">
          <cell r="I731" t="e">
            <v>#DIV/0!</v>
          </cell>
          <cell r="J731">
            <v>-3.6</v>
          </cell>
          <cell r="K731">
            <v>3241.5450000000001</v>
          </cell>
          <cell r="L731">
            <v>4013.1660000000002</v>
          </cell>
          <cell r="M731">
            <v>5.4000075000000001</v>
          </cell>
          <cell r="N731">
            <v>0</v>
          </cell>
          <cell r="O731">
            <v>-600.23620337564353</v>
          </cell>
          <cell r="P731">
            <v>731</v>
          </cell>
        </row>
        <row r="732">
          <cell r="I732" t="e">
            <v>#DIV/0!</v>
          </cell>
          <cell r="J732">
            <v>-5.2244547480760808</v>
          </cell>
          <cell r="K732">
            <v>3241.6420160474545</v>
          </cell>
          <cell r="L732">
            <v>-1252.6559999999999</v>
          </cell>
          <cell r="M732">
            <v>0</v>
          </cell>
          <cell r="N732">
            <v>3241.28</v>
          </cell>
          <cell r="O732">
            <v>3241.28</v>
          </cell>
          <cell r="P732">
            <v>732</v>
          </cell>
        </row>
        <row r="733">
          <cell r="H733">
            <v>39670</v>
          </cell>
          <cell r="I733">
            <v>0</v>
          </cell>
          <cell r="J733">
            <v>-4.8374999999998636</v>
          </cell>
          <cell r="K733">
            <v>3241.8999858795055</v>
          </cell>
          <cell r="L733">
            <v>1.7629999999999999</v>
          </cell>
          <cell r="M733">
            <v>0.16901521563971036</v>
          </cell>
          <cell r="N733" t="str">
            <v>&lt;=esp.prom.</v>
          </cell>
          <cell r="O733" t="e">
            <v>#DIV/0!</v>
          </cell>
          <cell r="P733">
            <v>0</v>
          </cell>
        </row>
        <row r="734">
          <cell r="K734">
            <v>0</v>
          </cell>
          <cell r="M734" t="e">
            <v>#REF!</v>
          </cell>
          <cell r="N734" t="e">
            <v>#REF!</v>
          </cell>
          <cell r="O734" t="e">
            <v>#REF!</v>
          </cell>
        </row>
        <row r="736">
          <cell r="H736" t="e">
            <v>#REF!</v>
          </cell>
          <cell r="K736" t="e">
            <v>#DIV/0!</v>
          </cell>
          <cell r="M736" t="e">
            <v>#REF!</v>
          </cell>
        </row>
        <row r="737">
          <cell r="H737" t="e">
            <v>#REF!</v>
          </cell>
          <cell r="K737" t="e">
            <v>#DIV/0!</v>
          </cell>
          <cell r="O737" t="e">
            <v>#REF!</v>
          </cell>
        </row>
        <row r="738">
          <cell r="I738" t="e">
            <v>#REF!</v>
          </cell>
        </row>
        <row r="739">
          <cell r="I739">
            <v>39677</v>
          </cell>
          <cell r="J739">
            <v>-4.8374999999998636</v>
          </cell>
          <cell r="K739">
            <v>3241.8558879774073</v>
          </cell>
          <cell r="M739">
            <v>5.1000224999999997</v>
          </cell>
          <cell r="N739">
            <v>3241.2596366274074</v>
          </cell>
          <cell r="O739">
            <v>-10000.000000023305</v>
          </cell>
          <cell r="P739">
            <v>739</v>
          </cell>
        </row>
        <row r="740">
          <cell r="I740">
            <v>39679</v>
          </cell>
          <cell r="J740">
            <v>0</v>
          </cell>
          <cell r="K740">
            <v>3241.5656379774073</v>
          </cell>
          <cell r="L740">
            <v>15681.776</v>
          </cell>
          <cell r="M740">
            <v>5.1001224999999994</v>
          </cell>
          <cell r="N740">
            <v>3240.2596366274074</v>
          </cell>
          <cell r="O740">
            <v>54241.48463674626</v>
          </cell>
          <cell r="P740">
            <v>740</v>
          </cell>
        </row>
        <row r="741">
          <cell r="H741">
            <v>741</v>
          </cell>
          <cell r="I741">
            <v>64</v>
          </cell>
          <cell r="J741">
            <v>5.1000224999999997</v>
          </cell>
          <cell r="K741">
            <v>3241.2596366274074</v>
          </cell>
          <cell r="L741">
            <v>32213.053</v>
          </cell>
          <cell r="M741">
            <v>3.5</v>
          </cell>
          <cell r="N741">
            <v>3241.076</v>
          </cell>
          <cell r="O741">
            <v>-6.1142857142840512E-2</v>
          </cell>
          <cell r="P741">
            <v>741</v>
          </cell>
        </row>
        <row r="742">
          <cell r="H742">
            <v>39681</v>
          </cell>
          <cell r="I742">
            <v>39681</v>
          </cell>
          <cell r="J742">
            <v>5.1000506468295521</v>
          </cell>
          <cell r="K742">
            <v>3240.9781683318797</v>
          </cell>
          <cell r="L742">
            <v>32213.144</v>
          </cell>
          <cell r="M742">
            <v>4.5</v>
          </cell>
          <cell r="N742">
            <v>3241.0148571428572</v>
          </cell>
          <cell r="O742">
            <v>3241.29</v>
          </cell>
          <cell r="P742">
            <v>742</v>
          </cell>
          <cell r="Q742">
            <v>-6.1142857142840512E-2</v>
          </cell>
        </row>
        <row r="743">
          <cell r="H743" t="e">
            <v>#REF!</v>
          </cell>
          <cell r="I743">
            <v>39683</v>
          </cell>
          <cell r="J743">
            <v>3.5</v>
          </cell>
          <cell r="K743">
            <v>3241.076</v>
          </cell>
          <cell r="L743">
            <v>27027.337</v>
          </cell>
          <cell r="M743">
            <v>-4.8374999999998636</v>
          </cell>
          <cell r="N743">
            <v>3241.8558879774073</v>
          </cell>
          <cell r="O743">
            <v>0.66666666666666663</v>
          </cell>
          <cell r="P743">
            <v>743</v>
          </cell>
        </row>
        <row r="744">
          <cell r="H744">
            <v>39679</v>
          </cell>
          <cell r="I744">
            <v>39680</v>
          </cell>
          <cell r="J744">
            <v>3.5</v>
          </cell>
          <cell r="K744">
            <v>3241.2260000000001</v>
          </cell>
          <cell r="L744">
            <v>27027.337</v>
          </cell>
          <cell r="M744">
            <v>-6.3374999999998636</v>
          </cell>
          <cell r="N744">
            <v>3240.8558879774073</v>
          </cell>
          <cell r="O744">
            <v>3245.0808879774072</v>
          </cell>
          <cell r="P744">
            <v>744</v>
          </cell>
        </row>
        <row r="745">
          <cell r="I745" t="e">
            <v>#REF!</v>
          </cell>
          <cell r="J745">
            <v>0</v>
          </cell>
          <cell r="K745">
            <v>3241.44</v>
          </cell>
          <cell r="L745">
            <v>15682.672</v>
          </cell>
          <cell r="M745">
            <v>-3.8</v>
          </cell>
          <cell r="N745">
            <v>3241.5160000000001</v>
          </cell>
          <cell r="O745">
            <v>-5.9473684210388456E-2</v>
          </cell>
          <cell r="P745">
            <v>745</v>
          </cell>
        </row>
        <row r="746">
          <cell r="I746" t="e">
            <v>#REF!</v>
          </cell>
          <cell r="J746">
            <v>-3.8</v>
          </cell>
          <cell r="K746">
            <v>3241.6660000000002</v>
          </cell>
          <cell r="L746">
            <v>3364.7710000000002</v>
          </cell>
          <cell r="M746">
            <v>-4.8</v>
          </cell>
          <cell r="N746">
            <v>3241.5754736842105</v>
          </cell>
          <cell r="O746">
            <v>3241.2900000000004</v>
          </cell>
          <cell r="P746">
            <v>746</v>
          </cell>
          <cell r="Q746">
            <v>5.9473684210388456E-2</v>
          </cell>
        </row>
        <row r="747">
          <cell r="I747" t="e">
            <v>#REF!</v>
          </cell>
          <cell r="J747">
            <v>-3.8</v>
          </cell>
          <cell r="K747">
            <v>3241.5160000000001</v>
          </cell>
          <cell r="L747">
            <v>3364.7710000000002</v>
          </cell>
          <cell r="M747">
            <v>5.1000074999999994</v>
          </cell>
          <cell r="N747">
            <v>0</v>
          </cell>
          <cell r="O747">
            <v>-635.53632028972515</v>
          </cell>
          <cell r="P747">
            <v>747</v>
          </cell>
        </row>
        <row r="748">
          <cell r="J748">
            <v>-5.2205995339992182</v>
          </cell>
          <cell r="K748">
            <v>3241.6004882880743</v>
          </cell>
          <cell r="L748">
            <v>-1240.1849999999999</v>
          </cell>
          <cell r="M748">
            <v>0</v>
          </cell>
          <cell r="N748">
            <v>3241.2400000000002</v>
          </cell>
          <cell r="O748">
            <v>3241.2400000000002</v>
          </cell>
          <cell r="P748">
            <v>748</v>
          </cell>
        </row>
        <row r="749">
          <cell r="H749">
            <v>39680</v>
          </cell>
          <cell r="I749">
            <v>0</v>
          </cell>
          <cell r="J749">
            <v>-4.8374999999998636</v>
          </cell>
          <cell r="K749">
            <v>3241.8558879774073</v>
          </cell>
          <cell r="L749">
            <v>1.72</v>
          </cell>
          <cell r="M749">
            <v>0.1698080105347039</v>
          </cell>
          <cell r="N749" t="str">
            <v>&lt;=esp.prom.</v>
          </cell>
        </row>
        <row r="750">
          <cell r="H750" t="e">
            <v>#REF!</v>
          </cell>
          <cell r="K750" t="e">
            <v>#DIV/0!</v>
          </cell>
          <cell r="M750" t="e">
            <v>#REF!</v>
          </cell>
        </row>
        <row r="751">
          <cell r="H751" t="e">
            <v>#REF!</v>
          </cell>
          <cell r="K751" t="e">
            <v>#DIV/0!</v>
          </cell>
          <cell r="O751" t="e">
            <v>#REF!</v>
          </cell>
        </row>
        <row r="752">
          <cell r="I752" t="e">
            <v>#REF!</v>
          </cell>
        </row>
        <row r="753">
          <cell r="I753" t="e">
            <v>#REF!</v>
          </cell>
          <cell r="K753" t="e">
            <v>#DIV/0!</v>
          </cell>
          <cell r="N753" t="e">
            <v>#REF!</v>
          </cell>
        </row>
        <row r="754">
          <cell r="I754" t="e">
            <v>#REF!</v>
          </cell>
          <cell r="K754" t="e">
            <v>#DIV/0!</v>
          </cell>
          <cell r="O754" t="e">
            <v>#REF!</v>
          </cell>
        </row>
        <row r="755">
          <cell r="I755">
            <v>39687</v>
          </cell>
          <cell r="J755">
            <v>-4.8374999999998636</v>
          </cell>
          <cell r="K755">
            <v>3241.7507400484133</v>
          </cell>
          <cell r="M755">
            <v>4.8000224999999999</v>
          </cell>
          <cell r="N755">
            <v>3241.1724886984134</v>
          </cell>
          <cell r="O755">
            <v>-10000.000000023305</v>
          </cell>
          <cell r="P755">
            <v>755</v>
          </cell>
        </row>
        <row r="756">
          <cell r="I756">
            <v>39689</v>
          </cell>
          <cell r="J756">
            <v>0</v>
          </cell>
          <cell r="K756">
            <v>3241.4604900484132</v>
          </cell>
          <cell r="L756">
            <v>15681.267</v>
          </cell>
          <cell r="M756">
            <v>4.8001224999999996</v>
          </cell>
          <cell r="N756">
            <v>3240.1724886984134</v>
          </cell>
          <cell r="O756">
            <v>51241.397488810275</v>
          </cell>
          <cell r="P756">
            <v>756</v>
          </cell>
        </row>
        <row r="757">
          <cell r="H757">
            <v>757</v>
          </cell>
          <cell r="I757">
            <v>65</v>
          </cell>
          <cell r="J757">
            <v>4.8000224999999999</v>
          </cell>
          <cell r="K757">
            <v>3241.1724886984134</v>
          </cell>
          <cell r="L757">
            <v>31239.659</v>
          </cell>
          <cell r="M757">
            <v>3.6</v>
          </cell>
          <cell r="N757">
            <v>3240.9669999999996</v>
          </cell>
          <cell r="O757">
            <v>-5.91666666668971E-2</v>
          </cell>
          <cell r="P757">
            <v>757</v>
          </cell>
        </row>
        <row r="758">
          <cell r="H758">
            <v>39691</v>
          </cell>
          <cell r="I758">
            <v>39691</v>
          </cell>
          <cell r="J758">
            <v>4.8000501491665561</v>
          </cell>
          <cell r="K758">
            <v>3240.8959970328401</v>
          </cell>
          <cell r="L758">
            <v>31239.749</v>
          </cell>
          <cell r="M758">
            <v>4.5999999999999996</v>
          </cell>
          <cell r="N758">
            <v>3240.9078333333327</v>
          </cell>
          <cell r="O758">
            <v>3241.1800000000003</v>
          </cell>
          <cell r="P758">
            <v>758</v>
          </cell>
          <cell r="Q758">
            <v>-5.91666666668971E-2</v>
          </cell>
        </row>
        <row r="759">
          <cell r="I759">
            <v>39693</v>
          </cell>
          <cell r="J759">
            <v>3.6</v>
          </cell>
          <cell r="K759">
            <v>3240.9669999999996</v>
          </cell>
          <cell r="L759">
            <v>27350.469000000001</v>
          </cell>
          <cell r="M759">
            <v>-4.8374999999998636</v>
          </cell>
          <cell r="N759">
            <v>3241.7507400484133</v>
          </cell>
          <cell r="O759">
            <v>0.66666666666666663</v>
          </cell>
          <cell r="P759">
            <v>759</v>
          </cell>
        </row>
        <row r="760">
          <cell r="H760">
            <v>39689</v>
          </cell>
          <cell r="I760">
            <v>39690</v>
          </cell>
          <cell r="J760">
            <v>3.6</v>
          </cell>
          <cell r="K760">
            <v>3241.1169999999997</v>
          </cell>
          <cell r="L760">
            <v>27350.469000000001</v>
          </cell>
          <cell r="M760">
            <v>-6.3374999999998636</v>
          </cell>
          <cell r="N760">
            <v>3240.7507400484133</v>
          </cell>
          <cell r="O760">
            <v>3244.9757400484132</v>
          </cell>
          <cell r="P760">
            <v>760</v>
          </cell>
        </row>
        <row r="761">
          <cell r="I761" t="e">
            <v>#REF!</v>
          </cell>
          <cell r="J761">
            <v>0</v>
          </cell>
          <cell r="K761">
            <v>3241.33</v>
          </cell>
          <cell r="L761">
            <v>15682.064</v>
          </cell>
          <cell r="M761">
            <v>-3.8</v>
          </cell>
          <cell r="N761">
            <v>3241.4269999999997</v>
          </cell>
          <cell r="O761">
            <v>-6.500000000005457E-2</v>
          </cell>
          <cell r="P761">
            <v>761</v>
          </cell>
        </row>
        <row r="762">
          <cell r="J762">
            <v>-3.8</v>
          </cell>
          <cell r="K762">
            <v>3241.5769999999998</v>
          </cell>
          <cell r="L762">
            <v>3364.5410000000002</v>
          </cell>
          <cell r="M762">
            <v>-4.8</v>
          </cell>
          <cell r="N762">
            <v>3241.4919999999997</v>
          </cell>
          <cell r="O762">
            <v>3241.1799999999994</v>
          </cell>
          <cell r="P762">
            <v>762</v>
          </cell>
          <cell r="Q762">
            <v>6.500000000005457E-2</v>
          </cell>
        </row>
        <row r="763">
          <cell r="J763">
            <v>-3.8</v>
          </cell>
          <cell r="K763">
            <v>3241.4269999999997</v>
          </cell>
          <cell r="L763">
            <v>3364.5410000000002</v>
          </cell>
          <cell r="M763">
            <v>4.8000074999999995</v>
          </cell>
          <cell r="N763">
            <v>0</v>
          </cell>
          <cell r="O763">
            <v>-675.23436161297673</v>
          </cell>
          <cell r="P763">
            <v>763</v>
          </cell>
        </row>
        <row r="764">
          <cell r="H764" t="e">
            <v>#REF!</v>
          </cell>
          <cell r="J764">
            <v>-5.1877996105879376</v>
          </cell>
          <cell r="K764">
            <v>3241.5172069746877</v>
          </cell>
          <cell r="L764">
            <v>-1133.973</v>
          </cell>
          <cell r="M764">
            <v>0</v>
          </cell>
          <cell r="N764">
            <v>3241.13</v>
          </cell>
          <cell r="O764">
            <v>3241.13</v>
          </cell>
          <cell r="P764">
            <v>764</v>
          </cell>
        </row>
        <row r="765">
          <cell r="H765">
            <v>39690</v>
          </cell>
          <cell r="I765">
            <v>0</v>
          </cell>
          <cell r="J765">
            <v>-4.8374999999998636</v>
          </cell>
          <cell r="K765">
            <v>3241.7507400484133</v>
          </cell>
          <cell r="L765">
            <v>1.57</v>
          </cell>
          <cell r="M765">
            <v>0.15999696507358391</v>
          </cell>
          <cell r="N765" t="str">
            <v>&lt;=esp.prom.</v>
          </cell>
          <cell r="O765" t="e">
            <v>#REF!</v>
          </cell>
        </row>
        <row r="766">
          <cell r="I766" t="e">
            <v>#REF!</v>
          </cell>
        </row>
        <row r="767">
          <cell r="I767" t="e">
            <v>#REF!</v>
          </cell>
          <cell r="K767" t="e">
            <v>#DIV/0!</v>
          </cell>
          <cell r="N767" t="e">
            <v>#REF!</v>
          </cell>
        </row>
        <row r="768">
          <cell r="I768" t="e">
            <v>#REF!</v>
          </cell>
          <cell r="K768" t="e">
            <v>#DIV/0!</v>
          </cell>
          <cell r="O768" t="e">
            <v>#REF!</v>
          </cell>
        </row>
        <row r="769">
          <cell r="K769">
            <v>0</v>
          </cell>
          <cell r="M769" t="e">
            <v>#REF!</v>
          </cell>
          <cell r="N769" t="e">
            <v>#REF!</v>
          </cell>
          <cell r="O769" t="e">
            <v>#REF!</v>
          </cell>
        </row>
        <row r="771">
          <cell r="H771" t="e">
            <v>#REF!</v>
          </cell>
          <cell r="I771">
            <v>39690.65</v>
          </cell>
          <cell r="J771">
            <v>-4.8374999999998636</v>
          </cell>
          <cell r="K771">
            <v>3241.6971527295054</v>
          </cell>
          <cell r="M771">
            <v>5.1374999999998634</v>
          </cell>
          <cell r="N771">
            <v>3241.0986527295054</v>
          </cell>
          <cell r="O771">
            <v>-0.66666666666666663</v>
          </cell>
          <cell r="P771">
            <v>771</v>
          </cell>
        </row>
        <row r="772">
          <cell r="H772" t="e">
            <v>#REF!</v>
          </cell>
          <cell r="I772">
            <v>39692.65</v>
          </cell>
          <cell r="J772">
            <v>0</v>
          </cell>
          <cell r="K772">
            <v>3241.4069027295054</v>
          </cell>
          <cell r="L772">
            <v>15681.008</v>
          </cell>
          <cell r="M772">
            <v>6.6374999999998634</v>
          </cell>
          <cell r="N772">
            <v>3240.0986527295054</v>
          </cell>
          <cell r="O772">
            <v>3244.5236527295051</v>
          </cell>
          <cell r="P772">
            <v>772</v>
          </cell>
        </row>
        <row r="773">
          <cell r="H773">
            <v>773</v>
          </cell>
          <cell r="I773">
            <v>66</v>
          </cell>
          <cell r="J773">
            <v>5.1374999999998634</v>
          </cell>
          <cell r="K773">
            <v>3241.0986527295054</v>
          </cell>
          <cell r="L773">
            <v>32332.944</v>
          </cell>
          <cell r="M773">
            <v>4</v>
          </cell>
          <cell r="N773">
            <v>3240.8669999999997</v>
          </cell>
          <cell r="O773">
            <v>-6.7500000000109139E-2</v>
          </cell>
          <cell r="P773">
            <v>773</v>
          </cell>
        </row>
        <row r="774">
          <cell r="H774">
            <v>39694.65</v>
          </cell>
          <cell r="I774">
            <v>39694.65</v>
          </cell>
          <cell r="J774">
            <v>5.6522715930551568</v>
          </cell>
          <cell r="K774">
            <v>3240.7554716674686</v>
          </cell>
          <cell r="L774">
            <v>34001.281000000003</v>
          </cell>
          <cell r="M774">
            <v>5</v>
          </cell>
          <cell r="N774">
            <v>3240.7994999999996</v>
          </cell>
          <cell r="O774">
            <v>3241.1370000000002</v>
          </cell>
          <cell r="P774">
            <v>774</v>
          </cell>
          <cell r="Q774">
            <v>-6.7500000000109139E-2</v>
          </cell>
        </row>
        <row r="775">
          <cell r="I775">
            <v>39696.65</v>
          </cell>
          <cell r="J775">
            <v>4</v>
          </cell>
          <cell r="K775">
            <v>3240.8669999999997</v>
          </cell>
          <cell r="L775">
            <v>28646.580999999998</v>
          </cell>
          <cell r="M775">
            <v>-4.8374999999998636</v>
          </cell>
          <cell r="N775">
            <v>3241.6971527295054</v>
          </cell>
          <cell r="O775">
            <v>0.66666666666666663</v>
          </cell>
          <cell r="P775">
            <v>775</v>
          </cell>
        </row>
        <row r="776">
          <cell r="H776">
            <v>39692.65</v>
          </cell>
          <cell r="I776">
            <v>39693.65</v>
          </cell>
          <cell r="J776">
            <v>4</v>
          </cell>
          <cell r="K776">
            <v>3241.0169999999998</v>
          </cell>
          <cell r="L776">
            <v>28646.580999999998</v>
          </cell>
          <cell r="M776">
            <v>-6.3374999999998636</v>
          </cell>
          <cell r="N776">
            <v>3240.6971527295054</v>
          </cell>
          <cell r="O776">
            <v>3244.9221527295053</v>
          </cell>
          <cell r="P776">
            <v>776</v>
          </cell>
        </row>
        <row r="777">
          <cell r="J777">
            <v>0</v>
          </cell>
          <cell r="K777">
            <v>3241.2869999999998</v>
          </cell>
          <cell r="L777">
            <v>15681.973</v>
          </cell>
          <cell r="M777">
            <v>-3.8</v>
          </cell>
          <cell r="N777">
            <v>3241.3869999999997</v>
          </cell>
          <cell r="O777">
            <v>-6.5789473684162658E-2</v>
          </cell>
          <cell r="P777">
            <v>777</v>
          </cell>
        </row>
        <row r="778">
          <cell r="H778" t="e">
            <v>#REF!</v>
          </cell>
          <cell r="J778">
            <v>-3.8</v>
          </cell>
          <cell r="K778">
            <v>3241.5369999999998</v>
          </cell>
          <cell r="L778">
            <v>3364.607</v>
          </cell>
          <cell r="M778">
            <v>-4.8</v>
          </cell>
          <cell r="N778">
            <v>3241.4527894736839</v>
          </cell>
          <cell r="O778">
            <v>3241.1369999999997</v>
          </cell>
          <cell r="P778">
            <v>778</v>
          </cell>
          <cell r="Q778">
            <v>6.5789473684162658E-2</v>
          </cell>
        </row>
        <row r="779">
          <cell r="H779" t="e">
            <v>#REF!</v>
          </cell>
          <cell r="J779">
            <v>-3.8</v>
          </cell>
          <cell r="K779">
            <v>3241.3869999999997</v>
          </cell>
          <cell r="L779">
            <v>3364.607</v>
          </cell>
          <cell r="M779">
            <v>4.912499999999727</v>
          </cell>
          <cell r="N779">
            <v>0</v>
          </cell>
          <cell r="O779">
            <v>-659.76325699749214</v>
          </cell>
          <cell r="P779">
            <v>779</v>
          </cell>
        </row>
        <row r="780">
          <cell r="I780" t="e">
            <v>#REF!</v>
          </cell>
          <cell r="J780">
            <v>-5.1677534271098153</v>
          </cell>
          <cell r="K780">
            <v>3241.4769837780987</v>
          </cell>
          <cell r="L780">
            <v>-1068.873</v>
          </cell>
          <cell r="M780">
            <v>0</v>
          </cell>
          <cell r="N780">
            <v>3241.087</v>
          </cell>
          <cell r="O780">
            <v>3241.087</v>
          </cell>
          <cell r="P780">
            <v>780</v>
          </cell>
        </row>
        <row r="781">
          <cell r="H781">
            <v>39693.65</v>
          </cell>
          <cell r="I781">
            <v>0</v>
          </cell>
          <cell r="J781">
            <v>-4.8374999999998636</v>
          </cell>
          <cell r="K781">
            <v>3241.6971527295054</v>
          </cell>
          <cell r="L781">
            <v>1.6719999999999999</v>
          </cell>
          <cell r="M781">
            <v>0.16080769303029743</v>
          </cell>
          <cell r="N781" t="str">
            <v>&lt;=esp.prom.</v>
          </cell>
        </row>
        <row r="782">
          <cell r="I782" t="e">
            <v>#REF!</v>
          </cell>
          <cell r="K782" t="e">
            <v>#DIV/0!</v>
          </cell>
          <cell r="O782" t="e">
            <v>#REF!</v>
          </cell>
        </row>
        <row r="783">
          <cell r="K783">
            <v>0</v>
          </cell>
          <cell r="M783" t="e">
            <v>#REF!</v>
          </cell>
          <cell r="N783" t="e">
            <v>#REF!</v>
          </cell>
          <cell r="O783" t="e">
            <v>#REF!</v>
          </cell>
        </row>
        <row r="785">
          <cell r="H785" t="e">
            <v>#REF!</v>
          </cell>
          <cell r="K785" t="e">
            <v>#DIV/0!</v>
          </cell>
          <cell r="M785" t="e">
            <v>#REF!</v>
          </cell>
        </row>
        <row r="786">
          <cell r="H786" t="e">
            <v>#REF!</v>
          </cell>
          <cell r="K786" t="e">
            <v>#DIV/0!</v>
          </cell>
          <cell r="O786" t="e">
            <v>#REF!</v>
          </cell>
        </row>
        <row r="787">
          <cell r="I787">
            <v>39697</v>
          </cell>
          <cell r="J787">
            <v>-4.8374999999998636</v>
          </cell>
          <cell r="K787">
            <v>3241.5845420925234</v>
          </cell>
          <cell r="M787">
            <v>4.8000224999999999</v>
          </cell>
          <cell r="N787">
            <v>3241.0062907425236</v>
          </cell>
          <cell r="O787">
            <v>-10000.000000023305</v>
          </cell>
          <cell r="P787">
            <v>787</v>
          </cell>
        </row>
        <row r="788">
          <cell r="I788">
            <v>39699</v>
          </cell>
          <cell r="J788">
            <v>0</v>
          </cell>
          <cell r="K788">
            <v>3241.2942920925234</v>
          </cell>
          <cell r="L788">
            <v>15680.463</v>
          </cell>
          <cell r="M788">
            <v>4.8001224999999996</v>
          </cell>
          <cell r="N788">
            <v>3240.0062907425236</v>
          </cell>
          <cell r="O788">
            <v>51241.231290854383</v>
          </cell>
          <cell r="P788">
            <v>788</v>
          </cell>
        </row>
        <row r="789">
          <cell r="H789">
            <v>789</v>
          </cell>
          <cell r="I789">
            <v>67</v>
          </cell>
          <cell r="J789">
            <v>4.8000224999999999</v>
          </cell>
          <cell r="K789">
            <v>3241.0062907425236</v>
          </cell>
          <cell r="L789">
            <v>31238.057000000001</v>
          </cell>
          <cell r="M789">
            <v>4</v>
          </cell>
          <cell r="N789">
            <v>3240.7890000000002</v>
          </cell>
          <cell r="O789">
            <v>-6.2750000000050932E-2</v>
          </cell>
          <cell r="P789">
            <v>789</v>
          </cell>
        </row>
        <row r="790">
          <cell r="H790">
            <v>39701</v>
          </cell>
          <cell r="I790">
            <v>39701</v>
          </cell>
          <cell r="J790">
            <v>4.8000492493832922</v>
          </cell>
          <cell r="K790">
            <v>3240.7387969096012</v>
          </cell>
          <cell r="L790">
            <v>31238.144</v>
          </cell>
          <cell r="M790">
            <v>5</v>
          </cell>
          <cell r="N790">
            <v>3240.7262500000002</v>
          </cell>
          <cell r="O790">
            <v>3241.0400000000004</v>
          </cell>
          <cell r="P790">
            <v>790</v>
          </cell>
          <cell r="Q790">
            <v>-6.2750000000050932E-2</v>
          </cell>
        </row>
        <row r="791">
          <cell r="I791">
            <v>39703</v>
          </cell>
          <cell r="J791">
            <v>4</v>
          </cell>
          <cell r="K791">
            <v>3240.7890000000002</v>
          </cell>
          <cell r="L791">
            <v>28645.373</v>
          </cell>
          <cell r="M791">
            <v>-4.8374999999998636</v>
          </cell>
          <cell r="N791">
            <v>3241.5845420925234</v>
          </cell>
          <cell r="O791">
            <v>0.66666666666666663</v>
          </cell>
          <cell r="P791">
            <v>791</v>
          </cell>
        </row>
        <row r="792">
          <cell r="H792">
            <v>39699</v>
          </cell>
          <cell r="I792">
            <v>39700</v>
          </cell>
          <cell r="J792">
            <v>4</v>
          </cell>
          <cell r="K792">
            <v>3240.9390000000003</v>
          </cell>
          <cell r="L792">
            <v>28645.373</v>
          </cell>
          <cell r="M792">
            <v>-6.3374999999998636</v>
          </cell>
          <cell r="N792">
            <v>3240.5845420925234</v>
          </cell>
          <cell r="O792">
            <v>3244.8095420925233</v>
          </cell>
          <cell r="P792">
            <v>792</v>
          </cell>
        </row>
        <row r="793">
          <cell r="H793" t="e">
            <v>#REF!</v>
          </cell>
          <cell r="J793">
            <v>0</v>
          </cell>
          <cell r="K793">
            <v>3241.19</v>
          </cell>
          <cell r="L793">
            <v>15681.115</v>
          </cell>
          <cell r="M793">
            <v>-3.35</v>
          </cell>
          <cell r="N793">
            <v>3241.279</v>
          </cell>
          <cell r="O793">
            <v>-7.1343283581882161E-2</v>
          </cell>
          <cell r="P793">
            <v>793</v>
          </cell>
        </row>
        <row r="794">
          <cell r="I794" t="e">
            <v>#REF!</v>
          </cell>
          <cell r="J794">
            <v>-3.35</v>
          </cell>
          <cell r="K794">
            <v>3241.4290000000001</v>
          </cell>
          <cell r="L794">
            <v>4822.7280000000001</v>
          </cell>
          <cell r="M794">
            <v>-4.3499999999999996</v>
          </cell>
          <cell r="N794">
            <v>3241.3503432835819</v>
          </cell>
          <cell r="O794">
            <v>3241.0400000000009</v>
          </cell>
          <cell r="P794">
            <v>794</v>
          </cell>
          <cell r="Q794">
            <v>7.1343283581882161E-2</v>
          </cell>
        </row>
        <row r="795">
          <cell r="I795" t="e">
            <v>#REF!</v>
          </cell>
          <cell r="J795">
            <v>-3.35</v>
          </cell>
          <cell r="K795">
            <v>3241.279</v>
          </cell>
          <cell r="L795">
            <v>4822.7280000000001</v>
          </cell>
          <cell r="M795">
            <v>4.8000074999999995</v>
          </cell>
          <cell r="N795">
            <v>0</v>
          </cell>
          <cell r="O795">
            <v>-675.20519499188299</v>
          </cell>
          <cell r="P795">
            <v>795</v>
          </cell>
        </row>
        <row r="796">
          <cell r="I796" t="e">
            <v>#REF!</v>
          </cell>
          <cell r="J796">
            <v>-5.1077117473184845</v>
          </cell>
          <cell r="K796">
            <v>3241.4044009276445</v>
          </cell>
          <cell r="L796">
            <v>-874.61599999999999</v>
          </cell>
          <cell r="M796">
            <v>0</v>
          </cell>
          <cell r="N796">
            <v>3240.9900000000002</v>
          </cell>
          <cell r="O796">
            <v>3240.9900000000002</v>
          </cell>
          <cell r="P796">
            <v>796</v>
          </cell>
        </row>
        <row r="797">
          <cell r="H797">
            <v>39700</v>
          </cell>
          <cell r="I797">
            <v>0</v>
          </cell>
          <cell r="J797">
            <v>-4.8374999999998636</v>
          </cell>
          <cell r="K797">
            <v>3241.5845420925234</v>
          </cell>
          <cell r="L797">
            <v>1.274</v>
          </cell>
          <cell r="M797">
            <v>0.13036393155566084</v>
          </cell>
          <cell r="N797" t="str">
            <v>&lt;=esp.prom.</v>
          </cell>
          <cell r="O797" t="e">
            <v>#REF!</v>
          </cell>
        </row>
        <row r="799">
          <cell r="H799" t="e">
            <v>#REF!</v>
          </cell>
          <cell r="K799" t="e">
            <v>#DIV/0!</v>
          </cell>
          <cell r="M799" t="e">
            <v>#REF!</v>
          </cell>
        </row>
        <row r="800">
          <cell r="H800" t="e">
            <v>#REF!</v>
          </cell>
          <cell r="K800" t="e">
            <v>#DIV/0!</v>
          </cell>
          <cell r="O800" t="e">
            <v>#REF!</v>
          </cell>
        </row>
        <row r="801">
          <cell r="I801" t="e">
            <v>#REF!</v>
          </cell>
        </row>
        <row r="802">
          <cell r="I802" t="e">
            <v>#REF!</v>
          </cell>
          <cell r="K802" t="e">
            <v>#DIV/0!</v>
          </cell>
          <cell r="N802" t="e">
            <v>#REF!</v>
          </cell>
        </row>
        <row r="803">
          <cell r="I803">
            <v>39707</v>
          </cell>
          <cell r="J803">
            <v>-4.7374999999998639</v>
          </cell>
          <cell r="K803">
            <v>3241.2802316097368</v>
          </cell>
          <cell r="M803">
            <v>5.2124999999998636</v>
          </cell>
          <cell r="N803">
            <v>3240.832481609737</v>
          </cell>
          <cell r="O803">
            <v>-0.66666666666666663</v>
          </cell>
          <cell r="P803">
            <v>803</v>
          </cell>
        </row>
        <row r="804">
          <cell r="I804">
            <v>39709</v>
          </cell>
          <cell r="J804">
            <v>0</v>
          </cell>
          <cell r="K804">
            <v>3241.0670441097368</v>
          </cell>
          <cell r="L804">
            <v>15355.06</v>
          </cell>
          <cell r="M804">
            <v>6.7124999999998636</v>
          </cell>
          <cell r="N804">
            <v>3239.832481609737</v>
          </cell>
          <cell r="O804">
            <v>3244.3074816097369</v>
          </cell>
          <cell r="P804">
            <v>804</v>
          </cell>
        </row>
        <row r="805">
          <cell r="H805">
            <v>805</v>
          </cell>
          <cell r="I805">
            <v>68</v>
          </cell>
          <cell r="J805">
            <v>5.2124999999998636</v>
          </cell>
          <cell r="K805">
            <v>3240.832481609737</v>
          </cell>
          <cell r="L805">
            <v>32248.510999999999</v>
          </cell>
          <cell r="M805">
            <v>4.0999999999999996</v>
          </cell>
          <cell r="N805">
            <v>3240.58</v>
          </cell>
          <cell r="O805">
            <v>-5.6097560975558736E-2</v>
          </cell>
          <cell r="P805">
            <v>805</v>
          </cell>
        </row>
        <row r="806">
          <cell r="H806">
            <v>39711</v>
          </cell>
          <cell r="I806">
            <v>39711</v>
          </cell>
          <cell r="J806">
            <v>5.7282321970394809</v>
          </cell>
          <cell r="K806">
            <v>3240.4886601450439</v>
          </cell>
          <cell r="L806">
            <v>33919.824000000001</v>
          </cell>
          <cell r="M806">
            <v>5.0999999999999996</v>
          </cell>
          <cell r="N806">
            <v>3240.5239024390244</v>
          </cell>
          <cell r="O806">
            <v>3240.8099999999995</v>
          </cell>
          <cell r="P806">
            <v>806</v>
          </cell>
          <cell r="Q806">
            <v>-5.6097560975558736E-2</v>
          </cell>
        </row>
        <row r="807">
          <cell r="H807" t="e">
            <v>#REF!</v>
          </cell>
          <cell r="I807">
            <v>39713</v>
          </cell>
          <cell r="J807">
            <v>4.0999999999999996</v>
          </cell>
          <cell r="K807">
            <v>3240.58</v>
          </cell>
          <cell r="L807">
            <v>28643.482</v>
          </cell>
          <cell r="M807">
            <v>-4.7374999999998639</v>
          </cell>
          <cell r="N807">
            <v>3241.2802316097368</v>
          </cell>
          <cell r="O807">
            <v>0.66666666666666663</v>
          </cell>
          <cell r="P807">
            <v>807</v>
          </cell>
        </row>
        <row r="808">
          <cell r="H808">
            <v>39709</v>
          </cell>
          <cell r="I808">
            <v>39710</v>
          </cell>
          <cell r="J808">
            <v>4.0999999999999996</v>
          </cell>
          <cell r="K808">
            <v>3240.73</v>
          </cell>
          <cell r="L808">
            <v>28643.482</v>
          </cell>
          <cell r="M808">
            <v>-6.2374999999998639</v>
          </cell>
          <cell r="N808">
            <v>3240.2802316097368</v>
          </cell>
          <cell r="O808">
            <v>3244.4385649430701</v>
          </cell>
          <cell r="P808">
            <v>808</v>
          </cell>
        </row>
        <row r="809">
          <cell r="I809" t="e">
            <v>#REF!</v>
          </cell>
          <cell r="J809">
            <v>0</v>
          </cell>
          <cell r="K809">
            <v>3240.96</v>
          </cell>
          <cell r="L809">
            <v>15356.018</v>
          </cell>
          <cell r="M809">
            <v>-3.6</v>
          </cell>
          <cell r="N809">
            <v>3241.0230000000001</v>
          </cell>
          <cell r="O809">
            <v>-5.91666666668971E-2</v>
          </cell>
          <cell r="P809">
            <v>809</v>
          </cell>
        </row>
        <row r="810">
          <cell r="I810" t="e">
            <v>#REF!</v>
          </cell>
          <cell r="J810">
            <v>-3.6</v>
          </cell>
          <cell r="K810">
            <v>3241.1730000000002</v>
          </cell>
          <cell r="L810">
            <v>3688.1790000000001</v>
          </cell>
          <cell r="M810">
            <v>-4.5999999999999996</v>
          </cell>
          <cell r="N810">
            <v>3241.082166666667</v>
          </cell>
          <cell r="O810">
            <v>3240.8099999999995</v>
          </cell>
          <cell r="P810">
            <v>810</v>
          </cell>
          <cell r="Q810">
            <v>5.91666666668971E-2</v>
          </cell>
        </row>
        <row r="811">
          <cell r="J811">
            <v>-3.6</v>
          </cell>
          <cell r="K811">
            <v>3241.0230000000001</v>
          </cell>
          <cell r="L811">
            <v>3688.1790000000001</v>
          </cell>
          <cell r="M811">
            <v>4.9874999999997272</v>
          </cell>
          <cell r="N811">
            <v>0</v>
          </cell>
          <cell r="O811">
            <v>-649.77644110279243</v>
          </cell>
          <cell r="P811">
            <v>811</v>
          </cell>
        </row>
        <row r="812">
          <cell r="J812">
            <v>-4.9991709893035079</v>
          </cell>
          <cell r="K812">
            <v>3241.1057842835344</v>
          </cell>
          <cell r="L812">
            <v>-846.62400000000002</v>
          </cell>
          <cell r="M812">
            <v>0</v>
          </cell>
          <cell r="N812">
            <v>3240.76</v>
          </cell>
          <cell r="O812">
            <v>3240.76</v>
          </cell>
          <cell r="P812">
            <v>812</v>
          </cell>
        </row>
        <row r="813">
          <cell r="H813">
            <v>39710</v>
          </cell>
          <cell r="I813">
            <v>0</v>
          </cell>
          <cell r="J813">
            <v>-4.7374999999998639</v>
          </cell>
          <cell r="K813">
            <v>3241.2802316097368</v>
          </cell>
          <cell r="L813">
            <v>1.502</v>
          </cell>
          <cell r="M813">
            <v>0.14527936476975609</v>
          </cell>
          <cell r="N813" t="str">
            <v>&lt;=esp.prom.</v>
          </cell>
        </row>
        <row r="814">
          <cell r="H814" t="e">
            <v>#REF!</v>
          </cell>
          <cell r="K814" t="e">
            <v>#DIV/0!</v>
          </cell>
          <cell r="O814" t="e">
            <v>#REF!</v>
          </cell>
        </row>
        <row r="815">
          <cell r="I815" t="e">
            <v>#REF!</v>
          </cell>
        </row>
        <row r="816">
          <cell r="I816" t="e">
            <v>#REF!</v>
          </cell>
          <cell r="K816" t="e">
            <v>#DIV/0!</v>
          </cell>
          <cell r="N816" t="e">
            <v>#REF!</v>
          </cell>
        </row>
        <row r="817">
          <cell r="I817" t="e">
            <v>#REF!</v>
          </cell>
          <cell r="K817" t="e">
            <v>#DIV/0!</v>
          </cell>
          <cell r="O817" t="e">
            <v>#REF!</v>
          </cell>
        </row>
        <row r="818">
          <cell r="K818">
            <v>0</v>
          </cell>
          <cell r="M818" t="e">
            <v>#REF!</v>
          </cell>
          <cell r="N818" t="e">
            <v>#REF!</v>
          </cell>
          <cell r="O818" t="e">
            <v>#REF!</v>
          </cell>
        </row>
        <row r="819">
          <cell r="I819">
            <v>39717</v>
          </cell>
          <cell r="J819">
            <v>-4.6374999999998634</v>
          </cell>
          <cell r="K819">
            <v>3240.9178711000541</v>
          </cell>
          <cell r="M819">
            <v>5.2874999999998638</v>
          </cell>
          <cell r="N819">
            <v>3240.6201211000539</v>
          </cell>
          <cell r="O819">
            <v>-0.66666666666666663</v>
          </cell>
          <cell r="P819">
            <v>819</v>
          </cell>
        </row>
        <row r="820">
          <cell r="H820" t="e">
            <v>#REF!</v>
          </cell>
          <cell r="I820">
            <v>39719</v>
          </cell>
          <cell r="J820">
            <v>0</v>
          </cell>
          <cell r="K820">
            <v>3240.7787461000539</v>
          </cell>
          <cell r="L820">
            <v>15029.433999999999</v>
          </cell>
          <cell r="M820">
            <v>6.7874999999998638</v>
          </cell>
          <cell r="N820">
            <v>3239.6201211000539</v>
          </cell>
          <cell r="O820">
            <v>3244.145121100054</v>
          </cell>
          <cell r="P820">
            <v>820</v>
          </cell>
        </row>
        <row r="821">
          <cell r="H821">
            <v>821</v>
          </cell>
          <cell r="I821">
            <v>69</v>
          </cell>
          <cell r="J821">
            <v>5.2874999999998638</v>
          </cell>
          <cell r="K821">
            <v>3240.6201211000539</v>
          </cell>
          <cell r="L821">
            <v>32164.632000000001</v>
          </cell>
          <cell r="M821">
            <v>4</v>
          </cell>
          <cell r="N821">
            <v>3240.3870000000002</v>
          </cell>
          <cell r="O821">
            <v>-4.3250000000170985E-2</v>
          </cell>
          <cell r="P821">
            <v>821</v>
          </cell>
        </row>
        <row r="822">
          <cell r="H822">
            <v>39721</v>
          </cell>
          <cell r="I822">
            <v>39721</v>
          </cell>
          <cell r="J822">
            <v>5.7507623580603333</v>
          </cell>
          <cell r="K822">
            <v>3240.311279528014</v>
          </cell>
          <cell r="L822">
            <v>33665.817999999999</v>
          </cell>
          <cell r="M822">
            <v>5</v>
          </cell>
          <cell r="N822">
            <v>3240.34375</v>
          </cell>
          <cell r="O822">
            <v>3240.5600000000009</v>
          </cell>
          <cell r="P822">
            <v>822</v>
          </cell>
          <cell r="Q822">
            <v>-4.3250000000170985E-2</v>
          </cell>
        </row>
        <row r="823">
          <cell r="I823">
            <v>39723</v>
          </cell>
          <cell r="J823">
            <v>4</v>
          </cell>
          <cell r="K823">
            <v>3240.3870000000002</v>
          </cell>
          <cell r="L823">
            <v>27992.737000000001</v>
          </cell>
          <cell r="M823">
            <v>-4.6374999999998634</v>
          </cell>
          <cell r="N823">
            <v>3240.9178711000541</v>
          </cell>
          <cell r="O823">
            <v>0.66666666666666663</v>
          </cell>
          <cell r="P823">
            <v>823</v>
          </cell>
        </row>
        <row r="824">
          <cell r="H824">
            <v>39719</v>
          </cell>
          <cell r="I824">
            <v>39720</v>
          </cell>
          <cell r="J824">
            <v>4</v>
          </cell>
          <cell r="K824">
            <v>3240.5370000000003</v>
          </cell>
          <cell r="L824">
            <v>27992.737000000001</v>
          </cell>
          <cell r="M824">
            <v>-6.1374999999998634</v>
          </cell>
          <cell r="N824">
            <v>3239.9178711000541</v>
          </cell>
          <cell r="O824">
            <v>3244.0095377667208</v>
          </cell>
          <cell r="P824">
            <v>824</v>
          </cell>
        </row>
        <row r="825">
          <cell r="J825">
            <v>0</v>
          </cell>
          <cell r="K825">
            <v>3240.71</v>
          </cell>
          <cell r="L825">
            <v>15030.243</v>
          </cell>
          <cell r="M825">
            <v>-3.55</v>
          </cell>
          <cell r="N825">
            <v>3240.7069999999999</v>
          </cell>
          <cell r="O825">
            <v>-4.140845070423893E-2</v>
          </cell>
          <cell r="P825">
            <v>825</v>
          </cell>
        </row>
        <row r="826">
          <cell r="J826">
            <v>-3.55</v>
          </cell>
          <cell r="K826">
            <v>3240.857</v>
          </cell>
          <cell r="L826">
            <v>3525.462</v>
          </cell>
          <cell r="M826">
            <v>-4.55</v>
          </cell>
          <cell r="N826">
            <v>3240.7484084507041</v>
          </cell>
          <cell r="O826">
            <v>3240.56</v>
          </cell>
          <cell r="P826">
            <v>826</v>
          </cell>
          <cell r="Q826">
            <v>4.140845070423893E-2</v>
          </cell>
        </row>
        <row r="827">
          <cell r="H827" t="e">
            <v>#REF!</v>
          </cell>
          <cell r="J827">
            <v>-3.55</v>
          </cell>
          <cell r="K827">
            <v>3240.7069999999999</v>
          </cell>
          <cell r="L827">
            <v>3525.462</v>
          </cell>
          <cell r="M827">
            <v>5.0624999999997273</v>
          </cell>
          <cell r="N827">
            <v>0</v>
          </cell>
          <cell r="O827">
            <v>-640.10074074077522</v>
          </cell>
          <cell r="P827">
            <v>827</v>
          </cell>
        </row>
        <row r="828">
          <cell r="H828" t="e">
            <v>#REF!</v>
          </cell>
          <cell r="J828">
            <v>-4.8717116053011624</v>
          </cell>
          <cell r="K828">
            <v>3240.7617300298534</v>
          </cell>
          <cell r="L828">
            <v>-757.85400000000004</v>
          </cell>
          <cell r="M828">
            <v>0</v>
          </cell>
          <cell r="N828">
            <v>3240.51</v>
          </cell>
          <cell r="O828">
            <v>3240.51</v>
          </cell>
          <cell r="P828">
            <v>828</v>
          </cell>
        </row>
        <row r="829">
          <cell r="H829">
            <v>39720</v>
          </cell>
          <cell r="I829">
            <v>0</v>
          </cell>
          <cell r="J829">
            <v>-4.6374999999998634</v>
          </cell>
          <cell r="K829">
            <v>3240.9178711000541</v>
          </cell>
          <cell r="L829">
            <v>1.1879999999999999</v>
          </cell>
          <cell r="M829">
            <v>0.11563465194002494</v>
          </cell>
          <cell r="N829" t="str">
            <v>&lt;=esp.prom.</v>
          </cell>
        </row>
        <row r="830">
          <cell r="I830" t="e">
            <v>#REF!</v>
          </cell>
          <cell r="K830" t="e">
            <v>#REF!</v>
          </cell>
          <cell r="N830" t="e">
            <v>#REF!</v>
          </cell>
        </row>
        <row r="831">
          <cell r="I831" t="e">
            <v>#REF!</v>
          </cell>
          <cell r="K831">
            <v>3.4</v>
          </cell>
          <cell r="O831" t="e">
            <v>#REF!</v>
          </cell>
        </row>
        <row r="832">
          <cell r="K832">
            <v>0</v>
          </cell>
          <cell r="M832" t="e">
            <v>#REF!</v>
          </cell>
          <cell r="N832" t="e">
            <v>#REF!</v>
          </cell>
          <cell r="O832" t="e">
            <v>#REF!</v>
          </cell>
        </row>
        <row r="834">
          <cell r="H834" t="e">
            <v>#REF!</v>
          </cell>
          <cell r="K834" t="e">
            <v>#REF!</v>
          </cell>
          <cell r="M834" t="e">
            <v>#REF!</v>
          </cell>
        </row>
        <row r="835">
          <cell r="H835" t="e">
            <v>#REF!</v>
          </cell>
          <cell r="I835">
            <v>39737</v>
          </cell>
          <cell r="J835">
            <v>-4.3374999999998636</v>
          </cell>
          <cell r="K835">
            <v>3240.0190000000002</v>
          </cell>
          <cell r="M835">
            <v>4.9499999999998181</v>
          </cell>
          <cell r="N835">
            <v>3239.92</v>
          </cell>
          <cell r="O835">
            <v>-0.5</v>
          </cell>
          <cell r="P835">
            <v>835</v>
          </cell>
        </row>
        <row r="836">
          <cell r="I836">
            <v>39739</v>
          </cell>
          <cell r="J836">
            <v>0</v>
          </cell>
          <cell r="K836">
            <v>3240.0190000000002</v>
          </cell>
          <cell r="L836">
            <v>14053.582</v>
          </cell>
          <cell r="M836">
            <v>6.9499999999998181</v>
          </cell>
          <cell r="N836">
            <v>3238.92</v>
          </cell>
          <cell r="O836">
            <v>3242.395</v>
          </cell>
          <cell r="P836">
            <v>836</v>
          </cell>
        </row>
        <row r="837">
          <cell r="H837">
            <v>837</v>
          </cell>
          <cell r="I837">
            <v>71</v>
          </cell>
          <cell r="J837">
            <v>4.9499999999998181</v>
          </cell>
          <cell r="K837">
            <v>3239.92</v>
          </cell>
          <cell r="L837">
            <v>30091.431</v>
          </cell>
          <cell r="M837">
            <v>3.55</v>
          </cell>
          <cell r="N837">
            <v>3239.6669999999999</v>
          </cell>
          <cell r="O837">
            <v>-2.1126760563674907E-2</v>
          </cell>
          <cell r="P837">
            <v>837</v>
          </cell>
        </row>
        <row r="838">
          <cell r="H838">
            <v>39741</v>
          </cell>
          <cell r="I838">
            <v>39741</v>
          </cell>
          <cell r="J838">
            <v>5.5400882352951939</v>
          </cell>
          <cell r="K838">
            <v>3239.6249558823524</v>
          </cell>
          <cell r="L838">
            <v>32003.183000000001</v>
          </cell>
          <cell r="M838">
            <v>4.55</v>
          </cell>
          <cell r="N838">
            <v>3239.6458732394362</v>
          </cell>
          <cell r="O838">
            <v>3239.7420000000011</v>
          </cell>
          <cell r="P838">
            <v>838</v>
          </cell>
          <cell r="Q838">
            <v>-2.1126760563674907E-2</v>
          </cell>
        </row>
        <row r="839">
          <cell r="I839">
            <v>39743</v>
          </cell>
          <cell r="J839">
            <v>3.55</v>
          </cell>
          <cell r="K839">
            <v>3239.6669999999999</v>
          </cell>
          <cell r="L839">
            <v>25556.002</v>
          </cell>
          <cell r="M839">
            <v>-4.3374999999998636</v>
          </cell>
          <cell r="N839">
            <v>3240.0190000000002</v>
          </cell>
          <cell r="O839">
            <v>0.66666666666666663</v>
          </cell>
          <cell r="P839">
            <v>839</v>
          </cell>
        </row>
        <row r="840">
          <cell r="H840">
            <v>39739</v>
          </cell>
          <cell r="I840">
            <v>39740</v>
          </cell>
          <cell r="J840">
            <v>3.55</v>
          </cell>
          <cell r="K840">
            <v>3239.817</v>
          </cell>
          <cell r="L840">
            <v>25556.002</v>
          </cell>
          <cell r="M840">
            <v>-5.8374999999998636</v>
          </cell>
          <cell r="N840">
            <v>3239.0190000000002</v>
          </cell>
          <cell r="O840">
            <v>3242.9106666666667</v>
          </cell>
          <cell r="P840">
            <v>840</v>
          </cell>
        </row>
        <row r="841">
          <cell r="H841" t="e">
            <v>#REF!</v>
          </cell>
          <cell r="J841">
            <v>0</v>
          </cell>
          <cell r="K841">
            <v>3239.8920000000003</v>
          </cell>
          <cell r="L841">
            <v>14054.519</v>
          </cell>
          <cell r="M841">
            <v>-3.45</v>
          </cell>
          <cell r="N841">
            <v>3239.7470000000003</v>
          </cell>
          <cell r="O841">
            <v>-1.4492753625745536E-3</v>
          </cell>
          <cell r="P841">
            <v>841</v>
          </cell>
        </row>
        <row r="842">
          <cell r="H842" t="e">
            <v>#REF!</v>
          </cell>
          <cell r="J842">
            <v>-3.45</v>
          </cell>
          <cell r="K842">
            <v>3239.8970000000004</v>
          </cell>
          <cell r="L842">
            <v>2876.8829999999998</v>
          </cell>
          <cell r="M842">
            <v>-4.45</v>
          </cell>
          <cell r="N842">
            <v>3239.7484492753629</v>
          </cell>
          <cell r="O842">
            <v>3239.7419999999993</v>
          </cell>
          <cell r="P842">
            <v>842</v>
          </cell>
          <cell r="Q842">
            <v>1.4492753625745536E-3</v>
          </cell>
        </row>
        <row r="843">
          <cell r="I843" t="e">
            <v>#REF!</v>
          </cell>
          <cell r="J843">
            <v>-3.45</v>
          </cell>
          <cell r="K843">
            <v>3239.7470000000003</v>
          </cell>
          <cell r="L843">
            <v>2876.8829999999998</v>
          </cell>
          <cell r="M843">
            <v>4.6499999999996362</v>
          </cell>
          <cell r="N843">
            <v>0</v>
          </cell>
          <cell r="O843">
            <v>-696.70795698930192</v>
          </cell>
          <cell r="P843">
            <v>843</v>
          </cell>
        </row>
        <row r="844">
          <cell r="I844" t="e">
            <v>#REF!</v>
          </cell>
          <cell r="J844">
            <v>-4.7426898047714827</v>
          </cell>
          <cell r="K844">
            <v>3239.7488734634858</v>
          </cell>
          <cell r="L844">
            <v>-1311.106</v>
          </cell>
          <cell r="M844">
            <v>0</v>
          </cell>
          <cell r="N844">
            <v>3239.6920000000005</v>
          </cell>
          <cell r="O844">
            <v>3239.6920000000005</v>
          </cell>
          <cell r="P844">
            <v>844</v>
          </cell>
        </row>
        <row r="845">
          <cell r="H845">
            <v>39740</v>
          </cell>
          <cell r="I845">
            <v>0</v>
          </cell>
          <cell r="J845">
            <v>-4.3374999999998636</v>
          </cell>
          <cell r="K845">
            <v>3240.0190000000002</v>
          </cell>
          <cell r="L845">
            <v>1.6619999999999999</v>
          </cell>
          <cell r="M845">
            <v>0.16984940087180941</v>
          </cell>
          <cell r="N845" t="str">
            <v>&lt;=esp.prom.</v>
          </cell>
          <cell r="O845" t="e">
            <v>#REF!</v>
          </cell>
        </row>
        <row r="846">
          <cell r="K846">
            <v>0</v>
          </cell>
          <cell r="M846" t="e">
            <v>#REF!</v>
          </cell>
          <cell r="N846" t="e">
            <v>#REF!</v>
          </cell>
          <cell r="O846" t="e">
            <v>#REF!</v>
          </cell>
        </row>
        <row r="848">
          <cell r="H848" t="e">
            <v>#REF!</v>
          </cell>
          <cell r="K848" t="e">
            <v>#REF!</v>
          </cell>
          <cell r="M848" t="e">
            <v>#REF!</v>
          </cell>
        </row>
        <row r="849">
          <cell r="H849" t="e">
            <v>#REF!</v>
          </cell>
          <cell r="K849">
            <v>-4.0999999999999996</v>
          </cell>
          <cell r="O849" t="e">
            <v>#REF!</v>
          </cell>
        </row>
        <row r="850">
          <cell r="I850" t="e">
            <v>#REF!</v>
          </cell>
        </row>
        <row r="851">
          <cell r="I851">
            <v>39757</v>
          </cell>
          <cell r="J851">
            <v>-4.3374999999998636</v>
          </cell>
          <cell r="K851">
            <v>3239.050403846154</v>
          </cell>
          <cell r="M851">
            <v>4.9499999999998181</v>
          </cell>
          <cell r="N851">
            <v>3239.0381538461538</v>
          </cell>
          <cell r="O851">
            <v>-0.5</v>
          </cell>
          <cell r="P851">
            <v>851</v>
          </cell>
        </row>
        <row r="852">
          <cell r="I852">
            <v>39759</v>
          </cell>
          <cell r="J852">
            <v>0</v>
          </cell>
          <cell r="K852">
            <v>3239.137153846154</v>
          </cell>
          <cell r="L852">
            <v>14049.569</v>
          </cell>
          <cell r="M852">
            <v>6.9499999999998181</v>
          </cell>
          <cell r="N852">
            <v>3238.0381538461538</v>
          </cell>
          <cell r="O852">
            <v>3241.5131538461537</v>
          </cell>
          <cell r="P852">
            <v>852</v>
          </cell>
        </row>
        <row r="853">
          <cell r="H853">
            <v>853</v>
          </cell>
          <cell r="I853">
            <v>72</v>
          </cell>
          <cell r="J853">
            <v>4.9499999999998181</v>
          </cell>
          <cell r="K853">
            <v>3239.0381538461538</v>
          </cell>
          <cell r="L853">
            <v>30083.053</v>
          </cell>
          <cell r="M853">
            <v>3.4</v>
          </cell>
          <cell r="N853">
            <v>3238.7840000000001</v>
          </cell>
          <cell r="O853">
            <v>-2.2941176470794734E-2</v>
          </cell>
          <cell r="P853">
            <v>853</v>
          </cell>
        </row>
        <row r="854">
          <cell r="H854">
            <v>39761</v>
          </cell>
          <cell r="I854">
            <v>39761</v>
          </cell>
          <cell r="J854">
            <v>5.5572891966234348</v>
          </cell>
          <cell r="K854">
            <v>3238.7345092478422</v>
          </cell>
          <cell r="L854">
            <v>32049.993999999999</v>
          </cell>
          <cell r="M854">
            <v>4.4000000000000004</v>
          </cell>
          <cell r="N854">
            <v>3238.7610588235293</v>
          </cell>
          <cell r="O854">
            <v>3238.862000000001</v>
          </cell>
          <cell r="P854">
            <v>854</v>
          </cell>
          <cell r="Q854">
            <v>-2.2941176470794734E-2</v>
          </cell>
        </row>
        <row r="855">
          <cell r="H855" t="e">
            <v>#REF!</v>
          </cell>
          <cell r="I855">
            <v>39763</v>
          </cell>
          <cell r="J855">
            <v>3.4</v>
          </cell>
          <cell r="K855">
            <v>3238.7840000000001</v>
          </cell>
          <cell r="L855">
            <v>25063.054</v>
          </cell>
          <cell r="M855">
            <v>-4.3374999999998636</v>
          </cell>
          <cell r="N855">
            <v>3239.050403846154</v>
          </cell>
          <cell r="O855">
            <v>0.66666666666666663</v>
          </cell>
          <cell r="P855">
            <v>855</v>
          </cell>
        </row>
        <row r="856">
          <cell r="H856">
            <v>39759</v>
          </cell>
          <cell r="I856">
            <v>39760</v>
          </cell>
          <cell r="J856">
            <v>3.4</v>
          </cell>
          <cell r="K856">
            <v>3238.9340000000002</v>
          </cell>
          <cell r="L856">
            <v>25063.054</v>
          </cell>
          <cell r="M856">
            <v>-5.8374999999998636</v>
          </cell>
          <cell r="N856">
            <v>3238.050403846154</v>
          </cell>
          <cell r="O856">
            <v>3241.9420705128205</v>
          </cell>
          <cell r="P856">
            <v>856</v>
          </cell>
        </row>
        <row r="857">
          <cell r="I857" t="e">
            <v>#REF!</v>
          </cell>
          <cell r="J857">
            <v>0</v>
          </cell>
          <cell r="K857">
            <v>3239.0120000000002</v>
          </cell>
          <cell r="L857">
            <v>14050.546</v>
          </cell>
          <cell r="M857">
            <v>-3.45</v>
          </cell>
          <cell r="N857">
            <v>3238.8040000000001</v>
          </cell>
          <cell r="O857">
            <v>1.6811594202863489E-2</v>
          </cell>
          <cell r="P857">
            <v>857</v>
          </cell>
        </row>
        <row r="858">
          <cell r="I858" t="e">
            <v>#REF!</v>
          </cell>
          <cell r="J858">
            <v>-3.45</v>
          </cell>
          <cell r="K858">
            <v>3238.9540000000002</v>
          </cell>
          <cell r="L858">
            <v>2876.0549999999998</v>
          </cell>
          <cell r="M858">
            <v>-4.45</v>
          </cell>
          <cell r="N858">
            <v>3238.7871884057972</v>
          </cell>
          <cell r="O858">
            <v>3238.8620000000001</v>
          </cell>
          <cell r="P858">
            <v>858</v>
          </cell>
          <cell r="Q858">
            <v>-1.6811594202863489E-2</v>
          </cell>
        </row>
        <row r="859">
          <cell r="I859" t="e">
            <v>#REF!</v>
          </cell>
          <cell r="J859">
            <v>-3.45</v>
          </cell>
          <cell r="K859">
            <v>3238.8040000000001</v>
          </cell>
          <cell r="L859">
            <v>2876.0549999999998</v>
          </cell>
          <cell r="M859">
            <v>4.6499999999996362</v>
          </cell>
          <cell r="N859">
            <v>0</v>
          </cell>
          <cell r="O859">
            <v>-696.51870967747391</v>
          </cell>
          <cell r="P859">
            <v>859</v>
          </cell>
        </row>
        <row r="860">
          <cell r="J860">
            <v>-4.7396267926983739</v>
          </cell>
          <cell r="K860">
            <v>3238.7823193176882</v>
          </cell>
          <cell r="L860">
            <v>-1300.779</v>
          </cell>
          <cell r="M860">
            <v>0</v>
          </cell>
          <cell r="N860">
            <v>3238.8120000000004</v>
          </cell>
          <cell r="O860">
            <v>3238.8120000000004</v>
          </cell>
          <cell r="P860">
            <v>860</v>
          </cell>
        </row>
        <row r="861">
          <cell r="H861">
            <v>39760</v>
          </cell>
          <cell r="I861">
            <v>0</v>
          </cell>
          <cell r="J861">
            <v>-4.3374999999998636</v>
          </cell>
          <cell r="K861">
            <v>3239.050403846154</v>
          </cell>
          <cell r="L861">
            <v>1.6759999999999999</v>
          </cell>
          <cell r="M861">
            <v>0.17115649513509598</v>
          </cell>
          <cell r="N861" t="str">
            <v>&lt;=esp.prom.</v>
          </cell>
        </row>
        <row r="862">
          <cell r="H862" t="e">
            <v>#REF!</v>
          </cell>
          <cell r="K862" t="e">
            <v>#REF!</v>
          </cell>
          <cell r="M862" t="e">
            <v>#REF!</v>
          </cell>
        </row>
        <row r="863">
          <cell r="H863" t="e">
            <v>#REF!</v>
          </cell>
          <cell r="K863">
            <v>-4.5</v>
          </cell>
          <cell r="O863" t="e">
            <v>#REF!</v>
          </cell>
        </row>
        <row r="864">
          <cell r="I864" t="e">
            <v>#REF!</v>
          </cell>
        </row>
        <row r="865">
          <cell r="I865" t="e">
            <v>#REF!</v>
          </cell>
          <cell r="K865" t="e">
            <v>#REF!</v>
          </cell>
          <cell r="N865" t="e">
            <v>#REF!</v>
          </cell>
        </row>
        <row r="866">
          <cell r="I866" t="e">
            <v>#REF!</v>
          </cell>
          <cell r="K866">
            <v>3.8</v>
          </cell>
          <cell r="O866" t="e">
            <v>#REF!</v>
          </cell>
        </row>
        <row r="867">
          <cell r="I867">
            <v>39777</v>
          </cell>
          <cell r="J867">
            <v>-4.3374999999998636</v>
          </cell>
          <cell r="K867">
            <v>3238.1685576923078</v>
          </cell>
          <cell r="M867">
            <v>4.9499999999998181</v>
          </cell>
          <cell r="N867">
            <v>3238.1563076923076</v>
          </cell>
          <cell r="O867">
            <v>-0.5</v>
          </cell>
          <cell r="P867">
            <v>867</v>
          </cell>
        </row>
        <row r="868">
          <cell r="I868">
            <v>39779</v>
          </cell>
          <cell r="J868">
            <v>0</v>
          </cell>
          <cell r="K868">
            <v>3238.2553076923077</v>
          </cell>
          <cell r="L868">
            <v>14045.744000000001</v>
          </cell>
          <cell r="M868">
            <v>6.9499999999998181</v>
          </cell>
          <cell r="N868">
            <v>3237.1563076923076</v>
          </cell>
          <cell r="O868">
            <v>3240.6313076923075</v>
          </cell>
          <cell r="P868">
            <v>868</v>
          </cell>
        </row>
        <row r="869">
          <cell r="H869">
            <v>869</v>
          </cell>
          <cell r="I869">
            <v>73</v>
          </cell>
          <cell r="J869">
            <v>4.9499999999998181</v>
          </cell>
          <cell r="K869">
            <v>3238.1563076923076</v>
          </cell>
          <cell r="L869">
            <v>30074.863000000001</v>
          </cell>
          <cell r="M869">
            <v>3.5</v>
          </cell>
          <cell r="N869">
            <v>3237.9339999999997</v>
          </cell>
          <cell r="O869">
            <v>-1.9428571428761643E-2</v>
          </cell>
          <cell r="P869">
            <v>869</v>
          </cell>
        </row>
        <row r="870">
          <cell r="H870">
            <v>39781</v>
          </cell>
          <cell r="I870">
            <v>39781</v>
          </cell>
          <cell r="J870">
            <v>5.4712110125317315</v>
          </cell>
          <cell r="K870">
            <v>3237.8957021860415</v>
          </cell>
          <cell r="L870">
            <v>31762.558000000001</v>
          </cell>
          <cell r="M870">
            <v>4.5</v>
          </cell>
          <cell r="N870">
            <v>3237.914571428571</v>
          </cell>
          <cell r="O870">
            <v>3238.0020000000004</v>
          </cell>
          <cell r="P870">
            <v>870</v>
          </cell>
          <cell r="Q870">
            <v>-1.9428571428761643E-2</v>
          </cell>
        </row>
        <row r="871">
          <cell r="I871">
            <v>39783</v>
          </cell>
          <cell r="J871">
            <v>3.5</v>
          </cell>
          <cell r="K871">
            <v>3237.9339999999997</v>
          </cell>
          <cell r="L871">
            <v>25379.945</v>
          </cell>
          <cell r="M871">
            <v>-4.3374999999998636</v>
          </cell>
          <cell r="N871">
            <v>3238.1685576923078</v>
          </cell>
          <cell r="O871">
            <v>0.66666666666666663</v>
          </cell>
          <cell r="P871">
            <v>871</v>
          </cell>
        </row>
        <row r="872">
          <cell r="H872">
            <v>39779</v>
          </cell>
          <cell r="I872">
            <v>39780</v>
          </cell>
          <cell r="J872">
            <v>3.5</v>
          </cell>
          <cell r="K872">
            <v>3238.0839999999998</v>
          </cell>
          <cell r="L872">
            <v>25379.945</v>
          </cell>
          <cell r="M872">
            <v>-5.8374999999998636</v>
          </cell>
          <cell r="N872">
            <v>3237.1685576923078</v>
          </cell>
          <cell r="O872">
            <v>3241.0602243589742</v>
          </cell>
          <cell r="P872">
            <v>872</v>
          </cell>
        </row>
        <row r="873">
          <cell r="I873" t="e">
            <v>#REF!</v>
          </cell>
          <cell r="J873">
            <v>0</v>
          </cell>
          <cell r="K873">
            <v>3238.152</v>
          </cell>
          <cell r="L873">
            <v>14046.531999999999</v>
          </cell>
          <cell r="M873">
            <v>-3.45</v>
          </cell>
          <cell r="N873">
            <v>3237.9139999999998</v>
          </cell>
          <cell r="O873">
            <v>2.5507246376946568E-2</v>
          </cell>
          <cell r="P873">
            <v>873</v>
          </cell>
        </row>
        <row r="874">
          <cell r="J874">
            <v>-3.45</v>
          </cell>
          <cell r="K874">
            <v>3238.0639999999999</v>
          </cell>
          <cell r="L874">
            <v>2875.0590000000002</v>
          </cell>
          <cell r="M874">
            <v>-4.45</v>
          </cell>
          <cell r="N874">
            <v>3237.8884927536228</v>
          </cell>
          <cell r="O874">
            <v>3238.0020000000004</v>
          </cell>
          <cell r="P874">
            <v>874</v>
          </cell>
          <cell r="Q874">
            <v>-2.5507246376946568E-2</v>
          </cell>
        </row>
        <row r="875">
          <cell r="J875">
            <v>-3.45</v>
          </cell>
          <cell r="K875">
            <v>3237.9139999999998</v>
          </cell>
          <cell r="L875">
            <v>2875.0590000000002</v>
          </cell>
          <cell r="M875">
            <v>4.6499999999996362</v>
          </cell>
          <cell r="N875">
            <v>0</v>
          </cell>
          <cell r="O875">
            <v>-696.33376344091471</v>
          </cell>
          <cell r="P875">
            <v>875</v>
          </cell>
        </row>
        <row r="876">
          <cell r="H876" t="e">
            <v>#REF!</v>
          </cell>
          <cell r="J876">
            <v>-4.7698345562666553</v>
          </cell>
          <cell r="K876">
            <v>3237.8803346547966</v>
          </cell>
          <cell r="L876">
            <v>-1398.43</v>
          </cell>
          <cell r="M876">
            <v>0</v>
          </cell>
          <cell r="N876">
            <v>3237.9520000000002</v>
          </cell>
          <cell r="O876">
            <v>3237.9520000000002</v>
          </cell>
          <cell r="P876">
            <v>876</v>
          </cell>
        </row>
        <row r="877">
          <cell r="H877">
            <v>39780</v>
          </cell>
          <cell r="I877">
            <v>0</v>
          </cell>
          <cell r="J877">
            <v>-4.3374999999998636</v>
          </cell>
          <cell r="K877">
            <v>3238.1685576923078</v>
          </cell>
          <cell r="L877">
            <v>1.48</v>
          </cell>
          <cell r="M877">
            <v>0.15157298783834522</v>
          </cell>
          <cell r="N877" t="str">
            <v>&lt;=esp.prom.</v>
          </cell>
          <cell r="O877" t="e">
            <v>#REF!</v>
          </cell>
        </row>
        <row r="878">
          <cell r="I878" t="e">
            <v>#REF!</v>
          </cell>
        </row>
        <row r="879">
          <cell r="I879" t="e">
            <v>#REF!</v>
          </cell>
          <cell r="K879" t="e">
            <v>#REF!</v>
          </cell>
          <cell r="N879" t="e">
            <v>#REF!</v>
          </cell>
        </row>
        <row r="880">
          <cell r="I880" t="e">
            <v>#REF!</v>
          </cell>
          <cell r="K880">
            <v>3.6999999999999997</v>
          </cell>
          <cell r="O880" t="e">
            <v>#REF!</v>
          </cell>
        </row>
        <row r="881">
          <cell r="K881">
            <v>0</v>
          </cell>
          <cell r="M881" t="e">
            <v>#REF!</v>
          </cell>
          <cell r="N881" t="e">
            <v>#REF!</v>
          </cell>
          <cell r="O881" t="e">
            <v>#REF!</v>
          </cell>
        </row>
        <row r="883">
          <cell r="H883" t="e">
            <v>#REF!</v>
          </cell>
          <cell r="I883">
            <v>39797</v>
          </cell>
          <cell r="J883">
            <v>-4.2874999999998629</v>
          </cell>
          <cell r="K883">
            <v>3237.2877115384617</v>
          </cell>
          <cell r="M883">
            <v>4.9499999999998181</v>
          </cell>
          <cell r="N883">
            <v>3237.2744615384618</v>
          </cell>
          <cell r="O883">
            <v>-0.5</v>
          </cell>
          <cell r="P883">
            <v>883</v>
          </cell>
        </row>
        <row r="884">
          <cell r="H884" t="e">
            <v>#REF!</v>
          </cell>
          <cell r="I884">
            <v>39799</v>
          </cell>
          <cell r="J884">
            <v>0</v>
          </cell>
          <cell r="K884">
            <v>3237.3734615384619</v>
          </cell>
          <cell r="L884">
            <v>13880.055</v>
          </cell>
          <cell r="M884">
            <v>6.9499999999998181</v>
          </cell>
          <cell r="N884">
            <v>3236.2744615384618</v>
          </cell>
          <cell r="O884">
            <v>3239.7494615384617</v>
          </cell>
          <cell r="P884">
            <v>884</v>
          </cell>
        </row>
        <row r="885">
          <cell r="H885">
            <v>885</v>
          </cell>
          <cell r="I885">
            <v>74</v>
          </cell>
          <cell r="J885">
            <v>4.9499999999998181</v>
          </cell>
          <cell r="K885">
            <v>3237.2744615384618</v>
          </cell>
          <cell r="L885">
            <v>29904.809000000001</v>
          </cell>
          <cell r="M885">
            <v>3.4</v>
          </cell>
          <cell r="N885">
            <v>3237.076</v>
          </cell>
          <cell r="O885">
            <v>-2.2352941176450248E-2</v>
          </cell>
          <cell r="P885">
            <v>885</v>
          </cell>
        </row>
        <row r="886">
          <cell r="H886">
            <v>39801</v>
          </cell>
          <cell r="I886">
            <v>39801</v>
          </cell>
          <cell r="J886">
            <v>5.4380352406214074</v>
          </cell>
          <cell r="K886">
            <v>3237.0304439181509</v>
          </cell>
          <cell r="L886">
            <v>31484.652999999998</v>
          </cell>
          <cell r="M886">
            <v>4.4000000000000004</v>
          </cell>
          <cell r="N886">
            <v>3237.0536470588236</v>
          </cell>
          <cell r="O886">
            <v>3237.152</v>
          </cell>
          <cell r="P886">
            <v>886</v>
          </cell>
          <cell r="Q886">
            <v>-2.2352941176450248E-2</v>
          </cell>
        </row>
        <row r="887">
          <cell r="I887">
            <v>39803</v>
          </cell>
          <cell r="J887">
            <v>3.4</v>
          </cell>
          <cell r="K887">
            <v>3237.076</v>
          </cell>
          <cell r="L887">
            <v>24887.423999999999</v>
          </cell>
          <cell r="M887">
            <v>-4.2874999999998629</v>
          </cell>
          <cell r="N887">
            <v>3237.2877115384617</v>
          </cell>
          <cell r="O887">
            <v>0.66666666666666663</v>
          </cell>
          <cell r="P887">
            <v>887</v>
          </cell>
        </row>
        <row r="888">
          <cell r="H888">
            <v>39799</v>
          </cell>
          <cell r="I888">
            <v>39800</v>
          </cell>
          <cell r="J888">
            <v>3.4</v>
          </cell>
          <cell r="K888">
            <v>3237.2260000000001</v>
          </cell>
          <cell r="L888">
            <v>24887.423999999999</v>
          </cell>
          <cell r="M888">
            <v>-5.7874999999998629</v>
          </cell>
          <cell r="N888">
            <v>3236.2877115384617</v>
          </cell>
          <cell r="O888">
            <v>3240.1460448717949</v>
          </cell>
          <cell r="P888">
            <v>888</v>
          </cell>
        </row>
        <row r="889">
          <cell r="J889">
            <v>0</v>
          </cell>
          <cell r="K889">
            <v>3237.3020000000001</v>
          </cell>
          <cell r="L889">
            <v>13880.726000000001</v>
          </cell>
          <cell r="M889">
            <v>-3.45</v>
          </cell>
          <cell r="N889">
            <v>3237.076</v>
          </cell>
          <cell r="O889">
            <v>2.2028985507404286E-2</v>
          </cell>
          <cell r="P889">
            <v>889</v>
          </cell>
        </row>
        <row r="890">
          <cell r="H890" t="e">
            <v>#REF!</v>
          </cell>
          <cell r="J890">
            <v>-3.45</v>
          </cell>
          <cell r="K890">
            <v>3237.2260000000001</v>
          </cell>
          <cell r="L890">
            <v>2712.165</v>
          </cell>
          <cell r="M890">
            <v>-4.45</v>
          </cell>
          <cell r="N890">
            <v>3237.0539710144926</v>
          </cell>
          <cell r="O890">
            <v>3237.1520000000005</v>
          </cell>
          <cell r="P890">
            <v>890</v>
          </cell>
          <cell r="Q890">
            <v>-2.2028985507404286E-2</v>
          </cell>
        </row>
        <row r="891">
          <cell r="H891" t="e">
            <v>#REF!</v>
          </cell>
          <cell r="J891">
            <v>-3.45</v>
          </cell>
          <cell r="K891">
            <v>3237.076</v>
          </cell>
          <cell r="L891">
            <v>2712.165</v>
          </cell>
          <cell r="M891">
            <v>4.6499999999996362</v>
          </cell>
          <cell r="N891">
            <v>0</v>
          </cell>
          <cell r="O891">
            <v>-696.15096774199003</v>
          </cell>
          <cell r="P891">
            <v>891</v>
          </cell>
        </row>
        <row r="892">
          <cell r="I892" t="e">
            <v>#REF!</v>
          </cell>
          <cell r="J892">
            <v>-4.6445390322360911</v>
          </cell>
          <cell r="K892">
            <v>3237.0496855169708</v>
          </cell>
          <cell r="L892">
            <v>-1154.633</v>
          </cell>
          <cell r="M892">
            <v>0</v>
          </cell>
          <cell r="N892">
            <v>3237.1020000000003</v>
          </cell>
          <cell r="O892">
            <v>3237.1020000000003</v>
          </cell>
          <cell r="P892">
            <v>892</v>
          </cell>
        </row>
        <row r="893">
          <cell r="H893">
            <v>39800</v>
          </cell>
          <cell r="I893">
            <v>0</v>
          </cell>
          <cell r="J893">
            <v>-4.2874999999998629</v>
          </cell>
          <cell r="K893">
            <v>3237.2877115384617</v>
          </cell>
          <cell r="L893">
            <v>1.163</v>
          </cell>
          <cell r="M893">
            <v>0.12039291190861534</v>
          </cell>
          <cell r="N893" t="str">
            <v>&lt;=esp.prom.</v>
          </cell>
        </row>
        <row r="894">
          <cell r="I894" t="e">
            <v>#REF!</v>
          </cell>
          <cell r="K894">
            <v>3.6999999999999997</v>
          </cell>
          <cell r="O894" t="e">
            <v>#REF!</v>
          </cell>
        </row>
        <row r="895">
          <cell r="K895">
            <v>0</v>
          </cell>
          <cell r="M895" t="e">
            <v>#REF!</v>
          </cell>
          <cell r="N895" t="e">
            <v>#REF!</v>
          </cell>
          <cell r="O895" t="e">
            <v>#REF!</v>
          </cell>
        </row>
        <row r="897">
          <cell r="H897" t="e">
            <v>#REF!</v>
          </cell>
          <cell r="K897" t="e">
            <v>#REF!</v>
          </cell>
          <cell r="M897" t="e">
            <v>#REF!</v>
          </cell>
        </row>
        <row r="898">
          <cell r="H898" t="e">
            <v>#REF!</v>
          </cell>
          <cell r="K898">
            <v>-4</v>
          </cell>
          <cell r="O898" t="e">
            <v>#REF!</v>
          </cell>
        </row>
        <row r="899">
          <cell r="I899">
            <v>39817</v>
          </cell>
          <cell r="J899">
            <v>-4.2374999999998639</v>
          </cell>
          <cell r="K899">
            <v>3236.4068653846157</v>
          </cell>
          <cell r="M899">
            <v>4.9499999999998181</v>
          </cell>
          <cell r="N899">
            <v>3236.3926153846155</v>
          </cell>
          <cell r="O899">
            <v>-0.5</v>
          </cell>
          <cell r="P899">
            <v>899</v>
          </cell>
        </row>
        <row r="900">
          <cell r="I900">
            <v>39819</v>
          </cell>
          <cell r="J900">
            <v>0</v>
          </cell>
          <cell r="K900">
            <v>3236.4916153846157</v>
          </cell>
          <cell r="L900">
            <v>13714.454</v>
          </cell>
          <cell r="M900">
            <v>6.9499999999998181</v>
          </cell>
          <cell r="N900">
            <v>3235.3926153846155</v>
          </cell>
          <cell r="O900">
            <v>3238.8676153846154</v>
          </cell>
          <cell r="P900">
            <v>900</v>
          </cell>
        </row>
        <row r="901">
          <cell r="H901">
            <v>901</v>
          </cell>
          <cell r="I901">
            <v>75</v>
          </cell>
          <cell r="J901">
            <v>4.9499999999998181</v>
          </cell>
          <cell r="K901">
            <v>3236.3926153846155</v>
          </cell>
          <cell r="L901">
            <v>29734.842000000001</v>
          </cell>
          <cell r="M901">
            <v>3.5</v>
          </cell>
          <cell r="N901">
            <v>3236.1780000000008</v>
          </cell>
          <cell r="O901">
            <v>-2.3142857142829598E-2</v>
          </cell>
          <cell r="P901">
            <v>901</v>
          </cell>
        </row>
        <row r="902">
          <cell r="H902">
            <v>39821</v>
          </cell>
          <cell r="I902">
            <v>39821</v>
          </cell>
          <cell r="J902">
            <v>5.4704337005094104</v>
          </cell>
          <cell r="K902">
            <v>3236.1323985343606</v>
          </cell>
          <cell r="L902">
            <v>31419.101999999999</v>
          </cell>
          <cell r="M902">
            <v>4.5</v>
          </cell>
          <cell r="N902">
            <v>3236.154857142858</v>
          </cell>
          <cell r="O902">
            <v>3236.2590000000009</v>
          </cell>
          <cell r="P902">
            <v>902</v>
          </cell>
          <cell r="Q902">
            <v>-2.3142857142829598E-2</v>
          </cell>
        </row>
        <row r="903">
          <cell r="I903">
            <v>39823</v>
          </cell>
          <cell r="J903">
            <v>3.5</v>
          </cell>
          <cell r="K903">
            <v>3236.1780000000008</v>
          </cell>
          <cell r="L903">
            <v>25042.473000000002</v>
          </cell>
          <cell r="M903">
            <v>-4.2374999999998639</v>
          </cell>
          <cell r="N903">
            <v>3236.4068653846157</v>
          </cell>
          <cell r="O903">
            <v>0.66666666666666663</v>
          </cell>
          <cell r="P903">
            <v>903</v>
          </cell>
        </row>
        <row r="904">
          <cell r="H904">
            <v>39819</v>
          </cell>
          <cell r="I904">
            <v>39820</v>
          </cell>
          <cell r="J904">
            <v>3.5</v>
          </cell>
          <cell r="K904">
            <v>3236.3280000000009</v>
          </cell>
          <cell r="L904">
            <v>25042.473000000002</v>
          </cell>
          <cell r="M904">
            <v>-5.7374999999998639</v>
          </cell>
          <cell r="N904">
            <v>3235.4068653846157</v>
          </cell>
          <cell r="O904">
            <v>3239.2318653846155</v>
          </cell>
          <cell r="P904">
            <v>904</v>
          </cell>
        </row>
        <row r="905">
          <cell r="H905" t="e">
            <v>#REF!</v>
          </cell>
          <cell r="J905">
            <v>0</v>
          </cell>
          <cell r="K905">
            <v>3236.4090000000006</v>
          </cell>
          <cell r="L905">
            <v>13715.183000000001</v>
          </cell>
          <cell r="M905">
            <v>-3.5</v>
          </cell>
          <cell r="N905">
            <v>3236.1580000000008</v>
          </cell>
          <cell r="O905">
            <v>2.885714285685026E-2</v>
          </cell>
          <cell r="P905">
            <v>905</v>
          </cell>
        </row>
        <row r="906">
          <cell r="I906" t="e">
            <v>#REF!</v>
          </cell>
          <cell r="J906">
            <v>-3.5</v>
          </cell>
          <cell r="K906">
            <v>3236.3080000000009</v>
          </cell>
          <cell r="L906">
            <v>2387.9279999999999</v>
          </cell>
          <cell r="M906">
            <v>-4.5</v>
          </cell>
          <cell r="N906">
            <v>3236.129142857144</v>
          </cell>
          <cell r="O906">
            <v>3236.259</v>
          </cell>
          <cell r="P906">
            <v>906</v>
          </cell>
          <cell r="Q906">
            <v>-2.885714285685026E-2</v>
          </cell>
        </row>
        <row r="907">
          <cell r="I907" t="e">
            <v>#REF!</v>
          </cell>
          <cell r="J907">
            <v>-3.5</v>
          </cell>
          <cell r="K907">
            <v>3236.1580000000008</v>
          </cell>
          <cell r="L907">
            <v>2387.9279999999999</v>
          </cell>
          <cell r="M907">
            <v>4.6499999999996362</v>
          </cell>
          <cell r="N907">
            <v>0</v>
          </cell>
          <cell r="O907">
            <v>-695.9589247312374</v>
          </cell>
          <cell r="P907">
            <v>907</v>
          </cell>
        </row>
        <row r="908">
          <cell r="I908" t="e">
            <v>#REF!</v>
          </cell>
          <cell r="J908">
            <v>-4.6610551796996136</v>
          </cell>
          <cell r="K908">
            <v>3236.1244952648158</v>
          </cell>
          <cell r="L908">
            <v>-1369.4110000000001</v>
          </cell>
          <cell r="M908">
            <v>0</v>
          </cell>
          <cell r="N908">
            <v>3236.2090000000007</v>
          </cell>
          <cell r="O908">
            <v>3236.2090000000007</v>
          </cell>
          <cell r="P908">
            <v>908</v>
          </cell>
        </row>
        <row r="909">
          <cell r="H909">
            <v>39820</v>
          </cell>
          <cell r="I909">
            <v>0</v>
          </cell>
          <cell r="J909">
            <v>-4.2374999999998639</v>
          </cell>
          <cell r="K909">
            <v>3236.4068653846157</v>
          </cell>
          <cell r="L909">
            <v>1.3260000000000001</v>
          </cell>
          <cell r="M909">
            <v>0.13727426504794127</v>
          </cell>
          <cell r="N909" t="str">
            <v>&lt;=esp.prom.</v>
          </cell>
          <cell r="O909" t="e">
            <v>#N/A</v>
          </cell>
        </row>
        <row r="911">
          <cell r="H911" t="e">
            <v>#REF!</v>
          </cell>
          <cell r="K911" t="e">
            <v>#DIV/0!</v>
          </cell>
          <cell r="M911" t="e">
            <v>#DIV/0!</v>
          </cell>
        </row>
        <row r="912">
          <cell r="H912" t="e">
            <v>#REF!</v>
          </cell>
          <cell r="K912" t="e">
            <v>#DIV/0!</v>
          </cell>
          <cell r="O912" t="e">
            <v>#N/A</v>
          </cell>
        </row>
        <row r="913">
          <cell r="I913" t="e">
            <v>#REF!</v>
          </cell>
        </row>
        <row r="914">
          <cell r="I914" t="e">
            <v>#REF!</v>
          </cell>
          <cell r="K914" t="e">
            <v>#DIV/0!</v>
          </cell>
          <cell r="N914" t="e">
            <v>#N/A</v>
          </cell>
        </row>
        <row r="915">
          <cell r="I915">
            <v>39837</v>
          </cell>
          <cell r="J915">
            <v>-4.2374999999998639</v>
          </cell>
          <cell r="K915">
            <v>3235.5250192307694</v>
          </cell>
          <cell r="M915">
            <v>4.9499999999998181</v>
          </cell>
          <cell r="N915">
            <v>3235.5107692307693</v>
          </cell>
          <cell r="O915">
            <v>-0.5</v>
          </cell>
          <cell r="P915">
            <v>915</v>
          </cell>
        </row>
        <row r="916">
          <cell r="I916">
            <v>39839</v>
          </cell>
          <cell r="J916">
            <v>0</v>
          </cell>
          <cell r="K916">
            <v>3235.6097692307694</v>
          </cell>
          <cell r="L916">
            <v>13710.717000000001</v>
          </cell>
          <cell r="M916">
            <v>6.9499999999998181</v>
          </cell>
          <cell r="N916">
            <v>3234.5107692307693</v>
          </cell>
          <cell r="O916">
            <v>3237.9857692307692</v>
          </cell>
          <cell r="P916">
            <v>916</v>
          </cell>
        </row>
        <row r="917">
          <cell r="H917">
            <v>917</v>
          </cell>
          <cell r="I917">
            <v>76</v>
          </cell>
          <cell r="J917">
            <v>4.9499999999998181</v>
          </cell>
          <cell r="K917">
            <v>3235.5107692307693</v>
          </cell>
          <cell r="L917">
            <v>29726.74</v>
          </cell>
          <cell r="M917">
            <v>3.4</v>
          </cell>
          <cell r="N917">
            <v>3235.306</v>
          </cell>
          <cell r="O917">
            <v>-1.8529411764575336E-2</v>
          </cell>
          <cell r="P917">
            <v>917</v>
          </cell>
        </row>
        <row r="918">
          <cell r="H918">
            <v>39841</v>
          </cell>
          <cell r="I918">
            <v>39841</v>
          </cell>
          <cell r="J918">
            <v>5.4349513650664711</v>
          </cell>
          <cell r="K918">
            <v>3235.2682935482358</v>
          </cell>
          <cell r="L918">
            <v>31295.746999999999</v>
          </cell>
          <cell r="M918">
            <v>4.4000000000000004</v>
          </cell>
          <cell r="N918">
            <v>3235.2874705882355</v>
          </cell>
          <cell r="O918">
            <v>3235.3689999999997</v>
          </cell>
          <cell r="P918">
            <v>918</v>
          </cell>
          <cell r="Q918">
            <v>-1.8529411764575336E-2</v>
          </cell>
        </row>
        <row r="919">
          <cell r="H919" t="e">
            <v>#REF!</v>
          </cell>
          <cell r="I919">
            <v>39843</v>
          </cell>
          <cell r="J919">
            <v>3.4</v>
          </cell>
          <cell r="K919">
            <v>3235.306</v>
          </cell>
          <cell r="L919">
            <v>24712.095000000001</v>
          </cell>
          <cell r="M919">
            <v>-4.2374999999998639</v>
          </cell>
          <cell r="N919">
            <v>3235.5250192307694</v>
          </cell>
          <cell r="O919">
            <v>0.66666666666666663</v>
          </cell>
          <cell r="P919">
            <v>919</v>
          </cell>
        </row>
        <row r="920">
          <cell r="H920">
            <v>39839</v>
          </cell>
          <cell r="I920">
            <v>39840</v>
          </cell>
          <cell r="J920">
            <v>3.4</v>
          </cell>
          <cell r="K920">
            <v>3235.4560000000001</v>
          </cell>
          <cell r="L920">
            <v>24712.095000000001</v>
          </cell>
          <cell r="M920">
            <v>-5.7374999999998639</v>
          </cell>
          <cell r="N920">
            <v>3234.5250192307694</v>
          </cell>
          <cell r="O920">
            <v>3238.3500192307692</v>
          </cell>
          <cell r="P920">
            <v>920</v>
          </cell>
        </row>
        <row r="921">
          <cell r="I921" t="e">
            <v>#REF!</v>
          </cell>
          <cell r="J921">
            <v>0</v>
          </cell>
          <cell r="K921">
            <v>3235.5190000000002</v>
          </cell>
          <cell r="L921">
            <v>13711.438</v>
          </cell>
          <cell r="M921">
            <v>-3.45</v>
          </cell>
          <cell r="N921">
            <v>3235.306</v>
          </cell>
          <cell r="O921">
            <v>1.8260869565438043E-2</v>
          </cell>
          <cell r="P921">
            <v>921</v>
          </cell>
        </row>
        <row r="922">
          <cell r="I922" t="e">
            <v>#REF!</v>
          </cell>
          <cell r="J922">
            <v>-3.45</v>
          </cell>
          <cell r="K922">
            <v>3235.4560000000001</v>
          </cell>
          <cell r="L922">
            <v>2549.0059999999999</v>
          </cell>
          <cell r="M922">
            <v>-4.45</v>
          </cell>
          <cell r="N922">
            <v>3235.2877391304346</v>
          </cell>
          <cell r="O922">
            <v>3235.3690000000006</v>
          </cell>
          <cell r="P922">
            <v>922</v>
          </cell>
          <cell r="Q922">
            <v>-1.8260869565438043E-2</v>
          </cell>
        </row>
        <row r="923">
          <cell r="J923">
            <v>-3.45</v>
          </cell>
          <cell r="K923">
            <v>3235.306</v>
          </cell>
          <cell r="L923">
            <v>2549.0059999999999</v>
          </cell>
          <cell r="M923">
            <v>4.6499999999996362</v>
          </cell>
          <cell r="N923">
            <v>0</v>
          </cell>
          <cell r="O923">
            <v>-695.76752688177498</v>
          </cell>
          <cell r="P923">
            <v>923</v>
          </cell>
        </row>
        <row r="924">
          <cell r="J924">
            <v>-4.5974592517457982</v>
          </cell>
          <cell r="K924">
            <v>3235.2850463962723</v>
          </cell>
          <cell r="L924">
            <v>-1163.364</v>
          </cell>
          <cell r="M924">
            <v>0</v>
          </cell>
          <cell r="N924">
            <v>3235.3190000000004</v>
          </cell>
          <cell r="O924">
            <v>3235.3190000000004</v>
          </cell>
          <cell r="P924">
            <v>924</v>
          </cell>
        </row>
        <row r="925">
          <cell r="H925">
            <v>39840</v>
          </cell>
          <cell r="I925">
            <v>0</v>
          </cell>
          <cell r="J925">
            <v>-4.2374999999998639</v>
          </cell>
          <cell r="K925">
            <v>3235.5250192307694</v>
          </cell>
          <cell r="L925">
            <v>1.25</v>
          </cell>
          <cell r="M925">
            <v>0.1300734457013141</v>
          </cell>
          <cell r="N925" t="str">
            <v>&lt;=esp.prom.</v>
          </cell>
        </row>
        <row r="926">
          <cell r="H926" t="e">
            <v>#REF!</v>
          </cell>
          <cell r="K926">
            <v>-2.2999999999999998</v>
          </cell>
          <cell r="O926" t="e">
            <v>#REF!</v>
          </cell>
        </row>
        <row r="927">
          <cell r="I927" t="e">
            <v>#REF!</v>
          </cell>
        </row>
        <row r="928">
          <cell r="I928" t="e">
            <v>#REF!</v>
          </cell>
          <cell r="K928" t="e">
            <v>#REF!</v>
          </cell>
          <cell r="N928" t="e">
            <v>#REF!</v>
          </cell>
        </row>
        <row r="929">
          <cell r="I929" t="e">
            <v>#REF!</v>
          </cell>
          <cell r="K929">
            <v>2.9299999999999997</v>
          </cell>
          <cell r="O929" t="e">
            <v>#REF!</v>
          </cell>
        </row>
        <row r="930">
          <cell r="K930">
            <v>0</v>
          </cell>
          <cell r="M930" t="e">
            <v>#REF!</v>
          </cell>
          <cell r="N930" t="e">
            <v>#REF!</v>
          </cell>
          <cell r="O930" t="e">
            <v>#REF!</v>
          </cell>
        </row>
        <row r="931">
          <cell r="I931">
            <v>39857</v>
          </cell>
          <cell r="J931">
            <v>-4.2374999999998639</v>
          </cell>
          <cell r="K931">
            <v>3234.6431730769232</v>
          </cell>
          <cell r="M931">
            <v>4.9499999999998181</v>
          </cell>
          <cell r="N931">
            <v>3234.7279230769232</v>
          </cell>
          <cell r="O931">
            <v>-0.5</v>
          </cell>
          <cell r="P931">
            <v>931</v>
          </cell>
        </row>
        <row r="932">
          <cell r="H932" t="e">
            <v>#REF!</v>
          </cell>
          <cell r="I932">
            <v>39859</v>
          </cell>
          <cell r="J932">
            <v>0</v>
          </cell>
          <cell r="K932">
            <v>3234.7279230769232</v>
          </cell>
          <cell r="L932">
            <v>13706.98</v>
          </cell>
          <cell r="M932">
            <v>6.9499999999998181</v>
          </cell>
          <cell r="N932">
            <v>3233.7279230769232</v>
          </cell>
          <cell r="O932">
            <v>3237.2029230769231</v>
          </cell>
          <cell r="P932">
            <v>932</v>
          </cell>
        </row>
        <row r="933">
          <cell r="H933">
            <v>933</v>
          </cell>
          <cell r="I933">
            <v>77</v>
          </cell>
          <cell r="J933">
            <v>4.9499999999998181</v>
          </cell>
          <cell r="K933">
            <v>3234.7279230769232</v>
          </cell>
          <cell r="L933">
            <v>29718.883000000002</v>
          </cell>
          <cell r="M933">
            <v>3.45</v>
          </cell>
          <cell r="N933">
            <v>3234.4940000000001</v>
          </cell>
          <cell r="O933">
            <v>-1.4492753625745536E-3</v>
          </cell>
          <cell r="P933">
            <v>933</v>
          </cell>
        </row>
        <row r="934">
          <cell r="H934">
            <v>39861</v>
          </cell>
          <cell r="I934">
            <v>39861</v>
          </cell>
          <cell r="J934">
            <v>5.4235666368519624</v>
          </cell>
          <cell r="K934">
            <v>3234.491139758497</v>
          </cell>
          <cell r="L934">
            <v>31250.686000000002</v>
          </cell>
          <cell r="M934">
            <v>4.45</v>
          </cell>
          <cell r="N934">
            <v>3234.4925507246376</v>
          </cell>
          <cell r="O934">
            <v>3234.4990000000012</v>
          </cell>
          <cell r="P934">
            <v>934</v>
          </cell>
          <cell r="Q934">
            <v>-1.4492753625745536E-3</v>
          </cell>
        </row>
        <row r="935">
          <cell r="I935">
            <v>39863</v>
          </cell>
          <cell r="J935">
            <v>3.45</v>
          </cell>
          <cell r="K935">
            <v>3234.4940000000001</v>
          </cell>
          <cell r="L935">
            <v>24867.199000000001</v>
          </cell>
          <cell r="M935">
            <v>-4.2374999999998639</v>
          </cell>
          <cell r="N935">
            <v>3234.6431730769232</v>
          </cell>
          <cell r="O935">
            <v>0.66666666666666663</v>
          </cell>
          <cell r="P935">
            <v>935</v>
          </cell>
        </row>
        <row r="936">
          <cell r="H936">
            <v>39859</v>
          </cell>
          <cell r="I936">
            <v>39860</v>
          </cell>
          <cell r="J936">
            <v>3.45</v>
          </cell>
          <cell r="K936">
            <v>3234.6440000000002</v>
          </cell>
          <cell r="L936">
            <v>24867.199000000001</v>
          </cell>
          <cell r="M936">
            <v>-5.7374999999998639</v>
          </cell>
          <cell r="N936">
            <v>3233.6431730769232</v>
          </cell>
          <cell r="O936">
            <v>3237.468173076923</v>
          </cell>
          <cell r="P936">
            <v>936</v>
          </cell>
        </row>
        <row r="937">
          <cell r="J937">
            <v>0</v>
          </cell>
          <cell r="K937">
            <v>3234.6490000000003</v>
          </cell>
          <cell r="L937">
            <v>13707.669</v>
          </cell>
          <cell r="M937">
            <v>-3.5</v>
          </cell>
          <cell r="N937">
            <v>3234.4540000000002</v>
          </cell>
          <cell r="O937">
            <v>1.285714285722861E-2</v>
          </cell>
          <cell r="P937">
            <v>937</v>
          </cell>
        </row>
        <row r="938">
          <cell r="J938">
            <v>-3.5</v>
          </cell>
          <cell r="K938">
            <v>3234.6040000000003</v>
          </cell>
          <cell r="L938">
            <v>2386.4760000000001</v>
          </cell>
          <cell r="M938">
            <v>-4.5</v>
          </cell>
          <cell r="N938">
            <v>3234.4411428571429</v>
          </cell>
          <cell r="O938">
            <v>3234.4990000000007</v>
          </cell>
          <cell r="P938">
            <v>938</v>
          </cell>
          <cell r="Q938">
            <v>-1.285714285722861E-2</v>
          </cell>
        </row>
        <row r="939">
          <cell r="H939" t="e">
            <v>#REF!</v>
          </cell>
          <cell r="J939">
            <v>-3.5</v>
          </cell>
          <cell r="K939">
            <v>3234.4540000000002</v>
          </cell>
          <cell r="L939">
            <v>2386.4760000000001</v>
          </cell>
          <cell r="M939">
            <v>4.6499999999996362</v>
          </cell>
          <cell r="N939">
            <v>0</v>
          </cell>
          <cell r="O939">
            <v>-695.58043010758138</v>
          </cell>
          <cell r="P939">
            <v>939</v>
          </cell>
        </row>
        <row r="940">
          <cell r="H940" t="e">
            <v>#REF!</v>
          </cell>
          <cell r="J940">
            <v>-4.5413426522488161</v>
          </cell>
          <cell r="K940">
            <v>3234.4406113087571</v>
          </cell>
          <cell r="L940">
            <v>-981.69200000000001</v>
          </cell>
          <cell r="M940">
            <v>0</v>
          </cell>
          <cell r="N940">
            <v>3234.4490000000005</v>
          </cell>
          <cell r="O940">
            <v>3234.4490000000005</v>
          </cell>
          <cell r="P940">
            <v>940</v>
          </cell>
        </row>
        <row r="941">
          <cell r="H941">
            <v>39860</v>
          </cell>
          <cell r="I941">
            <v>0</v>
          </cell>
          <cell r="J941">
            <v>-4.2374999999998639</v>
          </cell>
          <cell r="K941">
            <v>3234.6431730769232</v>
          </cell>
          <cell r="L941">
            <v>1.1000000000000001</v>
          </cell>
          <cell r="M941">
            <v>0.11486805481188254</v>
          </cell>
          <cell r="N941" t="str">
            <v>&lt;=esp.prom.</v>
          </cell>
        </row>
        <row r="942">
          <cell r="I942" t="e">
            <v>#REF!</v>
          </cell>
          <cell r="K942" t="e">
            <v>#REF!</v>
          </cell>
          <cell r="N942" t="e">
            <v>#REF!</v>
          </cell>
        </row>
        <row r="943">
          <cell r="I943" t="e">
            <v>#REF!</v>
          </cell>
          <cell r="K943">
            <v>2.48</v>
          </cell>
          <cell r="O943" t="e">
            <v>#REF!</v>
          </cell>
        </row>
        <row r="944">
          <cell r="K944">
            <v>0</v>
          </cell>
          <cell r="M944" t="e">
            <v>#REF!</v>
          </cell>
          <cell r="N944" t="e">
            <v>#REF!</v>
          </cell>
          <cell r="O944" t="e">
            <v>#REF!</v>
          </cell>
        </row>
        <row r="946">
          <cell r="H946" t="e">
            <v>#REF!</v>
          </cell>
          <cell r="K946" t="e">
            <v>#REF!</v>
          </cell>
          <cell r="M946" t="e">
            <v>#REF!</v>
          </cell>
        </row>
        <row r="947">
          <cell r="H947" t="e">
            <v>#REF!</v>
          </cell>
          <cell r="I947">
            <v>39877</v>
          </cell>
          <cell r="J947">
            <v>-4.6874999999998632</v>
          </cell>
          <cell r="K947">
            <v>3233.7054519230774</v>
          </cell>
          <cell r="M947">
            <v>4.9499999999998181</v>
          </cell>
          <cell r="N947">
            <v>3233.9945769230771</v>
          </cell>
          <cell r="O947">
            <v>-0.5</v>
          </cell>
          <cell r="P947">
            <v>947</v>
          </cell>
        </row>
        <row r="948">
          <cell r="I948">
            <v>39879</v>
          </cell>
          <cell r="J948">
            <v>0</v>
          </cell>
          <cell r="K948">
            <v>3233.8460769230774</v>
          </cell>
          <cell r="L948">
            <v>15158.324000000001</v>
          </cell>
          <cell r="M948">
            <v>6.9499999999998181</v>
          </cell>
          <cell r="N948">
            <v>3232.9945769230771</v>
          </cell>
          <cell r="O948">
            <v>3236.4695769230771</v>
          </cell>
          <cell r="P948">
            <v>948</v>
          </cell>
        </row>
        <row r="949">
          <cell r="H949">
            <v>949</v>
          </cell>
          <cell r="I949">
            <v>78</v>
          </cell>
          <cell r="J949">
            <v>4.9499999999998181</v>
          </cell>
          <cell r="K949">
            <v>3233.9945769230771</v>
          </cell>
          <cell r="L949">
            <v>31166.23</v>
          </cell>
          <cell r="M949">
            <v>3.7</v>
          </cell>
          <cell r="N949">
            <v>3233.7180000000008</v>
          </cell>
          <cell r="O949">
            <v>3.486486486508511E-2</v>
          </cell>
          <cell r="P949">
            <v>949</v>
          </cell>
        </row>
        <row r="950">
          <cell r="H950">
            <v>39881</v>
          </cell>
          <cell r="I950">
            <v>39881</v>
          </cell>
          <cell r="J950">
            <v>5.3856162786159354</v>
          </cell>
          <cell r="K950">
            <v>3233.7767687837691</v>
          </cell>
          <cell r="L950">
            <v>32574.963</v>
          </cell>
          <cell r="M950">
            <v>4.7</v>
          </cell>
          <cell r="N950">
            <v>3233.7528648648658</v>
          </cell>
          <cell r="O950">
            <v>3233.5889999999999</v>
          </cell>
          <cell r="P950">
            <v>950</v>
          </cell>
          <cell r="Q950">
            <v>3.486486486508511E-2</v>
          </cell>
        </row>
        <row r="951">
          <cell r="I951">
            <v>39883</v>
          </cell>
          <cell r="J951">
            <v>3.7</v>
          </cell>
          <cell r="K951">
            <v>3233.7180000000008</v>
          </cell>
          <cell r="L951">
            <v>27124.106</v>
          </cell>
          <cell r="M951">
            <v>-4.6874999999998632</v>
          </cell>
          <cell r="N951">
            <v>3233.7054519230774</v>
          </cell>
          <cell r="O951">
            <v>0.66666666666666663</v>
          </cell>
          <cell r="P951">
            <v>951</v>
          </cell>
        </row>
        <row r="952">
          <cell r="H952">
            <v>39879</v>
          </cell>
          <cell r="I952">
            <v>39880</v>
          </cell>
          <cell r="J952">
            <v>3.7</v>
          </cell>
          <cell r="K952">
            <v>3233.8680000000008</v>
          </cell>
          <cell r="L952">
            <v>27124.106</v>
          </cell>
          <cell r="M952">
            <v>-6.1874999999998632</v>
          </cell>
          <cell r="N952">
            <v>3232.7054519230774</v>
          </cell>
          <cell r="O952">
            <v>3236.8304519230774</v>
          </cell>
          <cell r="P952">
            <v>952</v>
          </cell>
        </row>
        <row r="953">
          <cell r="H953" t="e">
            <v>#REF!</v>
          </cell>
          <cell r="J953">
            <v>0</v>
          </cell>
          <cell r="K953">
            <v>3233.7390000000005</v>
          </cell>
          <cell r="L953">
            <v>15159.032999999999</v>
          </cell>
          <cell r="M953">
            <v>-3.9</v>
          </cell>
          <cell r="N953">
            <v>3233.4780000000005</v>
          </cell>
          <cell r="O953">
            <v>2.8461538461669975E-2</v>
          </cell>
          <cell r="P953">
            <v>953</v>
          </cell>
        </row>
        <row r="954">
          <cell r="H954" t="e">
            <v>#REF!</v>
          </cell>
          <cell r="J954">
            <v>-3.9</v>
          </cell>
          <cell r="K954">
            <v>3233.6280000000006</v>
          </cell>
          <cell r="L954">
            <v>2547.6669999999999</v>
          </cell>
          <cell r="M954">
            <v>-4.9000000000000004</v>
          </cell>
          <cell r="N954">
            <v>3233.4495384615389</v>
          </cell>
          <cell r="O954">
            <v>3233.5890000000009</v>
          </cell>
          <cell r="P954">
            <v>954</v>
          </cell>
          <cell r="Q954">
            <v>-2.8461538461669975E-2</v>
          </cell>
        </row>
        <row r="955">
          <cell r="I955" t="e">
            <v>#REF!</v>
          </cell>
          <cell r="J955">
            <v>-3.9</v>
          </cell>
          <cell r="K955">
            <v>3233.4780000000005</v>
          </cell>
          <cell r="L955">
            <v>2547.6669999999999</v>
          </cell>
          <cell r="M955">
            <v>4.6499999999996362</v>
          </cell>
          <cell r="N955">
            <v>0</v>
          </cell>
          <cell r="O955">
            <v>-695.38473118285026</v>
          </cell>
          <cell r="P955">
            <v>955</v>
          </cell>
        </row>
        <row r="956">
          <cell r="I956" t="e">
            <v>#REF!</v>
          </cell>
          <cell r="J956">
            <v>-5.0790126556854149</v>
          </cell>
          <cell r="K956">
            <v>3233.4444434859538</v>
          </cell>
          <cell r="L956">
            <v>-1264.625</v>
          </cell>
          <cell r="M956">
            <v>0</v>
          </cell>
          <cell r="N956">
            <v>3233.5390000000007</v>
          </cell>
          <cell r="O956">
            <v>3233.5390000000007</v>
          </cell>
          <cell r="P956">
            <v>956</v>
          </cell>
        </row>
        <row r="957">
          <cell r="H957">
            <v>39880</v>
          </cell>
          <cell r="I957">
            <v>0</v>
          </cell>
          <cell r="J957">
            <v>-4.6874999999998632</v>
          </cell>
          <cell r="K957">
            <v>3233.7054519230774</v>
          </cell>
          <cell r="L957">
            <v>1.361</v>
          </cell>
          <cell r="M957">
            <v>0.1354085434879162</v>
          </cell>
          <cell r="N957" t="str">
            <v>&lt;=esp.prom.</v>
          </cell>
          <cell r="O957" t="e">
            <v>#REF!</v>
          </cell>
        </row>
        <row r="958">
          <cell r="K958">
            <v>0</v>
          </cell>
          <cell r="M958" t="e">
            <v>#REF!</v>
          </cell>
          <cell r="N958" t="e">
            <v>#REF!</v>
          </cell>
          <cell r="O958" t="e">
            <v>#REF!</v>
          </cell>
        </row>
        <row r="960">
          <cell r="H960" t="e">
            <v>#REF!</v>
          </cell>
          <cell r="K960" t="e">
            <v>#REF!</v>
          </cell>
          <cell r="M960" t="e">
            <v>#REF!</v>
          </cell>
        </row>
        <row r="961">
          <cell r="H961" t="e">
            <v>#REF!</v>
          </cell>
          <cell r="K961">
            <v>-5.85</v>
          </cell>
          <cell r="O961" t="e">
            <v>#REF!</v>
          </cell>
        </row>
        <row r="962">
          <cell r="I962" t="e">
            <v>#REF!</v>
          </cell>
        </row>
        <row r="963">
          <cell r="I963">
            <v>39887</v>
          </cell>
          <cell r="J963">
            <v>-4.9124999999998629</v>
          </cell>
          <cell r="K963">
            <v>3233.1840913461542</v>
          </cell>
          <cell r="M963">
            <v>4.9499999999998181</v>
          </cell>
          <cell r="N963">
            <v>3233.6279038461539</v>
          </cell>
          <cell r="O963">
            <v>-0.5</v>
          </cell>
          <cell r="P963">
            <v>963</v>
          </cell>
        </row>
        <row r="964">
          <cell r="I964">
            <v>39889</v>
          </cell>
          <cell r="J964">
            <v>0</v>
          </cell>
          <cell r="K964">
            <v>3233.405153846154</v>
          </cell>
          <cell r="L964">
            <v>15883.56</v>
          </cell>
          <cell r="M964">
            <v>6.9499999999998181</v>
          </cell>
          <cell r="N964">
            <v>3232.6279038461539</v>
          </cell>
          <cell r="O964">
            <v>3236.1029038461538</v>
          </cell>
          <cell r="P964">
            <v>964</v>
          </cell>
        </row>
        <row r="965">
          <cell r="H965">
            <v>965</v>
          </cell>
          <cell r="I965">
            <v>79</v>
          </cell>
          <cell r="J965">
            <v>4.9499999999998181</v>
          </cell>
          <cell r="K965">
            <v>3233.6279038461539</v>
          </cell>
          <cell r="L965">
            <v>31889.467000000001</v>
          </cell>
          <cell r="M965">
            <v>3.6</v>
          </cell>
          <cell r="N965">
            <v>3233.3110000000006</v>
          </cell>
          <cell r="O965">
            <v>5.611111111102221E-2</v>
          </cell>
          <cell r="P965">
            <v>965</v>
          </cell>
        </row>
        <row r="966">
          <cell r="H966">
            <v>39891</v>
          </cell>
          <cell r="I966">
            <v>39891</v>
          </cell>
          <cell r="J966">
            <v>5.3836432797964457</v>
          </cell>
          <cell r="K966">
            <v>3233.4110822062557</v>
          </cell>
          <cell r="L966">
            <v>33291.661</v>
          </cell>
          <cell r="M966">
            <v>4.5999999999999996</v>
          </cell>
          <cell r="N966">
            <v>3233.3671111111116</v>
          </cell>
          <cell r="O966">
            <v>3233.1090000000008</v>
          </cell>
          <cell r="P966">
            <v>966</v>
          </cell>
          <cell r="Q966">
            <v>5.611111111102221E-2</v>
          </cell>
        </row>
        <row r="967">
          <cell r="H967" t="e">
            <v>#REF!</v>
          </cell>
          <cell r="I967">
            <v>39893</v>
          </cell>
          <cell r="J967">
            <v>3.6</v>
          </cell>
          <cell r="K967">
            <v>3233.3110000000006</v>
          </cell>
          <cell r="L967">
            <v>27524.498</v>
          </cell>
          <cell r="M967">
            <v>-4.9124999999998629</v>
          </cell>
          <cell r="N967">
            <v>3233.1840913461542</v>
          </cell>
          <cell r="O967">
            <v>0.66666666666666663</v>
          </cell>
          <cell r="P967">
            <v>967</v>
          </cell>
        </row>
        <row r="968">
          <cell r="H968">
            <v>39889</v>
          </cell>
          <cell r="I968">
            <v>39890</v>
          </cell>
          <cell r="J968">
            <v>3.6</v>
          </cell>
          <cell r="K968">
            <v>3233.4610000000007</v>
          </cell>
          <cell r="L968">
            <v>27524.498</v>
          </cell>
          <cell r="M968">
            <v>-6.4124999999998629</v>
          </cell>
          <cell r="N968">
            <v>3232.1840913461542</v>
          </cell>
          <cell r="O968">
            <v>3236.4590913461543</v>
          </cell>
          <cell r="P968">
            <v>968</v>
          </cell>
        </row>
        <row r="969">
          <cell r="I969" t="e">
            <v>#REF!</v>
          </cell>
          <cell r="J969">
            <v>0</v>
          </cell>
          <cell r="K969">
            <v>3233.2590000000005</v>
          </cell>
          <cell r="L969">
            <v>15884.402</v>
          </cell>
          <cell r="M969">
            <v>-4</v>
          </cell>
          <cell r="N969">
            <v>3232.9610000000007</v>
          </cell>
          <cell r="O969">
            <v>3.6999999999807187E-2</v>
          </cell>
          <cell r="P969">
            <v>969</v>
          </cell>
        </row>
        <row r="970">
          <cell r="I970" t="e">
            <v>#REF!</v>
          </cell>
          <cell r="J970">
            <v>-4</v>
          </cell>
          <cell r="K970">
            <v>3233.1110000000008</v>
          </cell>
          <cell r="L970">
            <v>2951.6619999999998</v>
          </cell>
          <cell r="M970">
            <v>-5</v>
          </cell>
          <cell r="N970">
            <v>3232.9240000000009</v>
          </cell>
          <cell r="O970">
            <v>3233.1089999999999</v>
          </cell>
          <cell r="P970">
            <v>970</v>
          </cell>
          <cell r="Q970">
            <v>-3.6999999999807187E-2</v>
          </cell>
        </row>
        <row r="971">
          <cell r="I971" t="e">
            <v>#REF!</v>
          </cell>
          <cell r="J971">
            <v>-4</v>
          </cell>
          <cell r="K971">
            <v>3232.9610000000007</v>
          </cell>
          <cell r="L971">
            <v>2951.6619999999998</v>
          </cell>
          <cell r="M971">
            <v>4.6499999999996362</v>
          </cell>
          <cell r="N971">
            <v>0</v>
          </cell>
          <cell r="O971">
            <v>-695.28150537639863</v>
          </cell>
          <cell r="P971">
            <v>971</v>
          </cell>
        </row>
        <row r="972">
          <cell r="J972">
            <v>-5.3204203485760093</v>
          </cell>
          <cell r="K972">
            <v>3232.9121444471039</v>
          </cell>
          <cell r="L972">
            <v>-1317.173</v>
          </cell>
          <cell r="M972">
            <v>0</v>
          </cell>
          <cell r="N972">
            <v>3233.0590000000007</v>
          </cell>
          <cell r="O972">
            <v>3233.0590000000007</v>
          </cell>
          <cell r="P972">
            <v>972</v>
          </cell>
        </row>
        <row r="973">
          <cell r="H973">
            <v>39890</v>
          </cell>
          <cell r="I973">
            <v>0</v>
          </cell>
          <cell r="J973">
            <v>-4.9124999999998629</v>
          </cell>
          <cell r="K973">
            <v>3233.1840913461542</v>
          </cell>
          <cell r="L973">
            <v>1.653</v>
          </cell>
          <cell r="M973">
            <v>0.16074634828344792</v>
          </cell>
          <cell r="N973" t="str">
            <v>&lt;=esp.prom.</v>
          </cell>
        </row>
        <row r="974">
          <cell r="H974" t="e">
            <v>#REF!</v>
          </cell>
          <cell r="K974" t="e">
            <v>#REF!</v>
          </cell>
          <cell r="M974" t="e">
            <v>#REF!</v>
          </cell>
        </row>
        <row r="975">
          <cell r="H975" t="e">
            <v>#REF!</v>
          </cell>
          <cell r="K975">
            <v>-5.25</v>
          </cell>
          <cell r="O975" t="e">
            <v>#REF!</v>
          </cell>
        </row>
        <row r="976">
          <cell r="I976" t="e">
            <v>#REF!</v>
          </cell>
        </row>
        <row r="977">
          <cell r="I977" t="e">
            <v>#REF!</v>
          </cell>
          <cell r="K977" t="e">
            <v>#REF!</v>
          </cell>
          <cell r="N977" t="e">
            <v>#REF!</v>
          </cell>
        </row>
        <row r="978">
          <cell r="I978" t="e">
            <v>#REF!</v>
          </cell>
          <cell r="K978">
            <v>3.5</v>
          </cell>
          <cell r="O978" t="e">
            <v>#REF!</v>
          </cell>
        </row>
        <row r="979">
          <cell r="I979">
            <v>39897</v>
          </cell>
          <cell r="J979">
            <v>-5.1374999999998634</v>
          </cell>
          <cell r="K979">
            <v>3232.6559807692311</v>
          </cell>
          <cell r="M979">
            <v>4.9499999999998181</v>
          </cell>
          <cell r="N979">
            <v>3233.2612307692311</v>
          </cell>
          <cell r="O979">
            <v>-0.5</v>
          </cell>
          <cell r="P979">
            <v>979</v>
          </cell>
        </row>
        <row r="980">
          <cell r="I980">
            <v>39899</v>
          </cell>
          <cell r="J980">
            <v>0</v>
          </cell>
          <cell r="K980">
            <v>3232.9642307692311</v>
          </cell>
          <cell r="L980">
            <v>16608.562000000002</v>
          </cell>
          <cell r="M980">
            <v>6.9499999999998181</v>
          </cell>
          <cell r="N980">
            <v>3232.2612307692311</v>
          </cell>
          <cell r="O980">
            <v>3235.736230769231</v>
          </cell>
          <cell r="P980">
            <v>980</v>
          </cell>
        </row>
        <row r="981">
          <cell r="H981">
            <v>981</v>
          </cell>
          <cell r="I981">
            <v>80</v>
          </cell>
          <cell r="J981">
            <v>4.9499999999998181</v>
          </cell>
          <cell r="K981">
            <v>3233.2612307692311</v>
          </cell>
          <cell r="L981">
            <v>32612.47</v>
          </cell>
          <cell r="M981">
            <v>3.7</v>
          </cell>
          <cell r="N981">
            <v>3232.8920000000007</v>
          </cell>
          <cell r="O981">
            <v>5.6216216216398607E-2</v>
          </cell>
          <cell r="P981">
            <v>981</v>
          </cell>
        </row>
        <row r="982">
          <cell r="H982">
            <v>39901</v>
          </cell>
          <cell r="I982">
            <v>39901</v>
          </cell>
          <cell r="J982">
            <v>5.4874897211615288</v>
          </cell>
          <cell r="K982">
            <v>3232.9924859086505</v>
          </cell>
          <cell r="L982">
            <v>34350.241999999998</v>
          </cell>
          <cell r="M982">
            <v>4.7</v>
          </cell>
          <cell r="N982">
            <v>3232.9482162162171</v>
          </cell>
          <cell r="O982">
            <v>3232.6840000000002</v>
          </cell>
          <cell r="P982">
            <v>982</v>
          </cell>
          <cell r="Q982">
            <v>5.6216216216398607E-2</v>
          </cell>
        </row>
        <row r="983">
          <cell r="I983">
            <v>39903</v>
          </cell>
          <cell r="J983">
            <v>3.7</v>
          </cell>
          <cell r="K983">
            <v>3232.8920000000007</v>
          </cell>
          <cell r="L983">
            <v>28571.391</v>
          </cell>
          <cell r="M983">
            <v>-5.1374999999998634</v>
          </cell>
          <cell r="N983">
            <v>3232.6559807692311</v>
          </cell>
          <cell r="O983">
            <v>0.66666666666666663</v>
          </cell>
          <cell r="P983">
            <v>983</v>
          </cell>
        </row>
        <row r="984">
          <cell r="H984">
            <v>39899</v>
          </cell>
          <cell r="I984">
            <v>39900</v>
          </cell>
          <cell r="J984">
            <v>3.7</v>
          </cell>
          <cell r="K984">
            <v>3233.0420000000008</v>
          </cell>
          <cell r="L984">
            <v>28571.391</v>
          </cell>
          <cell r="M984">
            <v>-6.6374999999998634</v>
          </cell>
          <cell r="N984">
            <v>3231.6559807692311</v>
          </cell>
          <cell r="O984">
            <v>3236.0809807692308</v>
          </cell>
          <cell r="P984">
            <v>984</v>
          </cell>
        </row>
        <row r="985">
          <cell r="I985" t="e">
            <v>#REF!</v>
          </cell>
          <cell r="J985">
            <v>0</v>
          </cell>
          <cell r="K985">
            <v>3232.8340000000007</v>
          </cell>
          <cell r="L985">
            <v>16609.52</v>
          </cell>
          <cell r="M985">
            <v>-3.9</v>
          </cell>
          <cell r="N985">
            <v>3232.4720000000007</v>
          </cell>
          <cell r="O985">
            <v>5.4358974358819957E-2</v>
          </cell>
          <cell r="P985">
            <v>985</v>
          </cell>
        </row>
        <row r="986">
          <cell r="J986">
            <v>-3.9</v>
          </cell>
          <cell r="K986">
            <v>3232.6220000000008</v>
          </cell>
          <cell r="L986">
            <v>4001.8809999999999</v>
          </cell>
          <cell r="M986">
            <v>-4.9000000000000004</v>
          </cell>
          <cell r="N986">
            <v>3232.4176410256418</v>
          </cell>
          <cell r="O986">
            <v>3232.6840000000002</v>
          </cell>
          <cell r="P986">
            <v>986</v>
          </cell>
          <cell r="Q986">
            <v>-5.4358974358819957E-2</v>
          </cell>
        </row>
        <row r="987">
          <cell r="J987">
            <v>-3.9</v>
          </cell>
          <cell r="K987">
            <v>3232.4720000000007</v>
          </cell>
          <cell r="L987">
            <v>4001.8809999999999</v>
          </cell>
          <cell r="M987">
            <v>4.6499999999996362</v>
          </cell>
          <cell r="N987">
            <v>0</v>
          </cell>
          <cell r="O987">
            <v>-695.19010752693634</v>
          </cell>
          <cell r="P987">
            <v>987</v>
          </cell>
        </row>
        <row r="988">
          <cell r="H988" t="e">
            <v>#REF!</v>
          </cell>
          <cell r="J988">
            <v>-5.5478329145711811</v>
          </cell>
          <cell r="K988">
            <v>3232.38242549285</v>
          </cell>
          <cell r="L988">
            <v>-1324.6189999999999</v>
          </cell>
          <cell r="M988">
            <v>0</v>
          </cell>
          <cell r="N988">
            <v>3232.6340000000009</v>
          </cell>
          <cell r="O988">
            <v>3232.6340000000009</v>
          </cell>
          <cell r="P988">
            <v>988</v>
          </cell>
        </row>
        <row r="989">
          <cell r="H989">
            <v>39900</v>
          </cell>
          <cell r="I989">
            <v>0</v>
          </cell>
          <cell r="J989">
            <v>-5.1374999999998634</v>
          </cell>
          <cell r="K989">
            <v>3232.6559807692311</v>
          </cell>
          <cell r="L989">
            <v>1.79</v>
          </cell>
          <cell r="M989">
            <v>0.16948492451685404</v>
          </cell>
          <cell r="N989" t="str">
            <v>&lt;=esp.prom.</v>
          </cell>
          <cell r="O989" t="e">
            <v>#REF!</v>
          </cell>
        </row>
        <row r="990">
          <cell r="I990" t="e">
            <v>#REF!</v>
          </cell>
        </row>
        <row r="991">
          <cell r="I991" t="e">
            <v>#REF!</v>
          </cell>
          <cell r="K991" t="e">
            <v>#REF!</v>
          </cell>
          <cell r="N991" t="e">
            <v>#REF!</v>
          </cell>
        </row>
        <row r="992">
          <cell r="I992" t="e">
            <v>#REF!</v>
          </cell>
          <cell r="K992">
            <v>3.5</v>
          </cell>
          <cell r="O992" t="e">
            <v>#REF!</v>
          </cell>
        </row>
        <row r="993">
          <cell r="K993">
            <v>0</v>
          </cell>
          <cell r="M993" t="e">
            <v>#REF!</v>
          </cell>
          <cell r="N993" t="e">
            <v>#REF!</v>
          </cell>
          <cell r="O993" t="e">
            <v>#REF!</v>
          </cell>
        </row>
        <row r="995">
          <cell r="H995" t="e">
            <v>#REF!</v>
          </cell>
          <cell r="I995">
            <v>39907</v>
          </cell>
          <cell r="J995">
            <v>-5.2874999999998638</v>
          </cell>
          <cell r="K995">
            <v>3232.2060576923077</v>
          </cell>
          <cell r="M995">
            <v>4.9499999999998181</v>
          </cell>
          <cell r="N995">
            <v>3232.8203076923078</v>
          </cell>
          <cell r="O995">
            <v>-0.5</v>
          </cell>
          <cell r="P995">
            <v>995</v>
          </cell>
        </row>
        <row r="996">
          <cell r="H996" t="e">
            <v>#REF!</v>
          </cell>
          <cell r="I996">
            <v>39909</v>
          </cell>
          <cell r="J996">
            <v>0</v>
          </cell>
          <cell r="K996">
            <v>3232.5233076923078</v>
          </cell>
          <cell r="L996">
            <v>17091.128000000001</v>
          </cell>
          <cell r="M996">
            <v>6.9499999999998181</v>
          </cell>
          <cell r="N996">
            <v>3231.8203076923078</v>
          </cell>
          <cell r="O996">
            <v>3235.2953076923077</v>
          </cell>
          <cell r="P996">
            <v>996</v>
          </cell>
        </row>
        <row r="997">
          <cell r="H997">
            <v>997</v>
          </cell>
          <cell r="I997">
            <v>81</v>
          </cell>
          <cell r="J997">
            <v>4.9499999999998181</v>
          </cell>
          <cell r="K997">
            <v>3232.8203076923078</v>
          </cell>
          <cell r="L997">
            <v>33092.853000000003</v>
          </cell>
          <cell r="M997">
            <v>3.8</v>
          </cell>
          <cell r="N997">
            <v>3232.4320000000002</v>
          </cell>
          <cell r="O997">
            <v>5.2105263157955051E-2</v>
          </cell>
          <cell r="P997">
            <v>997</v>
          </cell>
        </row>
        <row r="998">
          <cell r="H998">
            <v>39911</v>
          </cell>
          <cell r="I998">
            <v>39911</v>
          </cell>
          <cell r="J998">
            <v>5.5447899098037334</v>
          </cell>
          <cell r="K998">
            <v>3232.5229127374059</v>
          </cell>
          <cell r="L998">
            <v>35015.612999999998</v>
          </cell>
          <cell r="M998">
            <v>4.8</v>
          </cell>
          <cell r="N998">
            <v>3232.4841052631582</v>
          </cell>
          <cell r="O998">
            <v>3232.2339999999999</v>
          </cell>
          <cell r="P998">
            <v>998</v>
          </cell>
          <cell r="Q998">
            <v>5.2105263157955051E-2</v>
          </cell>
        </row>
        <row r="999">
          <cell r="I999">
            <v>39913</v>
          </cell>
          <cell r="J999">
            <v>3.8</v>
          </cell>
          <cell r="K999">
            <v>3232.4320000000002</v>
          </cell>
          <cell r="L999">
            <v>29375.618999999999</v>
          </cell>
          <cell r="M999">
            <v>-5.2874999999998638</v>
          </cell>
          <cell r="N999">
            <v>3232.2060576923077</v>
          </cell>
          <cell r="O999">
            <v>0.66666666666666663</v>
          </cell>
          <cell r="P999">
            <v>999</v>
          </cell>
        </row>
        <row r="1000">
          <cell r="H1000">
            <v>39909</v>
          </cell>
          <cell r="I1000">
            <v>39910</v>
          </cell>
          <cell r="J1000">
            <v>3.8</v>
          </cell>
          <cell r="K1000">
            <v>3232.5820000000003</v>
          </cell>
          <cell r="L1000">
            <v>29375.618999999999</v>
          </cell>
          <cell r="M1000">
            <v>-6.7874999999998638</v>
          </cell>
          <cell r="N1000">
            <v>3231.2060576923077</v>
          </cell>
          <cell r="O1000">
            <v>3235.7310576923078</v>
          </cell>
          <cell r="P1000">
            <v>1000</v>
          </cell>
        </row>
        <row r="1001">
          <cell r="J1001">
            <v>0</v>
          </cell>
          <cell r="K1001">
            <v>3232.3840000000005</v>
          </cell>
          <cell r="L1001">
            <v>17092.184000000001</v>
          </cell>
          <cell r="M1001">
            <v>-4</v>
          </cell>
          <cell r="N1001">
            <v>3232.0020000000004</v>
          </cell>
          <cell r="O1001">
            <v>5.7999999999992724E-2</v>
          </cell>
          <cell r="P1001">
            <v>1001</v>
          </cell>
        </row>
        <row r="1002">
          <cell r="H1002" t="e">
            <v>#REF!</v>
          </cell>
          <cell r="J1002">
            <v>-4</v>
          </cell>
          <cell r="K1002">
            <v>3232.1520000000005</v>
          </cell>
          <cell r="L1002">
            <v>4163.1120000000001</v>
          </cell>
          <cell r="M1002">
            <v>-5</v>
          </cell>
          <cell r="N1002">
            <v>3231.9440000000004</v>
          </cell>
          <cell r="O1002">
            <v>3232.2340000000004</v>
          </cell>
          <cell r="P1002">
            <v>1002</v>
          </cell>
          <cell r="Q1002">
            <v>-5.7999999999992724E-2</v>
          </cell>
        </row>
        <row r="1003">
          <cell r="H1003" t="e">
            <v>#REF!</v>
          </cell>
          <cell r="J1003">
            <v>-4</v>
          </cell>
          <cell r="K1003">
            <v>3232.0020000000004</v>
          </cell>
          <cell r="L1003">
            <v>4163.1120000000001</v>
          </cell>
          <cell r="M1003">
            <v>4.6499999999996362</v>
          </cell>
          <cell r="N1003">
            <v>0</v>
          </cell>
          <cell r="O1003">
            <v>-695.09333333338782</v>
          </cell>
          <cell r="P1003">
            <v>1003</v>
          </cell>
        </row>
        <row r="1004">
          <cell r="I1004" t="e">
            <v>#REF!</v>
          </cell>
          <cell r="J1004">
            <v>-5.7454398011621572</v>
          </cell>
          <cell r="K1004">
            <v>3231.9007644915332</v>
          </cell>
          <cell r="L1004">
            <v>-1478.0650000000001</v>
          </cell>
          <cell r="M1004">
            <v>0</v>
          </cell>
          <cell r="N1004">
            <v>3232.1840000000007</v>
          </cell>
          <cell r="O1004">
            <v>3232.1840000000007</v>
          </cell>
          <cell r="P1004">
            <v>1004</v>
          </cell>
        </row>
        <row r="1005">
          <cell r="H1005">
            <v>39910</v>
          </cell>
          <cell r="I1005">
            <v>0</v>
          </cell>
          <cell r="J1005">
            <v>-5.2874999999998638</v>
          </cell>
          <cell r="K1005">
            <v>3232.2060576923077</v>
          </cell>
          <cell r="L1005">
            <v>2.0209999999999999</v>
          </cell>
          <cell r="M1005">
            <v>0.18775783857696468</v>
          </cell>
          <cell r="N1005" t="str">
            <v>&lt;=esp.prom.</v>
          </cell>
        </row>
        <row r="1006">
          <cell r="I1006" t="e">
            <v>#REF!</v>
          </cell>
          <cell r="K1006">
            <v>2.3499999999999996</v>
          </cell>
          <cell r="O1006" t="e">
            <v>#REF!</v>
          </cell>
        </row>
        <row r="1007">
          <cell r="K1007">
            <v>0</v>
          </cell>
          <cell r="M1007" t="e">
            <v>#REF!</v>
          </cell>
          <cell r="N1007" t="e">
            <v>#REF!</v>
          </cell>
          <cell r="O1007" t="e">
            <v>#REF!</v>
          </cell>
        </row>
        <row r="1009">
          <cell r="H1009" t="e">
            <v>#REF!</v>
          </cell>
          <cell r="K1009" t="e">
            <v>#REF!</v>
          </cell>
          <cell r="M1009" t="e">
            <v>#REF!</v>
          </cell>
        </row>
        <row r="1010">
          <cell r="H1010" t="e">
            <v>#REF!</v>
          </cell>
          <cell r="K1010">
            <v>-2.3499999999999996</v>
          </cell>
          <cell r="O1010" t="e">
            <v>#REF!</v>
          </cell>
        </row>
        <row r="1011">
          <cell r="I1011">
            <v>39917</v>
          </cell>
          <cell r="J1011">
            <v>-5.4374999999998641</v>
          </cell>
          <cell r="K1011">
            <v>3231.7561346153848</v>
          </cell>
          <cell r="M1011">
            <v>4.9499999999998181</v>
          </cell>
          <cell r="N1011">
            <v>3232.3793846153849</v>
          </cell>
          <cell r="O1011">
            <v>-0.5</v>
          </cell>
          <cell r="P1011">
            <v>1011</v>
          </cell>
        </row>
        <row r="1012">
          <cell r="I1012">
            <v>39919</v>
          </cell>
          <cell r="J1012">
            <v>0</v>
          </cell>
          <cell r="K1012">
            <v>3232.0823846153849</v>
          </cell>
          <cell r="L1012">
            <v>17573.561000000002</v>
          </cell>
          <cell r="M1012">
            <v>6.9499999999998181</v>
          </cell>
          <cell r="N1012">
            <v>3231.3793846153849</v>
          </cell>
          <cell r="O1012">
            <v>3234.8543846153848</v>
          </cell>
          <cell r="P1012">
            <v>1012</v>
          </cell>
        </row>
        <row r="1013">
          <cell r="H1013">
            <v>1013</v>
          </cell>
          <cell r="I1013">
            <v>82</v>
          </cell>
          <cell r="J1013">
            <v>4.9499999999998181</v>
          </cell>
          <cell r="K1013">
            <v>3232.3793846153849</v>
          </cell>
          <cell r="L1013">
            <v>33573.103999999999</v>
          </cell>
          <cell r="M1013">
            <v>3.9</v>
          </cell>
          <cell r="N1013">
            <v>3231.9830000000006</v>
          </cell>
          <cell r="O1013">
            <v>5.1025641025717029E-2</v>
          </cell>
          <cell r="P1013">
            <v>1013</v>
          </cell>
        </row>
        <row r="1014">
          <cell r="H1014">
            <v>39921</v>
          </cell>
          <cell r="I1014">
            <v>39921</v>
          </cell>
          <cell r="J1014">
            <v>5.572126570496434</v>
          </cell>
          <cell r="K1014">
            <v>3232.0683213301368</v>
          </cell>
          <cell r="L1014">
            <v>35583.955999999998</v>
          </cell>
          <cell r="M1014">
            <v>4.9000000000000004</v>
          </cell>
          <cell r="N1014">
            <v>3232.0340256410263</v>
          </cell>
          <cell r="O1014">
            <v>3231.7840000000006</v>
          </cell>
          <cell r="P1014">
            <v>1014</v>
          </cell>
          <cell r="Q1014">
            <v>5.1025641025717029E-2</v>
          </cell>
        </row>
        <row r="1015">
          <cell r="I1015">
            <v>39923</v>
          </cell>
          <cell r="J1015">
            <v>3.9</v>
          </cell>
          <cell r="K1015">
            <v>3231.9830000000006</v>
          </cell>
          <cell r="L1015">
            <v>30179.599999999999</v>
          </cell>
          <cell r="M1015">
            <v>-5.4374999999998641</v>
          </cell>
          <cell r="N1015">
            <v>3231.7561346153848</v>
          </cell>
          <cell r="O1015">
            <v>0.66666666666666663</v>
          </cell>
          <cell r="P1015">
            <v>1015</v>
          </cell>
        </row>
        <row r="1016">
          <cell r="H1016">
            <v>39919</v>
          </cell>
          <cell r="I1016">
            <v>39920</v>
          </cell>
          <cell r="J1016">
            <v>3.9</v>
          </cell>
          <cell r="K1016">
            <v>3232.1330000000007</v>
          </cell>
          <cell r="L1016">
            <v>30179.599999999999</v>
          </cell>
          <cell r="M1016">
            <v>-6.9374999999998641</v>
          </cell>
          <cell r="N1016">
            <v>3230.7561346153848</v>
          </cell>
          <cell r="O1016">
            <v>3235.3811346153848</v>
          </cell>
          <cell r="P1016">
            <v>1016</v>
          </cell>
        </row>
        <row r="1017">
          <cell r="H1017" t="e">
            <v>#REF!</v>
          </cell>
          <cell r="J1017">
            <v>0</v>
          </cell>
          <cell r="K1017">
            <v>3231.9340000000007</v>
          </cell>
          <cell r="L1017">
            <v>17574.669000000002</v>
          </cell>
          <cell r="M1017">
            <v>-3.9</v>
          </cell>
          <cell r="N1017">
            <v>3231.5630000000006</v>
          </cell>
          <cell r="O1017">
            <v>5.6666666666842475E-2</v>
          </cell>
          <cell r="P1017">
            <v>1017</v>
          </cell>
        </row>
        <row r="1018">
          <cell r="I1018" t="e">
            <v>#REF!</v>
          </cell>
          <cell r="J1018">
            <v>-3.9</v>
          </cell>
          <cell r="K1018">
            <v>3231.7130000000006</v>
          </cell>
          <cell r="L1018">
            <v>4970.5569999999998</v>
          </cell>
          <cell r="M1018">
            <v>-4.9000000000000004</v>
          </cell>
          <cell r="N1018">
            <v>3231.5063333333337</v>
          </cell>
          <cell r="O1018">
            <v>3231.7840000000015</v>
          </cell>
          <cell r="P1018">
            <v>1018</v>
          </cell>
          <cell r="Q1018">
            <v>-5.6666666666842475E-2</v>
          </cell>
        </row>
        <row r="1019">
          <cell r="I1019" t="e">
            <v>#REF!</v>
          </cell>
          <cell r="J1019">
            <v>-3.9</v>
          </cell>
          <cell r="K1019">
            <v>3231.5630000000006</v>
          </cell>
          <cell r="L1019">
            <v>4970.5569999999998</v>
          </cell>
          <cell r="M1019">
            <v>4.6499999999996362</v>
          </cell>
          <cell r="N1019">
            <v>0</v>
          </cell>
          <cell r="O1019">
            <v>-694.99655913983952</v>
          </cell>
          <cell r="P1019">
            <v>1019</v>
          </cell>
        </row>
        <row r="1020">
          <cell r="I1020" t="e">
            <v>#REF!</v>
          </cell>
          <cell r="J1020">
            <v>-5.8969419924333577</v>
          </cell>
          <cell r="K1020">
            <v>3231.4498399537624</v>
          </cell>
          <cell r="L1020">
            <v>-1482.5740000000001</v>
          </cell>
          <cell r="M1020">
            <v>0</v>
          </cell>
          <cell r="N1020">
            <v>3231.7340000000008</v>
          </cell>
          <cell r="O1020">
            <v>3231.7340000000008</v>
          </cell>
          <cell r="P1020">
            <v>1020</v>
          </cell>
        </row>
        <row r="1021">
          <cell r="H1021">
            <v>39920</v>
          </cell>
          <cell r="I1021">
            <v>0</v>
          </cell>
          <cell r="J1021">
            <v>-5.4374999999998641</v>
          </cell>
          <cell r="K1021">
            <v>3231.7561346153848</v>
          </cell>
          <cell r="L1021">
            <v>2.16</v>
          </cell>
          <cell r="M1021">
            <v>0.19765225211642201</v>
          </cell>
          <cell r="N1021" t="str">
            <v>&lt;=esp.prom.</v>
          </cell>
          <cell r="O1021" t="e">
            <v>#REF!</v>
          </cell>
        </row>
        <row r="1023">
          <cell r="H1023" t="e">
            <v>#REF!</v>
          </cell>
          <cell r="K1023" t="e">
            <v>#REF!</v>
          </cell>
          <cell r="M1023" t="e">
            <v>#REF!</v>
          </cell>
        </row>
        <row r="1024">
          <cell r="H1024" t="e">
            <v>#REF!</v>
          </cell>
          <cell r="K1024">
            <v>-2.8499999999999996</v>
          </cell>
          <cell r="O1024" t="e">
            <v>#REF!</v>
          </cell>
        </row>
        <row r="1025">
          <cell r="I1025" t="e">
            <v>#REF!</v>
          </cell>
        </row>
        <row r="1026">
          <cell r="I1026" t="e">
            <v>#REF!</v>
          </cell>
          <cell r="K1026" t="e">
            <v>#REF!</v>
          </cell>
          <cell r="N1026" t="e">
            <v>#REF!</v>
          </cell>
        </row>
        <row r="1027">
          <cell r="I1027">
            <v>39927</v>
          </cell>
          <cell r="J1027">
            <v>-5.5874999999998636</v>
          </cell>
          <cell r="K1027">
            <v>3231.3062115384619</v>
          </cell>
          <cell r="M1027">
            <v>4.9499999999998181</v>
          </cell>
          <cell r="N1027">
            <v>3231.938461538462</v>
          </cell>
          <cell r="O1027">
            <v>-0.5</v>
          </cell>
          <cell r="P1027">
            <v>1027</v>
          </cell>
        </row>
        <row r="1028">
          <cell r="I1028">
            <v>39929</v>
          </cell>
          <cell r="J1028">
            <v>0</v>
          </cell>
          <cell r="K1028">
            <v>3231.641461538462</v>
          </cell>
          <cell r="L1028">
            <v>18055.86</v>
          </cell>
          <cell r="M1028">
            <v>6.9499999999998181</v>
          </cell>
          <cell r="N1028">
            <v>3230.938461538462</v>
          </cell>
          <cell r="O1028">
            <v>3234.4134615384619</v>
          </cell>
          <cell r="P1028">
            <v>1028</v>
          </cell>
        </row>
        <row r="1029">
          <cell r="H1029">
            <v>1029</v>
          </cell>
          <cell r="I1029">
            <v>83</v>
          </cell>
          <cell r="J1029">
            <v>4.9499999999998181</v>
          </cell>
          <cell r="K1029">
            <v>3231.938461538462</v>
          </cell>
          <cell r="L1029">
            <v>34053.22</v>
          </cell>
          <cell r="M1029">
            <v>3.9</v>
          </cell>
          <cell r="N1029">
            <v>3231.5450000000005</v>
          </cell>
          <cell r="O1029">
            <v>5.6666666666842475E-2</v>
          </cell>
          <cell r="P1029">
            <v>1029</v>
          </cell>
        </row>
        <row r="1030">
          <cell r="H1030">
            <v>39931</v>
          </cell>
          <cell r="I1030">
            <v>39931</v>
          </cell>
          <cell r="J1030">
            <v>5.5499309074155052</v>
          </cell>
          <cell r="K1030">
            <v>3231.638496084754</v>
          </cell>
          <cell r="L1030">
            <v>35992.07</v>
          </cell>
          <cell r="M1030">
            <v>4.9000000000000004</v>
          </cell>
          <cell r="N1030">
            <v>3231.6016666666674</v>
          </cell>
          <cell r="O1030">
            <v>3231.3239999999996</v>
          </cell>
          <cell r="P1030">
            <v>1030</v>
          </cell>
          <cell r="Q1030">
            <v>5.6666666666842475E-2</v>
          </cell>
        </row>
        <row r="1031">
          <cell r="H1031" t="e">
            <v>#REF!</v>
          </cell>
          <cell r="I1031">
            <v>39933</v>
          </cell>
          <cell r="J1031">
            <v>3.9</v>
          </cell>
          <cell r="K1031">
            <v>3231.5450000000005</v>
          </cell>
          <cell r="L1031">
            <v>30660.167000000001</v>
          </cell>
          <cell r="M1031">
            <v>-5.5874999999998636</v>
          </cell>
          <cell r="N1031">
            <v>3231.3062115384619</v>
          </cell>
          <cell r="O1031">
            <v>0.66666666666666663</v>
          </cell>
          <cell r="P1031">
            <v>1031</v>
          </cell>
        </row>
        <row r="1032">
          <cell r="H1032">
            <v>39929</v>
          </cell>
          <cell r="I1032">
            <v>39930</v>
          </cell>
          <cell r="J1032">
            <v>3.9</v>
          </cell>
          <cell r="K1032">
            <v>3231.6950000000006</v>
          </cell>
          <cell r="L1032">
            <v>30660.167000000001</v>
          </cell>
          <cell r="M1032">
            <v>-7.0874999999998636</v>
          </cell>
          <cell r="N1032">
            <v>3230.3062115384619</v>
          </cell>
          <cell r="O1032">
            <v>3235.0312115384618</v>
          </cell>
          <cell r="P1032">
            <v>1032</v>
          </cell>
        </row>
        <row r="1033">
          <cell r="I1033" t="e">
            <v>#REF!</v>
          </cell>
          <cell r="J1033">
            <v>0</v>
          </cell>
          <cell r="K1033">
            <v>3231.4740000000006</v>
          </cell>
          <cell r="L1033">
            <v>18056.987000000001</v>
          </cell>
          <cell r="M1033">
            <v>-4</v>
          </cell>
          <cell r="N1033">
            <v>3231.1440000000007</v>
          </cell>
          <cell r="O1033">
            <v>4.500000000007276E-2</v>
          </cell>
          <cell r="P1033">
            <v>1033</v>
          </cell>
        </row>
        <row r="1034">
          <cell r="I1034" t="e">
            <v>#REF!</v>
          </cell>
          <cell r="J1034">
            <v>-4</v>
          </cell>
          <cell r="K1034">
            <v>3231.2940000000008</v>
          </cell>
          <cell r="L1034">
            <v>5131.451</v>
          </cell>
          <cell r="M1034">
            <v>-5</v>
          </cell>
          <cell r="N1034">
            <v>3231.0990000000006</v>
          </cell>
          <cell r="O1034">
            <v>3231.324000000001</v>
          </cell>
          <cell r="P1034">
            <v>1034</v>
          </cell>
          <cell r="Q1034">
            <v>-4.500000000007276E-2</v>
          </cell>
        </row>
        <row r="1035">
          <cell r="J1035">
            <v>-4</v>
          </cell>
          <cell r="K1035">
            <v>3231.1440000000007</v>
          </cell>
          <cell r="L1035">
            <v>5131.451</v>
          </cell>
          <cell r="M1035">
            <v>4.6499999999996362</v>
          </cell>
          <cell r="N1035">
            <v>0</v>
          </cell>
          <cell r="O1035">
            <v>-694.8976344086567</v>
          </cell>
          <cell r="P1035">
            <v>1035</v>
          </cell>
        </row>
        <row r="1036">
          <cell r="J1036">
            <v>-5.9633429573102914</v>
          </cell>
          <cell r="K1036">
            <v>3231.0556495669216</v>
          </cell>
          <cell r="L1036">
            <v>-1212.306</v>
          </cell>
          <cell r="M1036">
            <v>0</v>
          </cell>
          <cell r="N1036">
            <v>3231.2740000000008</v>
          </cell>
          <cell r="O1036">
            <v>3231.2740000000008</v>
          </cell>
          <cell r="P1036">
            <v>1036</v>
          </cell>
        </row>
        <row r="1037">
          <cell r="H1037">
            <v>39930</v>
          </cell>
          <cell r="I1037">
            <v>0</v>
          </cell>
          <cell r="J1037">
            <v>-5.5874999999998636</v>
          </cell>
          <cell r="K1037">
            <v>3231.3062115384619</v>
          </cell>
          <cell r="L1037">
            <v>2.1110000000000002</v>
          </cell>
          <cell r="M1037">
            <v>0.19146720318754501</v>
          </cell>
          <cell r="N1037" t="str">
            <v>&lt;=esp.prom.</v>
          </cell>
        </row>
        <row r="1038">
          <cell r="H1038" t="e">
            <v>#REF!</v>
          </cell>
          <cell r="K1038">
            <v>-2.9</v>
          </cell>
          <cell r="O1038" t="e">
            <v>#REF!</v>
          </cell>
        </row>
        <row r="1039">
          <cell r="I1039" t="e">
            <v>#REF!</v>
          </cell>
        </row>
        <row r="1040">
          <cell r="I1040" t="e">
            <v>#REF!</v>
          </cell>
          <cell r="K1040" t="e">
            <v>#REF!</v>
          </cell>
          <cell r="N1040" t="e">
            <v>#REF!</v>
          </cell>
        </row>
        <row r="1041">
          <cell r="I1041" t="e">
            <v>#REF!</v>
          </cell>
          <cell r="K1041">
            <v>2.5999999999999996</v>
          </cell>
          <cell r="O1041" t="e">
            <v>#REF!</v>
          </cell>
        </row>
        <row r="1043">
          <cell r="I1043">
            <v>39937</v>
          </cell>
          <cell r="J1043">
            <v>-5.7374999999998639</v>
          </cell>
          <cell r="K1043">
            <v>3230.8562884615385</v>
          </cell>
          <cell r="M1043">
            <v>4.9499999999998181</v>
          </cell>
          <cell r="N1043">
            <v>3231.4975384615386</v>
          </cell>
          <cell r="O1043">
            <v>-0.5</v>
          </cell>
          <cell r="P1043">
            <v>1043</v>
          </cell>
        </row>
        <row r="1044">
          <cell r="I1044">
            <v>39939</v>
          </cell>
          <cell r="J1044">
            <v>0</v>
          </cell>
          <cell r="K1044">
            <v>3231.2005384615386</v>
          </cell>
          <cell r="L1044">
            <v>18538.026000000002</v>
          </cell>
          <cell r="M1044">
            <v>6.9499999999998181</v>
          </cell>
          <cell r="N1044">
            <v>3230.4975384615386</v>
          </cell>
          <cell r="O1044">
            <v>3233.9725384615385</v>
          </cell>
          <cell r="P1044">
            <v>1044</v>
          </cell>
        </row>
        <row r="1045">
          <cell r="H1045">
            <v>1045</v>
          </cell>
          <cell r="I1045">
            <v>84</v>
          </cell>
          <cell r="J1045">
            <v>4.9499999999998181</v>
          </cell>
          <cell r="K1045">
            <v>3231.4975384615386</v>
          </cell>
          <cell r="L1045">
            <v>34533.203999999998</v>
          </cell>
          <cell r="M1045">
            <v>3.8</v>
          </cell>
          <cell r="N1045">
            <v>3231.1330000000007</v>
          </cell>
          <cell r="O1045">
            <v>5.2368421052506164E-2</v>
          </cell>
          <cell r="P1045">
            <v>1045</v>
          </cell>
        </row>
        <row r="1046">
          <cell r="H1046">
            <v>39941</v>
          </cell>
          <cell r="I1046">
            <v>39941</v>
          </cell>
          <cell r="J1046">
            <v>5.5009271814410896</v>
          </cell>
          <cell r="K1046">
            <v>3231.2220748708178</v>
          </cell>
          <cell r="L1046">
            <v>36313.447999999997</v>
          </cell>
          <cell r="M1046">
            <v>4.8</v>
          </cell>
          <cell r="N1046">
            <v>3231.1853684210532</v>
          </cell>
          <cell r="O1046">
            <v>3230.9340000000011</v>
          </cell>
          <cell r="P1046">
            <v>1046</v>
          </cell>
          <cell r="Q1046">
            <v>5.2368421052506164E-2</v>
          </cell>
        </row>
        <row r="1047">
          <cell r="I1047">
            <v>39943</v>
          </cell>
          <cell r="J1047">
            <v>3.8</v>
          </cell>
          <cell r="K1047">
            <v>3231.1330000000007</v>
          </cell>
          <cell r="L1047">
            <v>30817.45</v>
          </cell>
          <cell r="M1047">
            <v>-5.7374999999998639</v>
          </cell>
          <cell r="N1047">
            <v>3230.8562884615385</v>
          </cell>
          <cell r="O1047">
            <v>0.66666666666666663</v>
          </cell>
          <cell r="P1047">
            <v>1047</v>
          </cell>
        </row>
        <row r="1048">
          <cell r="H1048">
            <v>39939</v>
          </cell>
          <cell r="I1048">
            <v>39940</v>
          </cell>
          <cell r="J1048">
            <v>3.8</v>
          </cell>
          <cell r="K1048">
            <v>3231.2830000000008</v>
          </cell>
          <cell r="L1048">
            <v>30817.45</v>
          </cell>
          <cell r="M1048">
            <v>-7.2374999999998639</v>
          </cell>
          <cell r="N1048">
            <v>3229.8562884615385</v>
          </cell>
          <cell r="O1048">
            <v>3234.6812884615383</v>
          </cell>
          <cell r="P1048">
            <v>1048</v>
          </cell>
        </row>
        <row r="1049">
          <cell r="J1049">
            <v>0</v>
          </cell>
          <cell r="K1049">
            <v>3231.0840000000007</v>
          </cell>
          <cell r="L1049">
            <v>18538.953000000001</v>
          </cell>
          <cell r="M1049">
            <v>-3.9</v>
          </cell>
          <cell r="N1049">
            <v>3230.7230000000004</v>
          </cell>
          <cell r="O1049">
            <v>5.410256410277723E-2</v>
          </cell>
          <cell r="P1049">
            <v>1049</v>
          </cell>
        </row>
        <row r="1050">
          <cell r="J1050">
            <v>-3.9</v>
          </cell>
          <cell r="K1050">
            <v>3230.8730000000005</v>
          </cell>
          <cell r="L1050">
            <v>5938.1369999999997</v>
          </cell>
          <cell r="M1050">
            <v>-4.9000000000000004</v>
          </cell>
          <cell r="N1050">
            <v>3230.6688974358976</v>
          </cell>
          <cell r="O1050">
            <v>3230.9340000000011</v>
          </cell>
          <cell r="P1050">
            <v>1050</v>
          </cell>
          <cell r="Q1050">
            <v>-5.410256410277723E-2</v>
          </cell>
        </row>
        <row r="1051">
          <cell r="J1051">
            <v>-3.9</v>
          </cell>
          <cell r="K1051">
            <v>3230.7230000000004</v>
          </cell>
          <cell r="L1051">
            <v>5938.1369999999997</v>
          </cell>
          <cell r="M1051">
            <v>4.6499999999996362</v>
          </cell>
          <cell r="N1051">
            <v>0</v>
          </cell>
          <cell r="O1051">
            <v>-694.81376344091473</v>
          </cell>
          <cell r="P1051">
            <v>1051</v>
          </cell>
        </row>
        <row r="1052">
          <cell r="J1052">
            <v>-6.117381749686146</v>
          </cell>
          <cell r="K1052">
            <v>3230.6030339617478</v>
          </cell>
          <cell r="L1052">
            <v>-1225.4760000000001</v>
          </cell>
          <cell r="M1052">
            <v>0</v>
          </cell>
          <cell r="N1052">
            <v>3230.8840000000009</v>
          </cell>
          <cell r="O1052">
            <v>3230.8840000000009</v>
          </cell>
          <cell r="P1052">
            <v>1052</v>
          </cell>
        </row>
        <row r="1053">
          <cell r="H1053">
            <v>39940</v>
          </cell>
          <cell r="I1053">
            <v>0</v>
          </cell>
          <cell r="J1053">
            <v>-5.7374999999998639</v>
          </cell>
          <cell r="K1053">
            <v>3230.8562884615385</v>
          </cell>
          <cell r="L1053">
            <v>1.819</v>
          </cell>
          <cell r="M1053">
            <v>0.16309652840804656</v>
          </cell>
          <cell r="N1053" t="str">
            <v>&lt;=esp.prom.</v>
          </cell>
        </row>
        <row r="1059">
          <cell r="I1059">
            <v>39947</v>
          </cell>
          <cell r="J1059">
            <v>-5.7374999999998639</v>
          </cell>
          <cell r="K1059">
            <v>3230.4153653846156</v>
          </cell>
          <cell r="M1059">
            <v>4.9499999999998181</v>
          </cell>
          <cell r="N1059">
            <v>3231.0566153846157</v>
          </cell>
          <cell r="O1059">
            <v>-0.5</v>
          </cell>
          <cell r="P1059">
            <v>1059</v>
          </cell>
        </row>
        <row r="1060">
          <cell r="I1060">
            <v>39949</v>
          </cell>
          <cell r="J1060">
            <v>0</v>
          </cell>
          <cell r="K1060">
            <v>3230.7596153846157</v>
          </cell>
          <cell r="L1060">
            <v>18535.495999999999</v>
          </cell>
          <cell r="M1060">
            <v>6.9499999999998181</v>
          </cell>
          <cell r="N1060">
            <v>3230.0566153846157</v>
          </cell>
          <cell r="O1060">
            <v>3233.5316153846156</v>
          </cell>
          <cell r="P1060">
            <v>1060</v>
          </cell>
        </row>
        <row r="1061">
          <cell r="H1061">
            <v>1061</v>
          </cell>
          <cell r="I1061">
            <v>85</v>
          </cell>
          <cell r="J1061">
            <v>4.9499999999998181</v>
          </cell>
          <cell r="K1061">
            <v>3231.0566153846157</v>
          </cell>
          <cell r="L1061">
            <v>34528.491000000002</v>
          </cell>
          <cell r="M1061">
            <v>3.75</v>
          </cell>
          <cell r="N1061">
            <v>3230.6820000000007</v>
          </cell>
          <cell r="O1061">
            <v>5.813333333344417E-2</v>
          </cell>
          <cell r="P1061">
            <v>1061</v>
          </cell>
        </row>
        <row r="1062">
          <cell r="H1062">
            <v>39951</v>
          </cell>
          <cell r="I1062">
            <v>39951</v>
          </cell>
          <cell r="J1062">
            <v>5.4962052997156503</v>
          </cell>
          <cell r="K1062">
            <v>3230.783512734758</v>
          </cell>
          <cell r="L1062">
            <v>36293.237000000001</v>
          </cell>
          <cell r="M1062">
            <v>4.75</v>
          </cell>
          <cell r="N1062">
            <v>3230.7401333333341</v>
          </cell>
          <cell r="O1062">
            <v>3230.4640000000004</v>
          </cell>
          <cell r="P1062">
            <v>1062</v>
          </cell>
          <cell r="Q1062">
            <v>5.813333333344417E-2</v>
          </cell>
        </row>
        <row r="1063">
          <cell r="I1063">
            <v>39953</v>
          </cell>
          <cell r="J1063">
            <v>3.75</v>
          </cell>
          <cell r="K1063">
            <v>3230.6820000000007</v>
          </cell>
          <cell r="L1063">
            <v>30651.714</v>
          </cell>
          <cell r="M1063">
            <v>-5.7374999999998639</v>
          </cell>
          <cell r="N1063">
            <v>3230.4153653846156</v>
          </cell>
          <cell r="O1063">
            <v>0.66666666666666663</v>
          </cell>
          <cell r="P1063">
            <v>1063</v>
          </cell>
        </row>
        <row r="1064">
          <cell r="H1064">
            <v>39949</v>
          </cell>
          <cell r="I1064">
            <v>39950</v>
          </cell>
          <cell r="J1064">
            <v>3.75</v>
          </cell>
          <cell r="K1064">
            <v>3230.8320000000008</v>
          </cell>
          <cell r="L1064">
            <v>30651.714</v>
          </cell>
          <cell r="M1064">
            <v>-7.2374999999998639</v>
          </cell>
          <cell r="N1064">
            <v>3229.4153653846156</v>
          </cell>
          <cell r="O1064">
            <v>3234.2403653846154</v>
          </cell>
          <cell r="P1064">
            <v>1064</v>
          </cell>
        </row>
        <row r="1065">
          <cell r="J1065">
            <v>0</v>
          </cell>
          <cell r="K1065">
            <v>3230.6140000000005</v>
          </cell>
          <cell r="L1065">
            <v>18536.503000000001</v>
          </cell>
          <cell r="M1065">
            <v>-3.9</v>
          </cell>
          <cell r="N1065">
            <v>3230.1620000000007</v>
          </cell>
          <cell r="O1065">
            <v>7.7435897435861961E-2</v>
          </cell>
          <cell r="P1065">
            <v>1065</v>
          </cell>
        </row>
        <row r="1066">
          <cell r="J1066">
            <v>-3.9</v>
          </cell>
          <cell r="K1066">
            <v>3230.3120000000008</v>
          </cell>
          <cell r="L1066">
            <v>5937.6970000000001</v>
          </cell>
          <cell r="M1066">
            <v>-4.9000000000000004</v>
          </cell>
          <cell r="N1066">
            <v>3230.0845641025649</v>
          </cell>
          <cell r="O1066">
            <v>3230.4640000000004</v>
          </cell>
          <cell r="P1066">
            <v>1066</v>
          </cell>
          <cell r="Q1066">
            <v>-7.7435897435861961E-2</v>
          </cell>
        </row>
        <row r="1067">
          <cell r="J1067">
            <v>-3.9</v>
          </cell>
          <cell r="K1067">
            <v>3230.1620000000007</v>
          </cell>
          <cell r="L1067">
            <v>5937.6970000000001</v>
          </cell>
          <cell r="M1067">
            <v>4.6499999999996362</v>
          </cell>
          <cell r="N1067">
            <v>0</v>
          </cell>
          <cell r="O1067">
            <v>-694.7126881720975</v>
          </cell>
          <cell r="P1067">
            <v>1067</v>
          </cell>
        </row>
        <row r="1068">
          <cell r="J1068">
            <v>-6.4089751958214487</v>
          </cell>
          <cell r="K1068">
            <v>3229.9677152540676</v>
          </cell>
          <cell r="L1068">
            <v>-2166.4560000000001</v>
          </cell>
          <cell r="M1068">
            <v>0</v>
          </cell>
          <cell r="N1068">
            <v>3230.4140000000007</v>
          </cell>
          <cell r="O1068">
            <v>3230.4140000000007</v>
          </cell>
          <cell r="P1068">
            <v>1068</v>
          </cell>
        </row>
        <row r="1069">
          <cell r="H1069">
            <v>39950</v>
          </cell>
          <cell r="I1069">
            <v>0</v>
          </cell>
          <cell r="J1069">
            <v>-5.7374999999998639</v>
          </cell>
          <cell r="K1069">
            <v>3230.4153653846156</v>
          </cell>
          <cell r="L1069">
            <v>2.5369999999999999</v>
          </cell>
          <cell r="M1069">
            <v>0.22458601142978035</v>
          </cell>
          <cell r="N1069" t="str">
            <v>&lt;=esp.prom.</v>
          </cell>
        </row>
        <row r="1075">
          <cell r="I1075">
            <v>39957</v>
          </cell>
          <cell r="J1075">
            <v>-5.7374999999998639</v>
          </cell>
          <cell r="K1075">
            <v>3229.9744423076927</v>
          </cell>
          <cell r="M1075">
            <v>4.9499999999998181</v>
          </cell>
          <cell r="N1075">
            <v>3230.6156923076928</v>
          </cell>
          <cell r="O1075">
            <v>-0.5</v>
          </cell>
          <cell r="P1075">
            <v>1075</v>
          </cell>
        </row>
        <row r="1076">
          <cell r="I1076">
            <v>39959</v>
          </cell>
          <cell r="J1076">
            <v>0</v>
          </cell>
          <cell r="K1076">
            <v>3230.3186923076928</v>
          </cell>
          <cell r="L1076">
            <v>18532.966</v>
          </cell>
          <cell r="M1076">
            <v>6.9499999999998181</v>
          </cell>
          <cell r="N1076">
            <v>3229.6156923076928</v>
          </cell>
          <cell r="O1076">
            <v>3233.0906923076927</v>
          </cell>
          <cell r="P1076">
            <v>1076</v>
          </cell>
        </row>
        <row r="1077">
          <cell r="H1077">
            <v>1077</v>
          </cell>
          <cell r="I1077">
            <v>86</v>
          </cell>
          <cell r="J1077">
            <v>4.9499999999998181</v>
          </cell>
          <cell r="K1077">
            <v>3230.6156923076928</v>
          </cell>
          <cell r="L1077">
            <v>34523.779000000002</v>
          </cell>
          <cell r="M1077">
            <v>3.7</v>
          </cell>
          <cell r="N1077">
            <v>3230.2550000000006</v>
          </cell>
          <cell r="O1077">
            <v>6.5135135135278688E-2</v>
          </cell>
          <cell r="P1077">
            <v>1077</v>
          </cell>
        </row>
        <row r="1078">
          <cell r="H1078">
            <v>39961</v>
          </cell>
          <cell r="I1078">
            <v>39961</v>
          </cell>
          <cell r="J1078">
            <v>5.4441709892203569</v>
          </cell>
          <cell r="K1078">
            <v>3230.3686068130824</v>
          </cell>
          <cell r="L1078">
            <v>36120.195</v>
          </cell>
          <cell r="M1078">
            <v>4.7</v>
          </cell>
          <cell r="N1078">
            <v>3230.3201351351358</v>
          </cell>
          <cell r="O1078">
            <v>3230.0140000000001</v>
          </cell>
          <cell r="P1078">
            <v>1078</v>
          </cell>
          <cell r="Q1078">
            <v>6.5135135135278688E-2</v>
          </cell>
        </row>
        <row r="1079">
          <cell r="I1079">
            <v>39963</v>
          </cell>
          <cell r="J1079">
            <v>3.7</v>
          </cell>
          <cell r="K1079">
            <v>3230.2550000000006</v>
          </cell>
          <cell r="L1079">
            <v>30485.978999999999</v>
          </cell>
          <cell r="M1079">
            <v>-5.7374999999998639</v>
          </cell>
          <cell r="N1079">
            <v>3229.9744423076927</v>
          </cell>
          <cell r="O1079">
            <v>0.66666666666666663</v>
          </cell>
          <cell r="P1079">
            <v>1079</v>
          </cell>
        </row>
        <row r="1080">
          <cell r="H1080">
            <v>39959</v>
          </cell>
          <cell r="I1080">
            <v>39960</v>
          </cell>
          <cell r="J1080">
            <v>3.7</v>
          </cell>
          <cell r="K1080">
            <v>3230.4050000000007</v>
          </cell>
          <cell r="L1080">
            <v>30485.978999999999</v>
          </cell>
          <cell r="M1080">
            <v>-7.2374999999998639</v>
          </cell>
          <cell r="N1080">
            <v>3228.9744423076927</v>
          </cell>
          <cell r="O1080">
            <v>3233.7994423076925</v>
          </cell>
          <cell r="P1080">
            <v>1080</v>
          </cell>
        </row>
        <row r="1081">
          <cell r="J1081">
            <v>0</v>
          </cell>
          <cell r="K1081">
            <v>3230.1640000000007</v>
          </cell>
          <cell r="L1081">
            <v>18533.925999999999</v>
          </cell>
          <cell r="M1081">
            <v>-3.3</v>
          </cell>
          <cell r="N1081">
            <v>3229.8050000000003</v>
          </cell>
          <cell r="O1081">
            <v>6.3333333333503106E-2</v>
          </cell>
          <cell r="P1081">
            <v>1081</v>
          </cell>
        </row>
        <row r="1082">
          <cell r="J1082">
            <v>-3.3</v>
          </cell>
          <cell r="K1082">
            <v>3229.9550000000004</v>
          </cell>
          <cell r="L1082">
            <v>7874.73</v>
          </cell>
          <cell r="M1082">
            <v>-4.3</v>
          </cell>
          <cell r="N1082">
            <v>3229.7416666666668</v>
          </cell>
          <cell r="O1082">
            <v>3230.014000000001</v>
          </cell>
          <cell r="P1082">
            <v>1082</v>
          </cell>
          <cell r="Q1082">
            <v>-6.3333333333503106E-2</v>
          </cell>
        </row>
        <row r="1083">
          <cell r="J1083">
            <v>-3.3</v>
          </cell>
          <cell r="K1083">
            <v>3229.8050000000003</v>
          </cell>
          <cell r="L1083">
            <v>7874.73</v>
          </cell>
          <cell r="M1083">
            <v>4.6499999999996362</v>
          </cell>
          <cell r="N1083">
            <v>0</v>
          </cell>
          <cell r="O1083">
            <v>-694.6159139785492</v>
          </cell>
          <cell r="P1083">
            <v>1083</v>
          </cell>
        </row>
        <row r="1084">
          <cell r="J1084">
            <v>-6.2742137696561571</v>
          </cell>
          <cell r="K1084">
            <v>3229.6166331279219</v>
          </cell>
          <cell r="L1084">
            <v>-1731.12</v>
          </cell>
          <cell r="M1084">
            <v>0</v>
          </cell>
          <cell r="N1084">
            <v>3229.9640000000009</v>
          </cell>
          <cell r="O1084">
            <v>3229.9640000000009</v>
          </cell>
          <cell r="P1084">
            <v>1084</v>
          </cell>
        </row>
        <row r="1085">
          <cell r="H1085">
            <v>39960</v>
          </cell>
          <cell r="I1085">
            <v>0</v>
          </cell>
          <cell r="J1085">
            <v>-5.7374999999998639</v>
          </cell>
          <cell r="K1085">
            <v>3229.9744423076927</v>
          </cell>
          <cell r="L1085">
            <v>2.3559999999999999</v>
          </cell>
          <cell r="M1085">
            <v>0.21030189393138418</v>
          </cell>
          <cell r="N1085" t="str">
            <v>&lt;=esp.prom.</v>
          </cell>
        </row>
        <row r="1091">
          <cell r="I1091">
            <v>39967</v>
          </cell>
          <cell r="J1091">
            <v>-5.7374999999998639</v>
          </cell>
          <cell r="K1091">
            <v>3229.5335192307693</v>
          </cell>
          <cell r="M1091">
            <v>4.9499999999998181</v>
          </cell>
          <cell r="N1091">
            <v>3230.1747692307695</v>
          </cell>
          <cell r="O1091">
            <v>-0.5</v>
          </cell>
          <cell r="P1091">
            <v>1091</v>
          </cell>
        </row>
        <row r="1092">
          <cell r="I1092">
            <v>39969</v>
          </cell>
          <cell r="J1092">
            <v>0</v>
          </cell>
          <cell r="K1092">
            <v>3229.8777692307694</v>
          </cell>
          <cell r="L1092">
            <v>18530.436000000002</v>
          </cell>
          <cell r="M1092">
            <v>6.9499999999998181</v>
          </cell>
          <cell r="N1092">
            <v>3229.1747692307695</v>
          </cell>
          <cell r="O1092">
            <v>3232.6497692307694</v>
          </cell>
          <cell r="P1092">
            <v>1092</v>
          </cell>
        </row>
        <row r="1093">
          <cell r="H1093">
            <v>1093</v>
          </cell>
          <cell r="I1093">
            <v>87</v>
          </cell>
          <cell r="J1093">
            <v>4.9499999999998181</v>
          </cell>
          <cell r="K1093">
            <v>3230.1747692307695</v>
          </cell>
          <cell r="L1093">
            <v>34519.065999999999</v>
          </cell>
          <cell r="M1093">
            <v>3.7</v>
          </cell>
          <cell r="N1093">
            <v>3229.8090000000002</v>
          </cell>
          <cell r="O1093">
            <v>5.8108108108172019E-2</v>
          </cell>
          <cell r="P1093">
            <v>1093</v>
          </cell>
        </row>
        <row r="1094">
          <cell r="H1094">
            <v>39971</v>
          </cell>
          <cell r="I1094">
            <v>39971</v>
          </cell>
          <cell r="J1094">
            <v>5.4752281616683884</v>
          </cell>
          <cell r="K1094">
            <v>3229.9121551499352</v>
          </cell>
          <cell r="L1094">
            <v>36215.576000000001</v>
          </cell>
          <cell r="M1094">
            <v>4.7</v>
          </cell>
          <cell r="N1094">
            <v>3229.8671081081084</v>
          </cell>
          <cell r="O1094">
            <v>3229.5940000000001</v>
          </cell>
          <cell r="P1094">
            <v>1094</v>
          </cell>
          <cell r="Q1094">
            <v>5.8108108108172019E-2</v>
          </cell>
        </row>
        <row r="1095">
          <cell r="I1095">
            <v>39973</v>
          </cell>
          <cell r="J1095">
            <v>3.7</v>
          </cell>
          <cell r="K1095">
            <v>3229.8090000000002</v>
          </cell>
          <cell r="L1095">
            <v>30481.837</v>
          </cell>
          <cell r="M1095">
            <v>-5.7374999999998639</v>
          </cell>
          <cell r="N1095">
            <v>3229.5335192307693</v>
          </cell>
          <cell r="O1095">
            <v>0.66666666666666663</v>
          </cell>
          <cell r="P1095">
            <v>1095</v>
          </cell>
        </row>
        <row r="1096">
          <cell r="H1096">
            <v>39969</v>
          </cell>
          <cell r="I1096">
            <v>39970</v>
          </cell>
          <cell r="J1096">
            <v>3.7</v>
          </cell>
          <cell r="K1096">
            <v>3229.9590000000003</v>
          </cell>
          <cell r="L1096">
            <v>30481.837</v>
          </cell>
          <cell r="M1096">
            <v>-7.2374999999998639</v>
          </cell>
          <cell r="N1096">
            <v>3228.5335192307693</v>
          </cell>
          <cell r="O1096">
            <v>3233.3585192307692</v>
          </cell>
          <cell r="P1096">
            <v>1096</v>
          </cell>
        </row>
        <row r="1097">
          <cell r="J1097">
            <v>0</v>
          </cell>
          <cell r="K1097">
            <v>3229.7440000000006</v>
          </cell>
          <cell r="L1097">
            <v>18531.385999999999</v>
          </cell>
          <cell r="M1097">
            <v>-4</v>
          </cell>
          <cell r="N1097">
            <v>3229.3490000000002</v>
          </cell>
          <cell r="O1097">
            <v>6.1250000000200089E-2</v>
          </cell>
          <cell r="P1097">
            <v>1097</v>
          </cell>
        </row>
        <row r="1098">
          <cell r="J1098">
            <v>-4</v>
          </cell>
          <cell r="K1098">
            <v>3229.4990000000003</v>
          </cell>
          <cell r="L1098">
            <v>5612.9</v>
          </cell>
          <cell r="M1098">
            <v>-5</v>
          </cell>
          <cell r="N1098">
            <v>3229.28775</v>
          </cell>
          <cell r="O1098">
            <v>3229.594000000001</v>
          </cell>
          <cell r="P1098">
            <v>1098</v>
          </cell>
          <cell r="Q1098">
            <v>-6.1250000000200089E-2</v>
          </cell>
        </row>
        <row r="1099">
          <cell r="J1099">
            <v>-4</v>
          </cell>
          <cell r="K1099">
            <v>3229.3490000000002</v>
          </cell>
          <cell r="L1099">
            <v>5612.9</v>
          </cell>
          <cell r="M1099">
            <v>4.6499999999996362</v>
          </cell>
          <cell r="N1099">
            <v>0</v>
          </cell>
          <cell r="O1099">
            <v>-694.52559139790401</v>
          </cell>
          <cell r="P1099">
            <v>1099</v>
          </cell>
        </row>
        <row r="1100">
          <cell r="J1100">
            <v>-6.2180634231566891</v>
          </cell>
          <cell r="K1100">
            <v>3229.2131436153313</v>
          </cell>
          <cell r="L1100">
            <v>-1549.85</v>
          </cell>
          <cell r="M1100">
            <v>0</v>
          </cell>
          <cell r="N1100">
            <v>3229.5440000000008</v>
          </cell>
          <cell r="O1100">
            <v>3229.5440000000008</v>
          </cell>
          <cell r="P1100">
            <v>1100</v>
          </cell>
        </row>
        <row r="1101">
          <cell r="H1101">
            <v>39970</v>
          </cell>
          <cell r="I1101">
            <v>0</v>
          </cell>
          <cell r="J1101">
            <v>-5.7374999999998639</v>
          </cell>
          <cell r="K1101">
            <v>3229.5335192307693</v>
          </cell>
          <cell r="L1101">
            <v>2.069</v>
          </cell>
          <cell r="M1101">
            <v>0.18489069005073802</v>
          </cell>
          <cell r="N1101" t="str">
            <v>&lt;=esp.prom.</v>
          </cell>
        </row>
        <row r="1107">
          <cell r="I1107">
            <v>39977</v>
          </cell>
          <cell r="J1107">
            <v>-5.7374999999998639</v>
          </cell>
          <cell r="K1107">
            <v>3229.0925961538464</v>
          </cell>
          <cell r="M1107">
            <v>4.9499999999998181</v>
          </cell>
          <cell r="N1107">
            <v>3229.7338461538466</v>
          </cell>
          <cell r="O1107">
            <v>-0.5</v>
          </cell>
          <cell r="P1107">
            <v>1107</v>
          </cell>
        </row>
        <row r="1108">
          <cell r="I1108">
            <v>39979</v>
          </cell>
          <cell r="J1108">
            <v>0</v>
          </cell>
          <cell r="K1108">
            <v>3229.4368461538465</v>
          </cell>
          <cell r="L1108">
            <v>18527.905999999999</v>
          </cell>
          <cell r="M1108">
            <v>6.9499999999998181</v>
          </cell>
          <cell r="N1108">
            <v>3228.7338461538466</v>
          </cell>
          <cell r="O1108">
            <v>3232.2088461538465</v>
          </cell>
          <cell r="P1108">
            <v>1108</v>
          </cell>
        </row>
        <row r="1109">
          <cell r="H1109">
            <v>1109</v>
          </cell>
          <cell r="I1109">
            <v>88</v>
          </cell>
          <cell r="J1109">
            <v>4.9499999999998181</v>
          </cell>
          <cell r="K1109">
            <v>3229.7338461538466</v>
          </cell>
          <cell r="L1109">
            <v>34514.353000000003</v>
          </cell>
          <cell r="M1109">
            <v>3.65</v>
          </cell>
          <cell r="N1109">
            <v>3229.3610000000003</v>
          </cell>
          <cell r="O1109">
            <v>6.2191780822104165E-2</v>
          </cell>
          <cell r="P1109">
            <v>1109</v>
          </cell>
        </row>
        <row r="1110">
          <cell r="H1110">
            <v>39981</v>
          </cell>
          <cell r="I1110">
            <v>39981</v>
          </cell>
          <cell r="J1110">
            <v>5.4693900884685851</v>
          </cell>
          <cell r="K1110">
            <v>3229.4741511096122</v>
          </cell>
          <cell r="L1110">
            <v>36191.777000000002</v>
          </cell>
          <cell r="M1110">
            <v>4.6500000000000004</v>
          </cell>
          <cell r="N1110">
            <v>3229.4231917808224</v>
          </cell>
          <cell r="O1110">
            <v>3229.1339999999996</v>
          </cell>
          <cell r="P1110">
            <v>1110</v>
          </cell>
          <cell r="Q1110">
            <v>6.2191780822104165E-2</v>
          </cell>
        </row>
        <row r="1111">
          <cell r="I1111">
            <v>39983</v>
          </cell>
          <cell r="J1111">
            <v>3.65</v>
          </cell>
          <cell r="K1111">
            <v>3229.3610000000003</v>
          </cell>
          <cell r="L1111">
            <v>30316.206999999999</v>
          </cell>
          <cell r="M1111">
            <v>-5.7374999999998639</v>
          </cell>
          <cell r="N1111">
            <v>3229.0925961538464</v>
          </cell>
          <cell r="O1111">
            <v>0.66666666666666663</v>
          </cell>
          <cell r="P1111">
            <v>1111</v>
          </cell>
        </row>
        <row r="1112">
          <cell r="H1112">
            <v>39979</v>
          </cell>
          <cell r="I1112">
            <v>39980</v>
          </cell>
          <cell r="J1112">
            <v>3.65</v>
          </cell>
          <cell r="K1112">
            <v>3229.5110000000004</v>
          </cell>
          <cell r="L1112">
            <v>30316.206999999999</v>
          </cell>
          <cell r="M1112">
            <v>-7.2374999999998639</v>
          </cell>
          <cell r="N1112">
            <v>3228.0925961538464</v>
          </cell>
          <cell r="O1112">
            <v>3232.9175961538463</v>
          </cell>
          <cell r="P1112">
            <v>1112</v>
          </cell>
        </row>
        <row r="1113">
          <cell r="J1113">
            <v>0</v>
          </cell>
          <cell r="K1113">
            <v>3229.2840000000006</v>
          </cell>
          <cell r="L1113">
            <v>18528.905999999999</v>
          </cell>
          <cell r="M1113">
            <v>-4</v>
          </cell>
          <cell r="N1113">
            <v>3228.9040000000005</v>
          </cell>
          <cell r="O1113">
            <v>5.7499999999890861E-2</v>
          </cell>
          <cell r="P1113">
            <v>1113</v>
          </cell>
        </row>
        <row r="1114">
          <cell r="J1114">
            <v>-4</v>
          </cell>
          <cell r="K1114">
            <v>3229.0540000000005</v>
          </cell>
          <cell r="L1114">
            <v>5612.23</v>
          </cell>
          <cell r="M1114">
            <v>-5</v>
          </cell>
          <cell r="N1114">
            <v>3228.8465000000006</v>
          </cell>
          <cell r="O1114">
            <v>3229.134</v>
          </cell>
          <cell r="P1114">
            <v>1114</v>
          </cell>
          <cell r="Q1114">
            <v>-5.7499999999890861E-2</v>
          </cell>
        </row>
        <row r="1115">
          <cell r="J1115">
            <v>-4</v>
          </cell>
          <cell r="K1115">
            <v>3228.9040000000005</v>
          </cell>
          <cell r="L1115">
            <v>5612.23</v>
          </cell>
          <cell r="M1115">
            <v>4.6499999999996362</v>
          </cell>
          <cell r="N1115">
            <v>0</v>
          </cell>
          <cell r="O1115">
            <v>-694.42666666672119</v>
          </cell>
          <cell r="P1115">
            <v>1115</v>
          </cell>
        </row>
        <row r="1116">
          <cell r="J1116">
            <v>-6.2111017573388283</v>
          </cell>
          <cell r="K1116">
            <v>3228.7768616489539</v>
          </cell>
          <cell r="L1116">
            <v>-1527.0650000000001</v>
          </cell>
          <cell r="M1116">
            <v>0</v>
          </cell>
          <cell r="N1116">
            <v>3229.0840000000007</v>
          </cell>
          <cell r="O1116">
            <v>3229.0840000000007</v>
          </cell>
          <cell r="P1116">
            <v>1116</v>
          </cell>
        </row>
        <row r="1117">
          <cell r="H1117">
            <v>39980</v>
          </cell>
          <cell r="I1117">
            <v>0</v>
          </cell>
          <cell r="J1117">
            <v>-5.7374999999998639</v>
          </cell>
          <cell r="K1117">
            <v>3229.0925961538464</v>
          </cell>
          <cell r="L1117">
            <v>2.1640000000000001</v>
          </cell>
          <cell r="M1117">
            <v>0.19349077153795943</v>
          </cell>
          <cell r="N1117" t="str">
            <v>&lt;=esp.prom.</v>
          </cell>
        </row>
        <row r="1123">
          <cell r="I1123">
            <v>39987</v>
          </cell>
          <cell r="J1123">
            <v>-5.7374999999998639</v>
          </cell>
          <cell r="K1123">
            <v>3228.6516730769231</v>
          </cell>
          <cell r="M1123">
            <v>4.9499999999998181</v>
          </cell>
          <cell r="N1123">
            <v>3229.2929230769232</v>
          </cell>
          <cell r="O1123">
            <v>-0.5</v>
          </cell>
          <cell r="P1123">
            <v>1123</v>
          </cell>
        </row>
        <row r="1124">
          <cell r="I1124">
            <v>39989</v>
          </cell>
          <cell r="J1124">
            <v>0</v>
          </cell>
          <cell r="K1124">
            <v>3228.9959230769232</v>
          </cell>
          <cell r="L1124">
            <v>18525.377</v>
          </cell>
          <cell r="M1124">
            <v>6.9499999999998181</v>
          </cell>
          <cell r="N1124">
            <v>3228.2929230769232</v>
          </cell>
          <cell r="O1124">
            <v>3231.7679230769231</v>
          </cell>
          <cell r="P1124">
            <v>1124</v>
          </cell>
        </row>
        <row r="1125">
          <cell r="H1125">
            <v>1125</v>
          </cell>
          <cell r="I1125">
            <v>89</v>
          </cell>
          <cell r="J1125">
            <v>4.9499999999998181</v>
          </cell>
          <cell r="K1125">
            <v>3229.2929230769232</v>
          </cell>
          <cell r="L1125">
            <v>34509.642</v>
          </cell>
          <cell r="M1125">
            <v>3.6</v>
          </cell>
          <cell r="N1125">
            <v>3228.9050000000007</v>
          </cell>
          <cell r="O1125">
            <v>5.5833333333339424E-2</v>
          </cell>
          <cell r="P1125">
            <v>1125</v>
          </cell>
        </row>
        <row r="1126">
          <cell r="H1126">
            <v>39991</v>
          </cell>
          <cell r="I1126">
            <v>39991</v>
          </cell>
          <cell r="J1126">
            <v>5.5123053857675419</v>
          </cell>
          <cell r="K1126">
            <v>3229.0117703840392</v>
          </cell>
          <cell r="L1126">
            <v>36325.411999999997</v>
          </cell>
          <cell r="M1126">
            <v>4.5999999999999996</v>
          </cell>
          <cell r="N1126">
            <v>3228.960833333334</v>
          </cell>
          <cell r="O1126">
            <v>3228.7040000000006</v>
          </cell>
          <cell r="P1126">
            <v>1126</v>
          </cell>
          <cell r="Q1126">
            <v>5.5833333333339424E-2</v>
          </cell>
        </row>
        <row r="1127">
          <cell r="I1127">
            <v>39993</v>
          </cell>
          <cell r="J1127">
            <v>3.6</v>
          </cell>
          <cell r="K1127">
            <v>3228.9050000000007</v>
          </cell>
          <cell r="L1127">
            <v>30150.656999999999</v>
          </cell>
          <cell r="M1127">
            <v>-5.7374999999998639</v>
          </cell>
          <cell r="N1127">
            <v>3228.6516730769231</v>
          </cell>
          <cell r="O1127">
            <v>0.66666666666666663</v>
          </cell>
          <cell r="P1127">
            <v>1127</v>
          </cell>
        </row>
        <row r="1128">
          <cell r="H1128">
            <v>39989</v>
          </cell>
          <cell r="I1128">
            <v>39990</v>
          </cell>
          <cell r="J1128">
            <v>3.6</v>
          </cell>
          <cell r="K1128">
            <v>3229.0550000000007</v>
          </cell>
          <cell r="L1128">
            <v>30150.656999999999</v>
          </cell>
          <cell r="M1128">
            <v>-7.2374999999998639</v>
          </cell>
          <cell r="N1128">
            <v>3227.6516730769231</v>
          </cell>
          <cell r="O1128">
            <v>3232.4766730769229</v>
          </cell>
          <cell r="P1128">
            <v>1128</v>
          </cell>
        </row>
        <row r="1129">
          <cell r="J1129">
            <v>0</v>
          </cell>
          <cell r="K1129">
            <v>3228.8540000000007</v>
          </cell>
          <cell r="L1129">
            <v>18526.420999999998</v>
          </cell>
          <cell r="M1129">
            <v>-4.05</v>
          </cell>
          <cell r="N1129">
            <v>3228.4850000000006</v>
          </cell>
          <cell r="O1129">
            <v>5.4074074073923839E-2</v>
          </cell>
          <cell r="P1129">
            <v>1129</v>
          </cell>
        </row>
        <row r="1130">
          <cell r="J1130">
            <v>-4.05</v>
          </cell>
          <cell r="K1130">
            <v>3228.6350000000007</v>
          </cell>
          <cell r="L1130">
            <v>5450.0060000000003</v>
          </cell>
          <cell r="M1130">
            <v>-5.05</v>
          </cell>
          <cell r="N1130">
            <v>3228.4309259259267</v>
          </cell>
          <cell r="O1130">
            <v>3228.7040000000002</v>
          </cell>
          <cell r="P1130">
            <v>1130</v>
          </cell>
          <cell r="Q1130">
            <v>-5.4074074073923839E-2</v>
          </cell>
        </row>
        <row r="1131">
          <cell r="J1131">
            <v>-4.05</v>
          </cell>
          <cell r="K1131">
            <v>3228.4850000000006</v>
          </cell>
          <cell r="L1131">
            <v>5450.0060000000003</v>
          </cell>
          <cell r="M1131">
            <v>4.6499999999996362</v>
          </cell>
          <cell r="N1131">
            <v>0</v>
          </cell>
          <cell r="O1131">
            <v>-694.33419354844159</v>
          </cell>
          <cell r="P1131">
            <v>1131</v>
          </cell>
        </row>
        <row r="1132">
          <cell r="J1132">
            <v>-6.1585352525325696</v>
          </cell>
          <cell r="K1132">
            <v>3228.3709829085678</v>
          </cell>
          <cell r="L1132">
            <v>-1357.248</v>
          </cell>
          <cell r="M1132">
            <v>0</v>
          </cell>
          <cell r="N1132">
            <v>3228.6540000000009</v>
          </cell>
          <cell r="O1132">
            <v>3228.6540000000009</v>
          </cell>
          <cell r="P1132">
            <v>1132</v>
          </cell>
        </row>
        <row r="1133">
          <cell r="H1133">
            <v>39990</v>
          </cell>
          <cell r="I1133">
            <v>0</v>
          </cell>
          <cell r="J1133">
            <v>-5.7374999999998639</v>
          </cell>
          <cell r="K1133">
            <v>3228.6516730769231</v>
          </cell>
          <cell r="L1133">
            <v>2.069</v>
          </cell>
          <cell r="M1133">
            <v>0.18507634653850893</v>
          </cell>
          <cell r="N1133" t="str">
            <v>&lt;=esp.prom.</v>
          </cell>
        </row>
        <row r="1139">
          <cell r="I1139">
            <v>39997</v>
          </cell>
          <cell r="J1139">
            <v>-5.7374999999998639</v>
          </cell>
          <cell r="K1139">
            <v>3228.2107500000002</v>
          </cell>
          <cell r="M1139">
            <v>4.9499999999998181</v>
          </cell>
          <cell r="N1139">
            <v>3228.8520000000003</v>
          </cell>
          <cell r="O1139">
            <v>-0.5</v>
          </cell>
          <cell r="P1139">
            <v>1139</v>
          </cell>
        </row>
        <row r="1140">
          <cell r="I1140">
            <v>39999</v>
          </cell>
          <cell r="J1140">
            <v>0</v>
          </cell>
          <cell r="K1140">
            <v>3228.5550000000003</v>
          </cell>
          <cell r="L1140">
            <v>18522.847000000002</v>
          </cell>
          <cell r="M1140">
            <v>6.9499999999998181</v>
          </cell>
          <cell r="N1140">
            <v>3227.8520000000003</v>
          </cell>
          <cell r="O1140">
            <v>3231.3270000000002</v>
          </cell>
          <cell r="P1140">
            <v>1140</v>
          </cell>
        </row>
        <row r="1141">
          <cell r="H1141">
            <v>1141</v>
          </cell>
          <cell r="I1141">
            <v>90</v>
          </cell>
          <cell r="J1141">
            <v>4.9499999999998181</v>
          </cell>
          <cell r="K1141">
            <v>3228.8520000000003</v>
          </cell>
          <cell r="L1141">
            <v>34504.928999999996</v>
          </cell>
          <cell r="M1141">
            <v>3.6</v>
          </cell>
          <cell r="N1141">
            <v>3228.4825000000005</v>
          </cell>
          <cell r="O1141">
            <v>6.3055555555820347E-2</v>
          </cell>
          <cell r="P1141">
            <v>1141</v>
          </cell>
        </row>
        <row r="1142">
          <cell r="H1142">
            <v>40001</v>
          </cell>
          <cell r="I1142">
            <v>40001</v>
          </cell>
          <cell r="J1142">
            <v>5.455056734088056</v>
          </cell>
          <cell r="K1142">
            <v>3228.599471632956</v>
          </cell>
          <cell r="L1142">
            <v>36135.618999999999</v>
          </cell>
          <cell r="M1142">
            <v>4.5999999999999996</v>
          </cell>
          <cell r="N1142">
            <v>3228.5455555555563</v>
          </cell>
          <cell r="O1142">
            <v>3228.2554999999998</v>
          </cell>
          <cell r="P1142">
            <v>1142</v>
          </cell>
          <cell r="Q1142">
            <v>6.3055555555820347E-2</v>
          </cell>
        </row>
        <row r="1143">
          <cell r="I1143">
            <v>40003</v>
          </cell>
          <cell r="J1143">
            <v>3.6</v>
          </cell>
          <cell r="K1143">
            <v>3228.4825000000005</v>
          </cell>
          <cell r="L1143">
            <v>30146.491999999998</v>
          </cell>
          <cell r="M1143">
            <v>-5.7374999999998639</v>
          </cell>
          <cell r="N1143">
            <v>3228.2107500000002</v>
          </cell>
          <cell r="O1143">
            <v>0.66666666666666663</v>
          </cell>
          <cell r="P1143">
            <v>1143</v>
          </cell>
        </row>
        <row r="1144">
          <cell r="H1144">
            <v>39999</v>
          </cell>
          <cell r="I1144">
            <v>40000</v>
          </cell>
          <cell r="J1144">
            <v>3.6</v>
          </cell>
          <cell r="K1144">
            <v>3228.6325000000006</v>
          </cell>
          <cell r="L1144">
            <v>30146.491999999998</v>
          </cell>
          <cell r="M1144">
            <v>-7.2374999999998639</v>
          </cell>
          <cell r="N1144">
            <v>3227.2107500000002</v>
          </cell>
          <cell r="O1144">
            <v>3232.03575</v>
          </cell>
          <cell r="P1144">
            <v>1144</v>
          </cell>
        </row>
        <row r="1145">
          <cell r="J1145">
            <v>0</v>
          </cell>
          <cell r="K1145">
            <v>3228.4055000000003</v>
          </cell>
          <cell r="L1145">
            <v>18523.824000000001</v>
          </cell>
          <cell r="M1145">
            <v>-4.0999999999999996</v>
          </cell>
          <cell r="N1145">
            <v>3228.0625000000005</v>
          </cell>
          <cell r="O1145">
            <v>4.7073170731437131E-2</v>
          </cell>
          <cell r="P1145">
            <v>1145</v>
          </cell>
        </row>
        <row r="1146">
          <cell r="J1146">
            <v>-4.0999999999999996</v>
          </cell>
          <cell r="K1146">
            <v>3228.2125000000005</v>
          </cell>
          <cell r="L1146">
            <v>5287.7569999999996</v>
          </cell>
          <cell r="M1146">
            <v>-5.0999999999999996</v>
          </cell>
          <cell r="N1146">
            <v>3228.015426829269</v>
          </cell>
          <cell r="O1146">
            <v>3228.2554999999993</v>
          </cell>
          <cell r="P1146">
            <v>1146</v>
          </cell>
          <cell r="Q1146">
            <v>-4.7073170731437131E-2</v>
          </cell>
        </row>
        <row r="1147">
          <cell r="J1147">
            <v>-4.0999999999999996</v>
          </cell>
          <cell r="K1147">
            <v>3228.0625000000005</v>
          </cell>
          <cell r="L1147">
            <v>5287.7569999999996</v>
          </cell>
          <cell r="M1147">
            <v>4.6499999999996362</v>
          </cell>
          <cell r="N1147">
            <v>0</v>
          </cell>
          <cell r="O1147">
            <v>-694.23774193553834</v>
          </cell>
          <cell r="P1147">
            <v>1147</v>
          </cell>
        </row>
        <row r="1148">
          <cell r="J1148">
            <v>-6.1011776669713171</v>
          </cell>
          <cell r="K1148">
            <v>3227.9682982220193</v>
          </cell>
          <cell r="L1148">
            <v>-1172.075</v>
          </cell>
          <cell r="M1148">
            <v>0</v>
          </cell>
          <cell r="N1148">
            <v>3228.2055000000005</v>
          </cell>
          <cell r="O1148">
            <v>3228.2055000000005</v>
          </cell>
          <cell r="P1148">
            <v>1148</v>
          </cell>
        </row>
        <row r="1149">
          <cell r="H1149">
            <v>40000</v>
          </cell>
          <cell r="I1149">
            <v>0</v>
          </cell>
          <cell r="J1149">
            <v>-5.7374999999998639</v>
          </cell>
          <cell r="K1149">
            <v>3228.2107500000002</v>
          </cell>
          <cell r="L1149">
            <v>1.909</v>
          </cell>
          <cell r="M1149">
            <v>0.17164384051529671</v>
          </cell>
          <cell r="N1149" t="str">
            <v>&lt;=esp.prom.</v>
          </cell>
        </row>
        <row r="1155">
          <cell r="I1155">
            <v>38997</v>
          </cell>
          <cell r="J1155">
            <v>-4.8374999999998636</v>
          </cell>
          <cell r="K1155">
            <v>3208.6126904076937</v>
          </cell>
          <cell r="M1155">
            <v>5.4000225000000004</v>
          </cell>
          <cell r="N1155">
            <v>3207.9984390576938</v>
          </cell>
          <cell r="O1155">
            <v>-10000.000000023305</v>
          </cell>
          <cell r="P1155">
            <v>1155</v>
          </cell>
        </row>
        <row r="1156">
          <cell r="I1156">
            <v>38999</v>
          </cell>
          <cell r="J1156">
            <v>0</v>
          </cell>
          <cell r="K1156">
            <v>3208.3224404076936</v>
          </cell>
          <cell r="L1156">
            <v>15520.962</v>
          </cell>
          <cell r="M1156">
            <v>5.4001225000000002</v>
          </cell>
          <cell r="N1156">
            <v>3206.9984390576938</v>
          </cell>
          <cell r="O1156">
            <v>57208.223439183545</v>
          </cell>
          <cell r="P1156">
            <v>1156</v>
          </cell>
        </row>
        <row r="1157">
          <cell r="H1157">
            <v>1157</v>
          </cell>
          <cell r="I1157">
            <v>1</v>
          </cell>
          <cell r="J1157">
            <v>5.4000225000000004</v>
          </cell>
          <cell r="K1157">
            <v>3207.9984390576938</v>
          </cell>
          <cell r="L1157">
            <v>32845.101000000002</v>
          </cell>
          <cell r="M1157">
            <v>4</v>
          </cell>
          <cell r="N1157">
            <v>3207.8764999999999</v>
          </cell>
          <cell r="O1157">
            <v>-5.9499999999843567E-2</v>
          </cell>
          <cell r="P1157">
            <v>1157</v>
          </cell>
        </row>
        <row r="1158">
          <cell r="H1158">
            <v>39001</v>
          </cell>
          <cell r="I1158">
            <v>39001</v>
          </cell>
          <cell r="J1158">
            <v>5.4000430241617634</v>
          </cell>
          <cell r="K1158">
            <v>3207.7931974400626</v>
          </cell>
          <cell r="L1158">
            <v>32845.167000000001</v>
          </cell>
          <cell r="M1158">
            <v>5</v>
          </cell>
          <cell r="N1158">
            <v>3207.817</v>
          </cell>
          <cell r="O1158">
            <v>3208.1144999999992</v>
          </cell>
          <cell r="P1158">
            <v>1158</v>
          </cell>
          <cell r="Q1158">
            <v>-5.9499999999843567E-2</v>
          </cell>
        </row>
        <row r="1159">
          <cell r="I1159">
            <v>39003</v>
          </cell>
          <cell r="J1159">
            <v>4</v>
          </cell>
          <cell r="K1159">
            <v>3207.8764999999999</v>
          </cell>
          <cell r="L1159">
            <v>28354.06</v>
          </cell>
          <cell r="M1159">
            <v>-4.8374999999998636</v>
          </cell>
          <cell r="N1159">
            <v>3208.6126904076937</v>
          </cell>
          <cell r="O1159">
            <v>0.66666666666666663</v>
          </cell>
          <cell r="P1159">
            <v>1159</v>
          </cell>
        </row>
        <row r="1160">
          <cell r="H1160">
            <v>38999</v>
          </cell>
          <cell r="I1160">
            <v>39000</v>
          </cell>
          <cell r="J1160">
            <v>4</v>
          </cell>
          <cell r="K1160">
            <v>3208.0264999999999</v>
          </cell>
          <cell r="L1160">
            <v>28354.06</v>
          </cell>
          <cell r="M1160">
            <v>-6.3374999999998636</v>
          </cell>
          <cell r="N1160">
            <v>3207.6126904076937</v>
          </cell>
          <cell r="O1160">
            <v>3211.8376904076936</v>
          </cell>
          <cell r="P1160">
            <v>1160</v>
          </cell>
        </row>
        <row r="1161">
          <cell r="J1161">
            <v>0</v>
          </cell>
          <cell r="K1161">
            <v>3208.2645000000002</v>
          </cell>
          <cell r="L1161">
            <v>15521.477999999999</v>
          </cell>
          <cell r="M1161">
            <v>-3.7</v>
          </cell>
          <cell r="N1161">
            <v>3208.3364999999999</v>
          </cell>
          <cell r="O1161">
            <v>-5.999999999994543E-2</v>
          </cell>
          <cell r="P1161">
            <v>1161</v>
          </cell>
        </row>
        <row r="1162">
          <cell r="J1162">
            <v>-3.7</v>
          </cell>
          <cell r="K1162">
            <v>3208.4865</v>
          </cell>
          <cell r="L1162">
            <v>3650.489</v>
          </cell>
          <cell r="M1162">
            <v>-4.7</v>
          </cell>
          <cell r="N1162">
            <v>3208.3964999999998</v>
          </cell>
          <cell r="O1162">
            <v>3208.1145000000001</v>
          </cell>
          <cell r="P1162">
            <v>1162</v>
          </cell>
          <cell r="Q1162">
            <v>5.999999999994543E-2</v>
          </cell>
        </row>
        <row r="1163">
          <cell r="J1163">
            <v>-3.7</v>
          </cell>
          <cell r="K1163">
            <v>3208.3364999999999</v>
          </cell>
          <cell r="L1163">
            <v>3650.489</v>
          </cell>
          <cell r="M1163">
            <v>5.4000075000000001</v>
          </cell>
          <cell r="N1163">
            <v>0</v>
          </cell>
          <cell r="O1163">
            <v>-594.08519340019438</v>
          </cell>
          <cell r="P1163">
            <v>1163</v>
          </cell>
        </row>
        <row r="1164">
          <cell r="J1164">
            <v>-5.1236565243491512</v>
          </cell>
          <cell r="K1164">
            <v>3208.421919391461</v>
          </cell>
          <cell r="L1164">
            <v>-917.14099999999996</v>
          </cell>
          <cell r="M1164">
            <v>0</v>
          </cell>
          <cell r="N1164">
            <v>3208.0645000000004</v>
          </cell>
          <cell r="O1164">
            <v>3208.0645000000004</v>
          </cell>
          <cell r="P1164">
            <v>1164</v>
          </cell>
        </row>
        <row r="1165">
          <cell r="H1165">
            <v>39000</v>
          </cell>
          <cell r="I1165">
            <v>0</v>
          </cell>
          <cell r="J1165">
            <v>-4.8374999999998636</v>
          </cell>
          <cell r="K1165">
            <v>3208.6126904076937</v>
          </cell>
          <cell r="L1165">
            <v>0.997</v>
          </cell>
          <cell r="M1165">
            <v>9.6044442631595048E-2</v>
          </cell>
          <cell r="N1165" t="str">
            <v>&lt;=esp.prom.</v>
          </cell>
        </row>
        <row r="1171">
          <cell r="I1171">
            <v>38997.699999999997</v>
          </cell>
          <cell r="J1171">
            <v>-4.8025000000000091</v>
          </cell>
          <cell r="K1171">
            <v>3208.6507712086141</v>
          </cell>
          <cell r="M1171">
            <v>5.4000225000000004</v>
          </cell>
          <cell r="N1171">
            <v>3208.0386198586143</v>
          </cell>
          <cell r="O1171">
            <v>-10000.000000023305</v>
          </cell>
          <cell r="P1171">
            <v>1171</v>
          </cell>
        </row>
        <row r="1172">
          <cell r="I1172">
            <v>38999.699999999997</v>
          </cell>
          <cell r="J1172">
            <v>0</v>
          </cell>
          <cell r="K1172">
            <v>3208.3626212086142</v>
          </cell>
          <cell r="L1172">
            <v>15408.852999999999</v>
          </cell>
          <cell r="M1172">
            <v>5.4001225000000002</v>
          </cell>
          <cell r="N1172">
            <v>3207.0386198586143</v>
          </cell>
          <cell r="O1172">
            <v>57208.263619984464</v>
          </cell>
          <cell r="P1172">
            <v>1172</v>
          </cell>
        </row>
        <row r="1173">
          <cell r="H1173">
            <v>1173</v>
          </cell>
          <cell r="I1173">
            <v>2</v>
          </cell>
          <cell r="J1173">
            <v>5.4000225000000004</v>
          </cell>
          <cell r="K1173">
            <v>3208.0386198586143</v>
          </cell>
          <cell r="L1173">
            <v>32733.208999999999</v>
          </cell>
          <cell r="M1173">
            <v>3.6</v>
          </cell>
          <cell r="N1173" t="e">
            <v>#N/A</v>
          </cell>
          <cell r="O1173" t="e">
            <v>#N/A</v>
          </cell>
          <cell r="P1173">
            <v>1173</v>
          </cell>
        </row>
        <row r="1174">
          <cell r="H1174">
            <v>39001.699999999997</v>
          </cell>
          <cell r="I1174">
            <v>39001.699999999997</v>
          </cell>
          <cell r="J1174" t="e">
            <v>#N/A</v>
          </cell>
          <cell r="K1174" t="e">
            <v>#N/A</v>
          </cell>
          <cell r="L1174" t="e">
            <v>#N/A</v>
          </cell>
          <cell r="M1174">
            <v>4.5999999999999996</v>
          </cell>
          <cell r="N1174" t="e">
            <v>#N/A</v>
          </cell>
          <cell r="O1174" t="e">
            <v>#N/A</v>
          </cell>
          <cell r="P1174">
            <v>1174</v>
          </cell>
          <cell r="Q1174" t="e">
            <v>#N/A</v>
          </cell>
        </row>
        <row r="1175">
          <cell r="I1175">
            <v>39003.699999999997</v>
          </cell>
          <cell r="J1175">
            <v>3.6</v>
          </cell>
          <cell r="K1175" t="e">
            <v>#N/A</v>
          </cell>
          <cell r="L1175" t="e">
            <v>#N/A</v>
          </cell>
          <cell r="M1175">
            <v>-4.8025000000000091</v>
          </cell>
          <cell r="N1175">
            <v>3208.6507712086141</v>
          </cell>
          <cell r="O1175">
            <v>0.66666666666666663</v>
          </cell>
          <cell r="P1175">
            <v>1175</v>
          </cell>
        </row>
        <row r="1176">
          <cell r="H1176">
            <v>38999.699999999997</v>
          </cell>
          <cell r="I1176">
            <v>39000.699999999997</v>
          </cell>
          <cell r="J1176">
            <v>3.6</v>
          </cell>
          <cell r="K1176" t="e">
            <v>#N/A</v>
          </cell>
          <cell r="L1176" t="e">
            <v>#N/A</v>
          </cell>
          <cell r="M1176">
            <v>-6.3025000000000091</v>
          </cell>
          <cell r="N1176">
            <v>3207.6507712086141</v>
          </cell>
          <cell r="O1176">
            <v>3211.8524378752809</v>
          </cell>
          <cell r="P1176">
            <v>1176</v>
          </cell>
        </row>
        <row r="1177">
          <cell r="J1177">
            <v>0</v>
          </cell>
          <cell r="K1177" t="e">
            <v>#N/A</v>
          </cell>
          <cell r="L1177" t="e">
            <v>#N/A</v>
          </cell>
          <cell r="M1177">
            <v>-3.85</v>
          </cell>
          <cell r="N1177" t="e">
            <v>#N/A</v>
          </cell>
          <cell r="O1177" t="e">
            <v>#N/A</v>
          </cell>
          <cell r="P1177">
            <v>1177</v>
          </cell>
        </row>
        <row r="1178">
          <cell r="J1178">
            <v>-3.85</v>
          </cell>
          <cell r="K1178" t="e">
            <v>#N/A</v>
          </cell>
          <cell r="L1178" t="e">
            <v>#N/A</v>
          </cell>
          <cell r="M1178">
            <v>-4.8499999999999996</v>
          </cell>
          <cell r="N1178" t="e">
            <v>#N/A</v>
          </cell>
          <cell r="O1178" t="e">
            <v>#N/A</v>
          </cell>
          <cell r="P1178">
            <v>1178</v>
          </cell>
          <cell r="Q1178" t="e">
            <v>#N/A</v>
          </cell>
        </row>
        <row r="1179">
          <cell r="J1179">
            <v>-3.85</v>
          </cell>
          <cell r="K1179" t="e">
            <v>#N/A</v>
          </cell>
          <cell r="L1179" t="e">
            <v>#N/A</v>
          </cell>
          <cell r="M1179">
            <v>5.4000075000000001</v>
          </cell>
          <cell r="N1179">
            <v>0</v>
          </cell>
          <cell r="O1179">
            <v>-594.09547116369754</v>
          </cell>
          <cell r="P1179">
            <v>1179</v>
          </cell>
        </row>
        <row r="1180">
          <cell r="J1180" t="e">
            <v>#N/A</v>
          </cell>
          <cell r="K1180" t="e">
            <v>#N/A</v>
          </cell>
          <cell r="L1180" t="e">
            <v>#N/A</v>
          </cell>
          <cell r="M1180">
            <v>0</v>
          </cell>
          <cell r="N1180">
            <v>3208.1200000000003</v>
          </cell>
          <cell r="O1180">
            <v>3208.1200000000003</v>
          </cell>
          <cell r="P1180">
            <v>1180</v>
          </cell>
        </row>
        <row r="1181">
          <cell r="H1181">
            <v>39000.699999999997</v>
          </cell>
          <cell r="I1181">
            <v>20.69999999999709</v>
          </cell>
          <cell r="J1181">
            <v>-4.8025000000000091</v>
          </cell>
          <cell r="K1181">
            <v>3208.6507712086141</v>
          </cell>
          <cell r="L1181" t="e">
            <v>#N/A</v>
          </cell>
          <cell r="M1181" t="e">
            <v>#N/A</v>
          </cell>
          <cell r="N1181" t="str">
            <v>&lt;=esp.prom.</v>
          </cell>
        </row>
        <row r="1187">
          <cell r="I1187">
            <v>39007</v>
          </cell>
          <cell r="J1187">
            <v>-4.3374999999998636</v>
          </cell>
          <cell r="K1187">
            <v>3209.1609642857143</v>
          </cell>
          <cell r="M1187">
            <v>5.4000225000000004</v>
          </cell>
          <cell r="N1187">
            <v>3208.5767129357146</v>
          </cell>
          <cell r="O1187">
            <v>-10000.000000023305</v>
          </cell>
          <cell r="P1187">
            <v>1187</v>
          </cell>
        </row>
        <row r="1188">
          <cell r="I1188">
            <v>39009</v>
          </cell>
          <cell r="J1188">
            <v>0</v>
          </cell>
          <cell r="K1188">
            <v>3208.9007142857145</v>
          </cell>
          <cell r="L1188">
            <v>13919.171</v>
          </cell>
          <cell r="M1188">
            <v>5.4001225000000002</v>
          </cell>
          <cell r="N1188">
            <v>3207.5767129357146</v>
          </cell>
          <cell r="O1188">
            <v>57208.801713061563</v>
          </cell>
          <cell r="P1188">
            <v>1188</v>
          </cell>
        </row>
        <row r="1189">
          <cell r="H1189">
            <v>1189</v>
          </cell>
          <cell r="I1189">
            <v>3</v>
          </cell>
          <cell r="J1189">
            <v>5.4000225000000004</v>
          </cell>
          <cell r="K1189">
            <v>3208.5767129357146</v>
          </cell>
          <cell r="L1189">
            <v>31246.432000000001</v>
          </cell>
          <cell r="M1189">
            <v>3.9</v>
          </cell>
          <cell r="N1189" t="e">
            <v>#N/A</v>
          </cell>
          <cell r="O1189" t="e">
            <v>#N/A</v>
          </cell>
          <cell r="P1189">
            <v>1189</v>
          </cell>
        </row>
        <row r="1190">
          <cell r="H1190">
            <v>39011</v>
          </cell>
          <cell r="I1190">
            <v>39011</v>
          </cell>
          <cell r="J1190" t="e">
            <v>#N/A</v>
          </cell>
          <cell r="K1190" t="e">
            <v>#N/A</v>
          </cell>
          <cell r="L1190" t="e">
            <v>#N/A</v>
          </cell>
          <cell r="M1190">
            <v>4.9000000000000004</v>
          </cell>
          <cell r="N1190" t="e">
            <v>#N/A</v>
          </cell>
          <cell r="O1190" t="e">
            <v>#N/A</v>
          </cell>
          <cell r="P1190">
            <v>1190</v>
          </cell>
          <cell r="Q1190" t="e">
            <v>#N/A</v>
          </cell>
        </row>
        <row r="1191">
          <cell r="I1191">
            <v>39013</v>
          </cell>
          <cell r="J1191">
            <v>3.9</v>
          </cell>
          <cell r="K1191" t="e">
            <v>#N/A</v>
          </cell>
          <cell r="L1191" t="e">
            <v>#N/A</v>
          </cell>
          <cell r="M1191">
            <v>-4.3374999999998636</v>
          </cell>
          <cell r="N1191">
            <v>3209.1609642857143</v>
          </cell>
          <cell r="O1191">
            <v>0.66666666666666663</v>
          </cell>
          <cell r="P1191">
            <v>1191</v>
          </cell>
        </row>
        <row r="1192">
          <cell r="H1192">
            <v>39009</v>
          </cell>
          <cell r="I1192">
            <v>39010</v>
          </cell>
          <cell r="J1192">
            <v>3.9</v>
          </cell>
          <cell r="K1192" t="e">
            <v>#N/A</v>
          </cell>
          <cell r="L1192" t="e">
            <v>#N/A</v>
          </cell>
          <cell r="M1192">
            <v>-5.8374999999998636</v>
          </cell>
          <cell r="N1192">
            <v>3208.1609642857143</v>
          </cell>
          <cell r="O1192">
            <v>3212.0526309523807</v>
          </cell>
          <cell r="P1192">
            <v>1192</v>
          </cell>
        </row>
        <row r="1193">
          <cell r="J1193">
            <v>0</v>
          </cell>
          <cell r="K1193" t="e">
            <v>#N/A</v>
          </cell>
          <cell r="L1193" t="e">
            <v>#N/A</v>
          </cell>
          <cell r="M1193">
            <v>-3.9</v>
          </cell>
          <cell r="N1193" t="e">
            <v>#N/A</v>
          </cell>
          <cell r="O1193" t="e">
            <v>#N/A</v>
          </cell>
          <cell r="P1193">
            <v>1193</v>
          </cell>
        </row>
        <row r="1194">
          <cell r="J1194">
            <v>-3.9</v>
          </cell>
          <cell r="K1194" t="e">
            <v>#N/A</v>
          </cell>
          <cell r="L1194" t="e">
            <v>#N/A</v>
          </cell>
          <cell r="M1194">
            <v>-4.9000000000000004</v>
          </cell>
          <cell r="N1194" t="e">
            <v>#N/A</v>
          </cell>
          <cell r="O1194" t="e">
            <v>#N/A</v>
          </cell>
          <cell r="P1194">
            <v>1194</v>
          </cell>
          <cell r="Q1194" t="e">
            <v>#N/A</v>
          </cell>
        </row>
        <row r="1195">
          <cell r="J1195">
            <v>-3.9</v>
          </cell>
          <cell r="K1195" t="e">
            <v>#N/A</v>
          </cell>
          <cell r="L1195" t="e">
            <v>#N/A</v>
          </cell>
          <cell r="M1195">
            <v>5.4000075000000001</v>
          </cell>
          <cell r="N1195">
            <v>0</v>
          </cell>
          <cell r="O1195">
            <v>-594.18398955927387</v>
          </cell>
          <cell r="P1195">
            <v>1195</v>
          </cell>
        </row>
        <row r="1196">
          <cell r="J1196" t="e">
            <v>#N/A</v>
          </cell>
          <cell r="K1196" t="e">
            <v>#N/A</v>
          </cell>
          <cell r="L1196" t="e">
            <v>#N/A</v>
          </cell>
          <cell r="M1196">
            <v>0</v>
          </cell>
          <cell r="N1196">
            <v>3208.5980000000004</v>
          </cell>
          <cell r="O1196">
            <v>3208.5980000000004</v>
          </cell>
          <cell r="P1196">
            <v>1196</v>
          </cell>
        </row>
        <row r="1197">
          <cell r="H1197">
            <v>39010</v>
          </cell>
          <cell r="I1197">
            <v>20</v>
          </cell>
          <cell r="J1197">
            <v>-4.3374999999998636</v>
          </cell>
          <cell r="K1197">
            <v>3209.1609642857143</v>
          </cell>
          <cell r="L1197" t="e">
            <v>#N/A</v>
          </cell>
          <cell r="M1197" t="e">
            <v>#N/A</v>
          </cell>
          <cell r="N1197" t="str">
            <v>&lt;=esp.prom.</v>
          </cell>
        </row>
        <row r="1203">
          <cell r="I1203">
            <v>39017</v>
          </cell>
          <cell r="J1203">
            <v>-3.8374999999998636</v>
          </cell>
          <cell r="K1203">
            <v>3209.6370714285713</v>
          </cell>
          <cell r="M1203">
            <v>5.1000224999999997</v>
          </cell>
          <cell r="N1203">
            <v>3209.2795705285712</v>
          </cell>
          <cell r="O1203">
            <v>-10000.000000023305</v>
          </cell>
          <cell r="P1203">
            <v>1203</v>
          </cell>
        </row>
        <row r="1204">
          <cell r="I1204">
            <v>39019</v>
          </cell>
          <cell r="J1204">
            <v>0</v>
          </cell>
          <cell r="K1204">
            <v>3209.4835714285714</v>
          </cell>
          <cell r="L1204">
            <v>12316.688</v>
          </cell>
          <cell r="M1204">
            <v>5.1001224999999994</v>
          </cell>
          <cell r="N1204">
            <v>3208.2795705285712</v>
          </cell>
          <cell r="O1204">
            <v>54209.504570647419</v>
          </cell>
          <cell r="P1204">
            <v>1204</v>
          </cell>
        </row>
        <row r="1205">
          <cell r="H1205">
            <v>1205</v>
          </cell>
          <cell r="I1205">
            <v>4</v>
          </cell>
          <cell r="J1205">
            <v>5.1000224999999997</v>
          </cell>
          <cell r="K1205">
            <v>3209.2795705285712</v>
          </cell>
          <cell r="L1205">
            <v>28684.606</v>
          </cell>
          <cell r="M1205">
            <v>4</v>
          </cell>
          <cell r="N1205">
            <v>3207.8764999999999</v>
          </cell>
          <cell r="O1205">
            <v>-5.9499999999843567E-2</v>
          </cell>
          <cell r="P1205">
            <v>1205</v>
          </cell>
        </row>
        <row r="1206">
          <cell r="H1206">
            <v>39021</v>
          </cell>
          <cell r="I1206">
            <v>39021</v>
          </cell>
          <cell r="J1206">
            <v>5.1001693530605072</v>
          </cell>
          <cell r="K1206">
            <v>3207.8110399234929</v>
          </cell>
          <cell r="L1206">
            <v>28685.077000000001</v>
          </cell>
          <cell r="M1206">
            <v>5</v>
          </cell>
          <cell r="N1206">
            <v>3207.817</v>
          </cell>
          <cell r="O1206">
            <v>3208.1144999999992</v>
          </cell>
          <cell r="P1206">
            <v>1206</v>
          </cell>
          <cell r="Q1206">
            <v>-5.9499999999843567E-2</v>
          </cell>
        </row>
        <row r="1207">
          <cell r="I1207">
            <v>39023</v>
          </cell>
          <cell r="J1207">
            <v>4</v>
          </cell>
          <cell r="K1207">
            <v>3207.8764999999999</v>
          </cell>
          <cell r="L1207">
            <v>25155.905999999999</v>
          </cell>
          <cell r="M1207">
            <v>-3.8374999999998636</v>
          </cell>
          <cell r="N1207">
            <v>3209.6370714285713</v>
          </cell>
          <cell r="O1207">
            <v>0.66666666666666663</v>
          </cell>
          <cell r="P1207">
            <v>1207</v>
          </cell>
        </row>
        <row r="1208">
          <cell r="H1208">
            <v>39019</v>
          </cell>
          <cell r="I1208">
            <v>39020</v>
          </cell>
          <cell r="J1208">
            <v>4</v>
          </cell>
          <cell r="K1208">
            <v>3208.0264999999999</v>
          </cell>
          <cell r="L1208">
            <v>25155.905999999999</v>
          </cell>
          <cell r="M1208">
            <v>-5.3374999999998636</v>
          </cell>
          <cell r="N1208">
            <v>3208.6370714285713</v>
          </cell>
          <cell r="O1208">
            <v>3212.1954047619047</v>
          </cell>
          <cell r="P1208">
            <v>1208</v>
          </cell>
        </row>
        <row r="1209">
          <cell r="J1209">
            <v>0</v>
          </cell>
          <cell r="K1209">
            <v>3208.2645000000002</v>
          </cell>
          <cell r="L1209">
            <v>12323.324000000001</v>
          </cell>
          <cell r="M1209">
            <v>-3.7</v>
          </cell>
          <cell r="N1209">
            <v>3208.3364999999999</v>
          </cell>
          <cell r="O1209">
            <v>-5.999999999994543E-2</v>
          </cell>
          <cell r="P1209">
            <v>1209</v>
          </cell>
        </row>
        <row r="1210">
          <cell r="J1210">
            <v>-3.7</v>
          </cell>
          <cell r="K1210">
            <v>3208.4865</v>
          </cell>
          <cell r="L1210">
            <v>452.33499999999998</v>
          </cell>
          <cell r="M1210">
            <v>-4.7</v>
          </cell>
          <cell r="N1210">
            <v>3208.3964999999998</v>
          </cell>
          <cell r="O1210">
            <v>3208.1145000000001</v>
          </cell>
          <cell r="P1210">
            <v>1210</v>
          </cell>
          <cell r="Q1210">
            <v>5.999999999994543E-2</v>
          </cell>
        </row>
        <row r="1211">
          <cell r="J1211">
            <v>-3.7</v>
          </cell>
          <cell r="K1211">
            <v>3208.3364999999999</v>
          </cell>
          <cell r="L1211">
            <v>452.33499999999998</v>
          </cell>
          <cell r="M1211">
            <v>5.1000074999999994</v>
          </cell>
          <cell r="N1211">
            <v>0</v>
          </cell>
          <cell r="O1211">
            <v>-629.25358443100345</v>
          </cell>
          <cell r="P1211">
            <v>1211</v>
          </cell>
        </row>
        <row r="1212">
          <cell r="J1212">
            <v>-5.6159239842727366</v>
          </cell>
          <cell r="K1212">
            <v>3208.4514554390562</v>
          </cell>
          <cell r="L1212">
            <v>-5694.7039999999997</v>
          </cell>
          <cell r="M1212">
            <v>0</v>
          </cell>
          <cell r="N1212">
            <v>3209.1980000000003</v>
          </cell>
          <cell r="O1212">
            <v>3209.1980000000003</v>
          </cell>
          <cell r="P1212">
            <v>1212</v>
          </cell>
        </row>
        <row r="1213">
          <cell r="H1213">
            <v>39020</v>
          </cell>
          <cell r="I1213">
            <v>20</v>
          </cell>
          <cell r="J1213">
            <v>-3.8374999999998636</v>
          </cell>
          <cell r="K1213">
            <v>3209.6370714285713</v>
          </cell>
          <cell r="L1213">
            <v>12.337</v>
          </cell>
          <cell r="M1213">
            <v>1.255443283527014</v>
          </cell>
          <cell r="N1213" t="str">
            <v>&lt;=esp.prom.</v>
          </cell>
        </row>
        <row r="1219">
          <cell r="I1219">
            <v>39037</v>
          </cell>
          <cell r="J1219">
            <v>-3.7374999999998635</v>
          </cell>
          <cell r="K1219">
            <v>3210.6492857142857</v>
          </cell>
          <cell r="M1219">
            <v>4.5000225</v>
          </cell>
          <cell r="N1219">
            <v>3210.5592852642858</v>
          </cell>
          <cell r="O1219">
            <v>-10000.000000023305</v>
          </cell>
          <cell r="P1219">
            <v>1219</v>
          </cell>
        </row>
        <row r="1220">
          <cell r="I1220">
            <v>39039</v>
          </cell>
          <cell r="J1220">
            <v>0</v>
          </cell>
          <cell r="K1220">
            <v>3210.6492857142857</v>
          </cell>
          <cell r="L1220">
            <v>11999.802</v>
          </cell>
          <cell r="M1220">
            <v>4.5001224999999998</v>
          </cell>
          <cell r="N1220">
            <v>3209.5592852642858</v>
          </cell>
          <cell r="O1220">
            <v>48210.784285369162</v>
          </cell>
          <cell r="P1220">
            <v>1220</v>
          </cell>
        </row>
        <row r="1221">
          <cell r="H1221">
            <v>1221</v>
          </cell>
          <cell r="I1221">
            <v>5</v>
          </cell>
          <cell r="J1221">
            <v>4.5000225</v>
          </cell>
          <cell r="K1221">
            <v>3210.5592852642858</v>
          </cell>
          <cell r="L1221">
            <v>26447.594000000001</v>
          </cell>
          <cell r="M1221">
            <v>3.95</v>
          </cell>
          <cell r="N1221">
            <v>-0.65</v>
          </cell>
          <cell r="O1221">
            <v>0</v>
          </cell>
          <cell r="P1221">
            <v>1221</v>
          </cell>
        </row>
        <row r="1222">
          <cell r="H1222">
            <v>39041</v>
          </cell>
          <cell r="I1222">
            <v>39041</v>
          </cell>
          <cell r="J1222">
            <v>4.8211434285256809</v>
          </cell>
          <cell r="K1222">
            <v>-0.65</v>
          </cell>
          <cell r="L1222">
            <v>26962.978999999999</v>
          </cell>
          <cell r="M1222">
            <v>4.95</v>
          </cell>
          <cell r="N1222">
            <v>-0.65</v>
          </cell>
          <cell r="O1222">
            <v>-0.65</v>
          </cell>
          <cell r="P1222">
            <v>1222</v>
          </cell>
          <cell r="Q1222">
            <v>0</v>
          </cell>
        </row>
        <row r="1223">
          <cell r="I1223">
            <v>39043</v>
          </cell>
          <cell r="J1223">
            <v>3.95</v>
          </cell>
          <cell r="K1223">
            <v>-0.65</v>
          </cell>
          <cell r="L1223">
            <v>26963.544999999998</v>
          </cell>
          <cell r="M1223">
            <v>-3.7374999999998635</v>
          </cell>
          <cell r="N1223">
            <v>3210.6492857142857</v>
          </cell>
          <cell r="O1223">
            <v>0.66666666666666652</v>
          </cell>
          <cell r="P1223">
            <v>1223</v>
          </cell>
        </row>
        <row r="1224">
          <cell r="H1224">
            <v>39039</v>
          </cell>
          <cell r="I1224">
            <v>39040</v>
          </cell>
          <cell r="J1224">
            <v>3.95</v>
          </cell>
          <cell r="K1224">
            <v>-0.5</v>
          </cell>
          <cell r="L1224">
            <v>26963.544999999998</v>
          </cell>
          <cell r="M1224">
            <v>-5.2374999999998639</v>
          </cell>
          <cell r="N1224">
            <v>3209.6492857142857</v>
          </cell>
          <cell r="O1224">
            <v>3213.1409523809525</v>
          </cell>
          <cell r="P1224">
            <v>1224</v>
          </cell>
        </row>
        <row r="1225">
          <cell r="J1225">
            <v>3.9</v>
          </cell>
          <cell r="K1225">
            <v>-0.5</v>
          </cell>
          <cell r="L1225">
            <v>26963.57</v>
          </cell>
          <cell r="M1225">
            <v>0</v>
          </cell>
          <cell r="N1225" t="e">
            <v>#N/A</v>
          </cell>
          <cell r="O1225" t="e">
            <v>#N/A</v>
          </cell>
          <cell r="P1225">
            <v>1225</v>
          </cell>
        </row>
        <row r="1226">
          <cell r="J1226">
            <v>0</v>
          </cell>
          <cell r="K1226" t="e">
            <v>#N/A</v>
          </cell>
          <cell r="L1226" t="e">
            <v>#N/A</v>
          </cell>
          <cell r="M1226">
            <v>-1</v>
          </cell>
          <cell r="N1226" t="e">
            <v>#N/A</v>
          </cell>
          <cell r="O1226" t="e">
            <v>#N/A</v>
          </cell>
          <cell r="P1226">
            <v>1226</v>
          </cell>
          <cell r="Q1226" t="e">
            <v>#N/A</v>
          </cell>
        </row>
        <row r="1227">
          <cell r="J1227">
            <v>0</v>
          </cell>
          <cell r="K1227" t="e">
            <v>#N/A</v>
          </cell>
          <cell r="L1227" t="e">
            <v>#N/A</v>
          </cell>
          <cell r="M1227">
            <v>4.5000074999999997</v>
          </cell>
          <cell r="N1227">
            <v>0</v>
          </cell>
          <cell r="O1227">
            <v>-713.40725543235214</v>
          </cell>
          <cell r="P1227">
            <v>1227</v>
          </cell>
        </row>
        <row r="1228">
          <cell r="J1228" t="e">
            <v>#N/A</v>
          </cell>
          <cell r="K1228" t="e">
            <v>#N/A</v>
          </cell>
          <cell r="L1228" t="e">
            <v>#N/A</v>
          </cell>
          <cell r="M1228">
            <v>0</v>
          </cell>
          <cell r="N1228">
            <v>3210.3380000000002</v>
          </cell>
          <cell r="O1228">
            <v>3210.3380000000002</v>
          </cell>
          <cell r="P1228">
            <v>1228</v>
          </cell>
        </row>
        <row r="1229">
          <cell r="H1229">
            <v>39040</v>
          </cell>
          <cell r="I1229" t="e">
            <v>#VALUE!</v>
          </cell>
          <cell r="J1229">
            <v>-3.7374999999998635</v>
          </cell>
          <cell r="K1229">
            <v>3210.6492857142857</v>
          </cell>
          <cell r="L1229" t="e">
            <v>#N/A</v>
          </cell>
          <cell r="M1229" t="e">
            <v>#N/A</v>
          </cell>
          <cell r="N1229" t="str">
            <v>&lt;=esp.prom.</v>
          </cell>
        </row>
        <row r="1235">
          <cell r="I1235">
            <v>39057</v>
          </cell>
          <cell r="J1235">
            <v>-3.9374999999998632</v>
          </cell>
          <cell r="K1235">
            <v>3211.7362499999999</v>
          </cell>
          <cell r="M1235">
            <v>4.5000225</v>
          </cell>
          <cell r="N1235">
            <v>3211.7249995500001</v>
          </cell>
          <cell r="O1235">
            <v>-10000.000000023305</v>
          </cell>
          <cell r="P1235">
            <v>1235</v>
          </cell>
        </row>
        <row r="1236">
          <cell r="I1236">
            <v>39059</v>
          </cell>
          <cell r="J1236">
            <v>0</v>
          </cell>
          <cell r="K1236">
            <v>3211.8150000000001</v>
          </cell>
          <cell r="L1236">
            <v>12646.367</v>
          </cell>
          <cell r="M1236">
            <v>4.5001224999999998</v>
          </cell>
          <cell r="N1236">
            <v>3210.7249995500001</v>
          </cell>
          <cell r="O1236">
            <v>48211.949999654877</v>
          </cell>
          <cell r="P1236">
            <v>1236</v>
          </cell>
        </row>
        <row r="1237">
          <cell r="H1237">
            <v>1237</v>
          </cell>
          <cell r="I1237">
            <v>6</v>
          </cell>
          <cell r="J1237">
            <v>4.5000225</v>
          </cell>
          <cell r="K1237">
            <v>3211.7249995500001</v>
          </cell>
          <cell r="L1237">
            <v>27099.403999999999</v>
          </cell>
          <cell r="M1237">
            <v>3.9</v>
          </cell>
          <cell r="N1237">
            <v>-0.42000000000000004</v>
          </cell>
          <cell r="O1237">
            <v>0</v>
          </cell>
          <cell r="P1237">
            <v>1237</v>
          </cell>
        </row>
        <row r="1238">
          <cell r="H1238">
            <v>39061</v>
          </cell>
          <cell r="I1238">
            <v>39061</v>
          </cell>
          <cell r="J1238">
            <v>4.8212369999542517</v>
          </cell>
          <cell r="K1238">
            <v>-0.42000000000000004</v>
          </cell>
          <cell r="L1238">
            <v>27615.163</v>
          </cell>
          <cell r="M1238">
            <v>4.9000000000000004</v>
          </cell>
          <cell r="N1238">
            <v>-0.42000000000000004</v>
          </cell>
          <cell r="O1238">
            <v>-0.42000000000000004</v>
          </cell>
          <cell r="P1238">
            <v>1238</v>
          </cell>
          <cell r="Q1238">
            <v>0</v>
          </cell>
        </row>
        <row r="1239">
          <cell r="I1239">
            <v>39063</v>
          </cell>
          <cell r="J1239">
            <v>3.9</v>
          </cell>
          <cell r="K1239">
            <v>-0.42000000000000004</v>
          </cell>
          <cell r="L1239">
            <v>27615.55</v>
          </cell>
          <cell r="M1239">
            <v>-3.9374999999998632</v>
          </cell>
          <cell r="N1239">
            <v>3211.7362499999999</v>
          </cell>
          <cell r="O1239">
            <v>0.66666666666666663</v>
          </cell>
          <cell r="P1239">
            <v>1239</v>
          </cell>
        </row>
        <row r="1240">
          <cell r="H1240">
            <v>39059</v>
          </cell>
          <cell r="I1240">
            <v>39060</v>
          </cell>
          <cell r="J1240">
            <v>3.9</v>
          </cell>
          <cell r="K1240">
            <v>-0.27</v>
          </cell>
          <cell r="L1240">
            <v>27615.55</v>
          </cell>
          <cell r="M1240">
            <v>-5.4374999999998632</v>
          </cell>
          <cell r="N1240">
            <v>3210.7362499999999</v>
          </cell>
          <cell r="O1240">
            <v>3214.3612499999999</v>
          </cell>
          <cell r="P1240">
            <v>1240</v>
          </cell>
        </row>
        <row r="1241">
          <cell r="J1241">
            <v>3.85</v>
          </cell>
          <cell r="K1241">
            <v>-0.27</v>
          </cell>
          <cell r="L1241">
            <v>27615.563999999998</v>
          </cell>
          <cell r="M1241">
            <v>0</v>
          </cell>
          <cell r="N1241" t="e">
            <v>#N/A</v>
          </cell>
          <cell r="O1241" t="e">
            <v>#N/A</v>
          </cell>
          <cell r="P1241">
            <v>1241</v>
          </cell>
        </row>
        <row r="1242">
          <cell r="J1242">
            <v>0</v>
          </cell>
          <cell r="K1242" t="e">
            <v>#N/A</v>
          </cell>
          <cell r="L1242" t="e">
            <v>#N/A</v>
          </cell>
          <cell r="M1242">
            <v>-1</v>
          </cell>
          <cell r="N1242" t="e">
            <v>#N/A</v>
          </cell>
          <cell r="O1242" t="e">
            <v>#N/A</v>
          </cell>
          <cell r="P1242">
            <v>1242</v>
          </cell>
          <cell r="Q1242" t="e">
            <v>#N/A</v>
          </cell>
        </row>
        <row r="1243">
          <cell r="J1243">
            <v>0</v>
          </cell>
          <cell r="K1243" t="e">
            <v>#N/A</v>
          </cell>
          <cell r="L1243" t="e">
            <v>#N/A</v>
          </cell>
          <cell r="M1243">
            <v>4.5000074999999997</v>
          </cell>
          <cell r="N1243">
            <v>0</v>
          </cell>
          <cell r="O1243">
            <v>-713.66947721753797</v>
          </cell>
          <cell r="P1243">
            <v>1243</v>
          </cell>
        </row>
        <row r="1244">
          <cell r="J1244" t="e">
            <v>#N/A</v>
          </cell>
          <cell r="K1244" t="e">
            <v>#N/A</v>
          </cell>
          <cell r="L1244" t="e">
            <v>#N/A</v>
          </cell>
          <cell r="M1244">
            <v>0</v>
          </cell>
          <cell r="N1244">
            <v>3211.518</v>
          </cell>
          <cell r="O1244">
            <v>3211.518</v>
          </cell>
          <cell r="P1244">
            <v>1244</v>
          </cell>
        </row>
        <row r="1245">
          <cell r="H1245">
            <v>39060</v>
          </cell>
          <cell r="I1245" t="e">
            <v>#VALUE!</v>
          </cell>
          <cell r="J1245">
            <v>-3.9374999999998632</v>
          </cell>
          <cell r="K1245">
            <v>3211.7362499999999</v>
          </cell>
          <cell r="L1245" t="e">
            <v>#N/A</v>
          </cell>
          <cell r="M1245" t="e">
            <v>#N/A</v>
          </cell>
          <cell r="N1245" t="str">
            <v>&lt;=esp.prom.</v>
          </cell>
        </row>
      </sheetData>
      <sheetData sheetId="5">
        <row r="3">
          <cell r="C3">
            <v>38997</v>
          </cell>
          <cell r="D3">
            <v>-4.8374999999998636</v>
          </cell>
          <cell r="E3">
            <v>3208.6126904076937</v>
          </cell>
          <cell r="G3">
            <v>5.4000225000000004</v>
          </cell>
          <cell r="H3">
            <v>3207.9984390576938</v>
          </cell>
          <cell r="I3">
            <v>-10000.000000023305</v>
          </cell>
          <cell r="J3">
            <v>3</v>
          </cell>
        </row>
        <row r="4">
          <cell r="C4">
            <v>38999</v>
          </cell>
          <cell r="D4">
            <v>0</v>
          </cell>
          <cell r="E4">
            <v>3208.3224404076936</v>
          </cell>
          <cell r="F4">
            <v>15520.962</v>
          </cell>
          <cell r="G4">
            <v>5.4001225000000002</v>
          </cell>
          <cell r="H4">
            <v>3206.9984390576938</v>
          </cell>
          <cell r="I4">
            <v>57208.223439183545</v>
          </cell>
          <cell r="J4">
            <v>4</v>
          </cell>
        </row>
        <row r="5">
          <cell r="B5">
            <v>5</v>
          </cell>
          <cell r="C5">
            <v>1</v>
          </cell>
          <cell r="D5">
            <v>5.4000225000000004</v>
          </cell>
          <cell r="E5">
            <v>3207.9984390576938</v>
          </cell>
          <cell r="F5">
            <v>32845.101000000002</v>
          </cell>
          <cell r="G5">
            <v>0</v>
          </cell>
          <cell r="H5">
            <v>3208.0645000000004</v>
          </cell>
          <cell r="I5">
            <v>-5.9500000000063918E-2</v>
          </cell>
          <cell r="J5">
            <v>5</v>
          </cell>
        </row>
        <row r="6">
          <cell r="B6">
            <v>39001</v>
          </cell>
          <cell r="C6">
            <v>39001</v>
          </cell>
          <cell r="D6">
            <v>5.4000480241915136</v>
          </cell>
          <cell r="E6">
            <v>3207.7431971425608</v>
          </cell>
          <cell r="F6">
            <v>32845.182999999997</v>
          </cell>
          <cell r="G6">
            <v>5.4000225000000004</v>
          </cell>
          <cell r="H6">
            <v>3207.7431986612501</v>
          </cell>
          <cell r="I6">
            <v>3208.0645000000004</v>
          </cell>
          <cell r="J6">
            <v>6</v>
          </cell>
        </row>
        <row r="7">
          <cell r="C7">
            <v>39003</v>
          </cell>
          <cell r="D7">
            <v>0</v>
          </cell>
          <cell r="E7">
            <v>3208.0645000000004</v>
          </cell>
          <cell r="F7">
            <v>15522.348</v>
          </cell>
          <cell r="G7">
            <v>-4.8374999999998636</v>
          </cell>
          <cell r="H7">
            <v>3208.6126904076937</v>
          </cell>
          <cell r="I7">
            <v>0.66666666666666663</v>
          </cell>
          <cell r="J7">
            <v>7</v>
          </cell>
        </row>
        <row r="8">
          <cell r="B8">
            <v>38999</v>
          </cell>
          <cell r="C8">
            <v>39000</v>
          </cell>
          <cell r="D8">
            <v>-5.1924638637985705</v>
          </cell>
          <cell r="E8">
            <v>3208.3760478318277</v>
          </cell>
          <cell r="F8">
            <v>-1136.22</v>
          </cell>
          <cell r="G8">
            <v>-6.3374999999998636</v>
          </cell>
          <cell r="H8">
            <v>3207.6126904076937</v>
          </cell>
          <cell r="I8">
            <v>3211.8376904076936</v>
          </cell>
          <cell r="J8">
            <v>8</v>
          </cell>
        </row>
        <row r="9">
          <cell r="D9">
            <v>-4.8374999999998636</v>
          </cell>
          <cell r="E9">
            <v>3208.6126904076937</v>
          </cell>
          <cell r="F9">
            <v>2.68</v>
          </cell>
          <cell r="G9">
            <v>0</v>
          </cell>
          <cell r="H9">
            <v>3208.0645000000004</v>
          </cell>
          <cell r="I9">
            <v>-5.9999999999910694E-2</v>
          </cell>
          <cell r="J9">
            <v>9</v>
          </cell>
        </row>
        <row r="10">
          <cell r="D10">
            <v>-4.8374999999998636</v>
          </cell>
          <cell r="E10">
            <v>3208.6126904076937</v>
          </cell>
          <cell r="F10">
            <v>2.68</v>
          </cell>
          <cell r="G10">
            <v>-4.8374999999998636</v>
          </cell>
          <cell r="H10">
            <v>3208.35475</v>
          </cell>
          <cell r="I10">
            <v>3208.0645000000004</v>
          </cell>
          <cell r="J10">
            <v>10</v>
          </cell>
        </row>
        <row r="11">
          <cell r="B11">
            <v>39000</v>
          </cell>
          <cell r="D11">
            <v>-4.8374999999998636</v>
          </cell>
          <cell r="E11">
            <v>3208.6126904076937</v>
          </cell>
          <cell r="F11">
            <v>2.68</v>
          </cell>
          <cell r="G11">
            <v>0.25732074657977694</v>
          </cell>
          <cell r="H11" t="str">
            <v>&lt;=esp.prom.</v>
          </cell>
        </row>
        <row r="13">
          <cell r="C13">
            <v>38997.699999999997</v>
          </cell>
          <cell r="D13">
            <v>-4.8025000000000091</v>
          </cell>
          <cell r="E13">
            <v>3208.6507712086141</v>
          </cell>
          <cell r="G13">
            <v>5.4000225000000004</v>
          </cell>
          <cell r="H13">
            <v>3208.0386198586143</v>
          </cell>
          <cell r="I13">
            <v>-10000.000000023305</v>
          </cell>
          <cell r="J13">
            <v>13</v>
          </cell>
        </row>
        <row r="14">
          <cell r="C14">
            <v>38999.699999999997</v>
          </cell>
          <cell r="D14">
            <v>0</v>
          </cell>
          <cell r="E14">
            <v>3208.3626212086142</v>
          </cell>
          <cell r="F14">
            <v>15408.852999999999</v>
          </cell>
          <cell r="G14">
            <v>5.4001225000000002</v>
          </cell>
          <cell r="H14">
            <v>3207.0386198586143</v>
          </cell>
          <cell r="I14">
            <v>57208.263619984464</v>
          </cell>
          <cell r="J14">
            <v>14</v>
          </cell>
        </row>
        <row r="15">
          <cell r="B15">
            <v>15</v>
          </cell>
          <cell r="C15">
            <v>2</v>
          </cell>
          <cell r="D15">
            <v>5.4000225000000004</v>
          </cell>
          <cell r="E15">
            <v>3208.0386198586143</v>
          </cell>
          <cell r="F15">
            <v>32733.208999999999</v>
          </cell>
          <cell r="G15">
            <v>0</v>
          </cell>
          <cell r="H15">
            <v>3208.1200000000003</v>
          </cell>
          <cell r="I15">
            <v>-6.5176470588242788E-2</v>
          </cell>
          <cell r="J15">
            <v>15</v>
          </cell>
        </row>
        <row r="16">
          <cell r="B16">
            <v>39001.699999999997</v>
          </cell>
          <cell r="C16">
            <v>39001.699999999997</v>
          </cell>
          <cell r="D16">
            <v>5.4000495576029781</v>
          </cell>
          <cell r="E16">
            <v>3207.7680438288344</v>
          </cell>
          <cell r="F16">
            <v>32733.295999999998</v>
          </cell>
          <cell r="G16">
            <v>5.4000225000000004</v>
          </cell>
          <cell r="H16">
            <v>3207.7680455923532</v>
          </cell>
          <cell r="I16">
            <v>3208.1200000000003</v>
          </cell>
          <cell r="J16">
            <v>16</v>
          </cell>
        </row>
        <row r="17">
          <cell r="C17">
            <v>39003.699999999997</v>
          </cell>
          <cell r="D17">
            <v>0</v>
          </cell>
          <cell r="E17">
            <v>3208.1200000000003</v>
          </cell>
          <cell r="F17">
            <v>15410.239</v>
          </cell>
          <cell r="G17">
            <v>-4.8025000000000091</v>
          </cell>
          <cell r="H17">
            <v>3208.6507712086141</v>
          </cell>
          <cell r="I17">
            <v>0.66666666666666663</v>
          </cell>
          <cell r="J17">
            <v>17</v>
          </cell>
        </row>
        <row r="18">
          <cell r="B18">
            <v>38999.699999999997</v>
          </cell>
          <cell r="C18">
            <v>39000.699999999997</v>
          </cell>
          <cell r="D18">
            <v>-5.0839108403368627</v>
          </cell>
          <cell r="E18">
            <v>3208.463163981723</v>
          </cell>
          <cell r="F18">
            <v>-900.42899999999997</v>
          </cell>
          <cell r="G18">
            <v>-6.3025000000000091</v>
          </cell>
          <cell r="H18">
            <v>3207.6507712086141</v>
          </cell>
          <cell r="I18">
            <v>3211.8524378752809</v>
          </cell>
          <cell r="J18">
            <v>18</v>
          </cell>
        </row>
        <row r="19">
          <cell r="D19">
            <v>-4.8025000000000091</v>
          </cell>
          <cell r="E19">
            <v>3208.6507712086141</v>
          </cell>
          <cell r="F19">
            <v>2.4940000000000002</v>
          </cell>
          <cell r="G19">
            <v>0</v>
          </cell>
          <cell r="H19">
            <v>3208.1200000000003</v>
          </cell>
          <cell r="I19">
            <v>-6.7499999999978813E-2</v>
          </cell>
          <cell r="J19">
            <v>19</v>
          </cell>
        </row>
        <row r="20">
          <cell r="D20">
            <v>-4.8025000000000091</v>
          </cell>
          <cell r="E20">
            <v>3208.6507712086141</v>
          </cell>
          <cell r="F20">
            <v>2.4940000000000002</v>
          </cell>
          <cell r="G20">
            <v>-4.8025000000000091</v>
          </cell>
          <cell r="H20">
            <v>3208.4441687500002</v>
          </cell>
          <cell r="I20">
            <v>3208.1200000000003</v>
          </cell>
          <cell r="J20">
            <v>20</v>
          </cell>
        </row>
        <row r="21">
          <cell r="B21">
            <v>39000.699999999997</v>
          </cell>
          <cell r="D21">
            <v>-4.8025000000000091</v>
          </cell>
          <cell r="E21">
            <v>3208.6507712086141</v>
          </cell>
          <cell r="F21">
            <v>2.4940000000000002</v>
          </cell>
          <cell r="G21">
            <v>0.24112363733405601</v>
          </cell>
          <cell r="H21" t="str">
            <v>&lt;=esp.prom.</v>
          </cell>
        </row>
        <row r="23">
          <cell r="C23">
            <v>39007</v>
          </cell>
          <cell r="D23">
            <v>-4.3374999999998636</v>
          </cell>
          <cell r="E23">
            <v>3209.1609642857143</v>
          </cell>
          <cell r="G23">
            <v>5.4000225000000004</v>
          </cell>
          <cell r="H23">
            <v>3208.5767129357146</v>
          </cell>
          <cell r="I23">
            <v>-10000.000000023305</v>
          </cell>
          <cell r="J23">
            <v>23</v>
          </cell>
        </row>
        <row r="24">
          <cell r="C24">
            <v>39009</v>
          </cell>
          <cell r="D24">
            <v>0</v>
          </cell>
          <cell r="E24">
            <v>3208.9007142857145</v>
          </cell>
          <cell r="F24">
            <v>13919.171</v>
          </cell>
          <cell r="G24">
            <v>5.4001225000000002</v>
          </cell>
          <cell r="H24">
            <v>3207.5767129357146</v>
          </cell>
          <cell r="I24">
            <v>57208.801713061563</v>
          </cell>
          <cell r="J24">
            <v>24</v>
          </cell>
        </row>
        <row r="25">
          <cell r="B25">
            <v>25</v>
          </cell>
          <cell r="C25">
            <v>3</v>
          </cell>
          <cell r="D25">
            <v>5.4000225000000004</v>
          </cell>
          <cell r="E25">
            <v>3208.5767129357146</v>
          </cell>
          <cell r="F25">
            <v>31246.432000000001</v>
          </cell>
          <cell r="G25">
            <v>0</v>
          </cell>
          <cell r="H25">
            <v>3208.5980000000004</v>
          </cell>
          <cell r="I25">
            <v>-5.6585365853653612E-2</v>
          </cell>
          <cell r="J25">
            <v>25</v>
          </cell>
        </row>
        <row r="26">
          <cell r="B26">
            <v>39011</v>
          </cell>
          <cell r="C26">
            <v>39011</v>
          </cell>
          <cell r="D26">
            <v>5.4000509276793087</v>
          </cell>
          <cell r="E26">
            <v>3208.2924361426294</v>
          </cell>
          <cell r="F26">
            <v>31246.523000000001</v>
          </cell>
          <cell r="G26">
            <v>5.4000225000000004</v>
          </cell>
          <cell r="H26">
            <v>3208.2924377512199</v>
          </cell>
          <cell r="I26">
            <v>3208.5980000000004</v>
          </cell>
          <cell r="J26">
            <v>26</v>
          </cell>
        </row>
        <row r="27">
          <cell r="C27">
            <v>39013</v>
          </cell>
          <cell r="D27">
            <v>0</v>
          </cell>
          <cell r="E27">
            <v>3208.5980000000004</v>
          </cell>
          <cell r="F27">
            <v>13920.754999999999</v>
          </cell>
          <cell r="G27">
            <v>-4.3374999999998636</v>
          </cell>
          <cell r="H27">
            <v>3209.1609642857143</v>
          </cell>
          <cell r="I27">
            <v>0.66666666666666663</v>
          </cell>
          <cell r="J27">
            <v>27</v>
          </cell>
        </row>
        <row r="28">
          <cell r="B28">
            <v>39009</v>
          </cell>
          <cell r="C28">
            <v>39010</v>
          </cell>
          <cell r="D28">
            <v>-4.7870174859777226</v>
          </cell>
          <cell r="E28">
            <v>3208.8612859617288</v>
          </cell>
          <cell r="F28">
            <v>-1439.49</v>
          </cell>
          <cell r="G28">
            <v>-5.8374999999998636</v>
          </cell>
          <cell r="H28">
            <v>3208.1609642857143</v>
          </cell>
          <cell r="I28">
            <v>3212.0526309523807</v>
          </cell>
          <cell r="J28">
            <v>28</v>
          </cell>
        </row>
        <row r="29">
          <cell r="D29">
            <v>-4.3374999999998636</v>
          </cell>
          <cell r="E29">
            <v>3209.1609642857143</v>
          </cell>
          <cell r="F29">
            <v>3.0169999999999999</v>
          </cell>
          <cell r="G29">
            <v>0</v>
          </cell>
          <cell r="H29">
            <v>3208.5980000000004</v>
          </cell>
          <cell r="I29">
            <v>-5.4999999999936308E-2</v>
          </cell>
          <cell r="J29">
            <v>29</v>
          </cell>
        </row>
        <row r="30">
          <cell r="D30">
            <v>-4.3374999999998636</v>
          </cell>
          <cell r="E30">
            <v>3209.1609642857143</v>
          </cell>
          <cell r="F30">
            <v>3.0169999999999999</v>
          </cell>
          <cell r="G30">
            <v>-4.3374999999998636</v>
          </cell>
          <cell r="H30">
            <v>3208.8365625000001</v>
          </cell>
          <cell r="I30">
            <v>3208.5980000000004</v>
          </cell>
          <cell r="J30">
            <v>30</v>
          </cell>
        </row>
        <row r="31">
          <cell r="B31">
            <v>39010</v>
          </cell>
          <cell r="D31">
            <v>-4.3374999999998636</v>
          </cell>
          <cell r="E31">
            <v>3209.1609642857143</v>
          </cell>
          <cell r="F31">
            <v>3.0169999999999999</v>
          </cell>
          <cell r="G31">
            <v>0.30284185136589786</v>
          </cell>
          <cell r="H31" t="str">
            <v>&lt;=esp.prom.</v>
          </cell>
        </row>
        <row r="33">
          <cell r="C33">
            <v>39017</v>
          </cell>
          <cell r="D33">
            <v>-3.8374999999998636</v>
          </cell>
          <cell r="E33">
            <v>3209.6370714285713</v>
          </cell>
          <cell r="G33">
            <v>5.1000224999999997</v>
          </cell>
          <cell r="H33">
            <v>3209.2795705285712</v>
          </cell>
          <cell r="I33">
            <v>-10000.000000023305</v>
          </cell>
          <cell r="J33">
            <v>33</v>
          </cell>
        </row>
        <row r="34">
          <cell r="C34">
            <v>39019</v>
          </cell>
          <cell r="D34">
            <v>0</v>
          </cell>
          <cell r="E34">
            <v>3209.4835714285714</v>
          </cell>
          <cell r="F34">
            <v>12316.688</v>
          </cell>
          <cell r="G34">
            <v>5.1001224999999994</v>
          </cell>
          <cell r="H34">
            <v>3208.2795705285712</v>
          </cell>
          <cell r="I34">
            <v>54209.504570647419</v>
          </cell>
          <cell r="J34">
            <v>34</v>
          </cell>
        </row>
        <row r="35">
          <cell r="B35">
            <v>35</v>
          </cell>
          <cell r="C35">
            <v>4</v>
          </cell>
          <cell r="D35">
            <v>5.1000224999999997</v>
          </cell>
          <cell r="E35">
            <v>3209.2795705285712</v>
          </cell>
          <cell r="F35">
            <v>28684.606</v>
          </cell>
          <cell r="G35">
            <v>0</v>
          </cell>
          <cell r="H35">
            <v>3209.1980000000003</v>
          </cell>
          <cell r="I35">
            <v>-2.6249999999988026E-2</v>
          </cell>
          <cell r="J35">
            <v>35</v>
          </cell>
        </row>
        <row r="36">
          <cell r="B36">
            <v>39021</v>
          </cell>
          <cell r="C36">
            <v>39021</v>
          </cell>
          <cell r="D36">
            <v>5.1000440446684738</v>
          </cell>
          <cell r="E36">
            <v>3209.0641238438279</v>
          </cell>
          <cell r="F36">
            <v>28684.674999999999</v>
          </cell>
          <cell r="G36">
            <v>5.1000224999999997</v>
          </cell>
          <cell r="H36">
            <v>3209.0641244093754</v>
          </cell>
          <cell r="I36">
            <v>3209.1980000000003</v>
          </cell>
          <cell r="J36">
            <v>36</v>
          </cell>
        </row>
        <row r="37">
          <cell r="C37">
            <v>39023</v>
          </cell>
          <cell r="D37">
            <v>0</v>
          </cell>
          <cell r="E37">
            <v>3209.1980000000003</v>
          </cell>
          <cell r="F37">
            <v>12317.965</v>
          </cell>
          <cell r="G37">
            <v>-3.8374999999998636</v>
          </cell>
          <cell r="H37">
            <v>3209.6370714285713</v>
          </cell>
          <cell r="I37">
            <v>0.66666666666666663</v>
          </cell>
          <cell r="J37">
            <v>37</v>
          </cell>
        </row>
        <row r="38">
          <cell r="B38">
            <v>39019</v>
          </cell>
          <cell r="C38">
            <v>39020</v>
          </cell>
          <cell r="D38">
            <v>-4.2577975769809937</v>
          </cell>
          <cell r="E38">
            <v>3209.3568730439174</v>
          </cell>
          <cell r="F38">
            <v>-1346.489</v>
          </cell>
          <cell r="G38">
            <v>-5.3374999999998636</v>
          </cell>
          <cell r="H38">
            <v>3208.6370714285713</v>
          </cell>
          <cell r="I38">
            <v>3212.1954047619047</v>
          </cell>
          <cell r="J38">
            <v>38</v>
          </cell>
        </row>
        <row r="39">
          <cell r="D39">
            <v>-3.8374999999998636</v>
          </cell>
          <cell r="E39">
            <v>3209.6370714285713</v>
          </cell>
          <cell r="F39">
            <v>2.4550000000000001</v>
          </cell>
          <cell r="G39">
            <v>0</v>
          </cell>
          <cell r="H39">
            <v>3209.1980000000003</v>
          </cell>
          <cell r="I39">
            <v>-3.7313432835781542E-2</v>
          </cell>
          <cell r="J39">
            <v>39</v>
          </cell>
        </row>
        <row r="40">
          <cell r="D40">
            <v>-3.8374999999998636</v>
          </cell>
          <cell r="E40">
            <v>3209.6370714285713</v>
          </cell>
          <cell r="F40">
            <v>2.4550000000000001</v>
          </cell>
          <cell r="G40">
            <v>-3.8374999999998636</v>
          </cell>
          <cell r="H40">
            <v>3209.3411902985076</v>
          </cell>
          <cell r="I40">
            <v>3209.1980000000003</v>
          </cell>
          <cell r="J40">
            <v>40</v>
          </cell>
        </row>
        <row r="41">
          <cell r="B41">
            <v>39020</v>
          </cell>
          <cell r="D41">
            <v>-3.8374999999998636</v>
          </cell>
          <cell r="E41">
            <v>3209.6370714285713</v>
          </cell>
          <cell r="F41">
            <v>2.4550000000000001</v>
          </cell>
          <cell r="G41">
            <v>0.26837399722424121</v>
          </cell>
          <cell r="H41" t="str">
            <v>&lt;=esp.prom.</v>
          </cell>
        </row>
        <row r="43">
          <cell r="C43">
            <v>39037</v>
          </cell>
          <cell r="D43">
            <v>-3.7374999999998635</v>
          </cell>
          <cell r="E43">
            <v>3210.6492857142857</v>
          </cell>
          <cell r="G43">
            <v>4.5000225</v>
          </cell>
          <cell r="H43">
            <v>3210.5592852642858</v>
          </cell>
          <cell r="I43">
            <v>-10000.000000023305</v>
          </cell>
          <cell r="J43">
            <v>43</v>
          </cell>
        </row>
        <row r="44">
          <cell r="C44">
            <v>39039</v>
          </cell>
          <cell r="D44">
            <v>0</v>
          </cell>
          <cell r="E44">
            <v>3210.6492857142857</v>
          </cell>
          <cell r="F44">
            <v>11999.802</v>
          </cell>
          <cell r="G44">
            <v>4.5001224999999998</v>
          </cell>
          <cell r="H44">
            <v>3209.5592852642858</v>
          </cell>
          <cell r="I44">
            <v>48210.784285369162</v>
          </cell>
          <cell r="J44">
            <v>44</v>
          </cell>
        </row>
        <row r="45">
          <cell r="B45">
            <v>45</v>
          </cell>
          <cell r="C45">
            <v>5</v>
          </cell>
          <cell r="D45">
            <v>4.5000225</v>
          </cell>
          <cell r="E45">
            <v>3210.5592852642858</v>
          </cell>
          <cell r="F45">
            <v>26447.594000000001</v>
          </cell>
          <cell r="G45">
            <v>0</v>
          </cell>
          <cell r="H45">
            <v>3210.3380000000002</v>
          </cell>
          <cell r="I45">
            <v>-9.1428571428071349E-3</v>
          </cell>
          <cell r="J45">
            <v>45</v>
          </cell>
        </row>
        <row r="46">
          <cell r="B46">
            <v>39041</v>
          </cell>
          <cell r="C46">
            <v>39041</v>
          </cell>
          <cell r="D46">
            <v>4.5000487428567082</v>
          </cell>
          <cell r="E46">
            <v>3210.2968566972086</v>
          </cell>
          <cell r="F46">
            <v>26447.678</v>
          </cell>
          <cell r="G46">
            <v>4.5000225</v>
          </cell>
          <cell r="H46">
            <v>3210.2968569371433</v>
          </cell>
          <cell r="I46">
            <v>3210.3380000000002</v>
          </cell>
          <cell r="J46">
            <v>46</v>
          </cell>
        </row>
        <row r="47">
          <cell r="C47">
            <v>39043</v>
          </cell>
          <cell r="D47">
            <v>0</v>
          </cell>
          <cell r="E47">
            <v>3210.3380000000002</v>
          </cell>
          <cell r="F47">
            <v>12001.093000000001</v>
          </cell>
          <cell r="G47">
            <v>-3.7374999999998635</v>
          </cell>
          <cell r="H47">
            <v>3210.6492857142857</v>
          </cell>
          <cell r="I47">
            <v>0.66666666666666652</v>
          </cell>
          <cell r="J47">
            <v>47</v>
          </cell>
        </row>
        <row r="48">
          <cell r="B48">
            <v>39039</v>
          </cell>
          <cell r="C48">
            <v>39040</v>
          </cell>
          <cell r="D48">
            <v>-4.2862571163771035</v>
          </cell>
          <cell r="E48">
            <v>3210.2834476367011</v>
          </cell>
          <cell r="F48">
            <v>-1759.124</v>
          </cell>
          <cell r="G48">
            <v>-5.2374999999998639</v>
          </cell>
          <cell r="H48">
            <v>3209.6492857142857</v>
          </cell>
          <cell r="I48">
            <v>3213.1409523809525</v>
          </cell>
          <cell r="J48">
            <v>48</v>
          </cell>
        </row>
        <row r="49">
          <cell r="D49">
            <v>-3.7374999999998635</v>
          </cell>
          <cell r="E49">
            <v>3210.6492857142857</v>
          </cell>
          <cell r="F49">
            <v>2.6419999999999999</v>
          </cell>
          <cell r="G49">
            <v>0</v>
          </cell>
          <cell r="H49">
            <v>3210.3380000000002</v>
          </cell>
          <cell r="I49">
            <v>1.2727272727211428E-2</v>
          </cell>
          <cell r="J49">
            <v>49</v>
          </cell>
        </row>
        <row r="50">
          <cell r="D50">
            <v>-3.7374999999998635</v>
          </cell>
          <cell r="E50">
            <v>3210.6492857142857</v>
          </cell>
          <cell r="F50">
            <v>2.6419999999999999</v>
          </cell>
          <cell r="G50">
            <v>-3.7374999999998635</v>
          </cell>
          <cell r="H50">
            <v>3210.2904318181822</v>
          </cell>
          <cell r="I50">
            <v>3210.3380000000002</v>
          </cell>
          <cell r="J50">
            <v>50</v>
          </cell>
        </row>
        <row r="51">
          <cell r="B51">
            <v>39040</v>
          </cell>
          <cell r="D51">
            <v>-3.7374999999998635</v>
          </cell>
          <cell r="E51">
            <v>3210.6492857142857</v>
          </cell>
          <cell r="F51">
            <v>2.6419999999999999</v>
          </cell>
          <cell r="G51">
            <v>0.31038846776988172</v>
          </cell>
          <cell r="H51" t="str">
            <v>&lt;=esp.prom.</v>
          </cell>
        </row>
        <row r="53">
          <cell r="C53">
            <v>39057</v>
          </cell>
          <cell r="D53">
            <v>-3.9374999999998632</v>
          </cell>
          <cell r="E53">
            <v>3211.7362499999999</v>
          </cell>
          <cell r="G53">
            <v>4.5000225</v>
          </cell>
          <cell r="H53">
            <v>3211.7249995500001</v>
          </cell>
          <cell r="I53">
            <v>-10000.000000023305</v>
          </cell>
          <cell r="J53">
            <v>53</v>
          </cell>
        </row>
        <row r="54">
          <cell r="C54">
            <v>39059</v>
          </cell>
          <cell r="D54">
            <v>0</v>
          </cell>
          <cell r="E54">
            <v>3211.8150000000001</v>
          </cell>
          <cell r="F54">
            <v>12646.367</v>
          </cell>
          <cell r="G54">
            <v>4.5001224999999998</v>
          </cell>
          <cell r="H54">
            <v>3210.7249995500001</v>
          </cell>
          <cell r="I54">
            <v>48211.949999654877</v>
          </cell>
          <cell r="J54">
            <v>54</v>
          </cell>
        </row>
        <row r="55">
          <cell r="B55">
            <v>55</v>
          </cell>
          <cell r="C55">
            <v>6</v>
          </cell>
          <cell r="D55">
            <v>4.5000225</v>
          </cell>
          <cell r="E55">
            <v>3211.7249995500001</v>
          </cell>
          <cell r="F55">
            <v>27099.403999999999</v>
          </cell>
          <cell r="G55">
            <v>0</v>
          </cell>
          <cell r="H55">
            <v>3211.518</v>
          </cell>
          <cell r="I55">
            <v>-1.4444444444501232E-2</v>
          </cell>
          <cell r="J55">
            <v>55</v>
          </cell>
        </row>
        <row r="56">
          <cell r="B56">
            <v>39061</v>
          </cell>
          <cell r="C56">
            <v>39061</v>
          </cell>
          <cell r="D56">
            <v>4.5000497000267892</v>
          </cell>
          <cell r="E56">
            <v>3211.4529992821103</v>
          </cell>
          <cell r="F56">
            <v>27099.491000000002</v>
          </cell>
          <cell r="G56">
            <v>4.5000225</v>
          </cell>
          <cell r="H56">
            <v>3211.4529996749998</v>
          </cell>
          <cell r="I56">
            <v>3211.518</v>
          </cell>
          <cell r="J56">
            <v>56</v>
          </cell>
        </row>
        <row r="57">
          <cell r="C57">
            <v>39063</v>
          </cell>
          <cell r="D57">
            <v>0</v>
          </cell>
          <cell r="E57">
            <v>3211.518</v>
          </cell>
          <cell r="F57">
            <v>12647.647000000001</v>
          </cell>
          <cell r="G57">
            <v>-3.9374999999998632</v>
          </cell>
          <cell r="H57">
            <v>3211.7362499999999</v>
          </cell>
          <cell r="I57">
            <v>0.66666666666666663</v>
          </cell>
          <cell r="J57">
            <v>57</v>
          </cell>
        </row>
        <row r="58">
          <cell r="B58">
            <v>39059</v>
          </cell>
          <cell r="C58">
            <v>39060</v>
          </cell>
          <cell r="D58">
            <v>-4.44811060087142</v>
          </cell>
          <cell r="E58">
            <v>3211.3958429327522</v>
          </cell>
          <cell r="F58">
            <v>-1637.269</v>
          </cell>
          <cell r="G58">
            <v>-5.4374999999998632</v>
          </cell>
          <cell r="H58">
            <v>3210.7362499999999</v>
          </cell>
          <cell r="I58">
            <v>3214.3612499999999</v>
          </cell>
          <cell r="J58">
            <v>58</v>
          </cell>
        </row>
        <row r="59">
          <cell r="D59">
            <v>-3.9374999999998632</v>
          </cell>
          <cell r="E59">
            <v>3211.7362499999999</v>
          </cell>
          <cell r="F59">
            <v>2.5910000000000002</v>
          </cell>
          <cell r="G59">
            <v>0</v>
          </cell>
          <cell r="H59">
            <v>3211.518</v>
          </cell>
          <cell r="I59">
            <v>2.7462686567142312E-2</v>
          </cell>
          <cell r="J59">
            <v>59</v>
          </cell>
        </row>
        <row r="60">
          <cell r="D60">
            <v>-3.9374999999998632</v>
          </cell>
          <cell r="E60">
            <v>3211.7362499999999</v>
          </cell>
          <cell r="F60">
            <v>2.5910000000000002</v>
          </cell>
          <cell r="G60">
            <v>-3.9374999999998632</v>
          </cell>
          <cell r="H60">
            <v>3211.4098656716419</v>
          </cell>
          <cell r="I60">
            <v>3211.518</v>
          </cell>
          <cell r="J60">
            <v>60</v>
          </cell>
        </row>
        <row r="61">
          <cell r="B61">
            <v>39060</v>
          </cell>
          <cell r="D61">
            <v>-3.9374999999998632</v>
          </cell>
          <cell r="E61">
            <v>3211.7362499999999</v>
          </cell>
          <cell r="F61">
            <v>2.5910000000000002</v>
          </cell>
          <cell r="G61">
            <v>0.29806134503571635</v>
          </cell>
          <cell r="H61" t="str">
            <v>&lt;=esp.prom.</v>
          </cell>
        </row>
        <row r="63">
          <cell r="C63">
            <v>39077</v>
          </cell>
          <cell r="D63">
            <v>-4.1374999999998634</v>
          </cell>
          <cell r="E63">
            <v>3212.8994598214285</v>
          </cell>
          <cell r="G63">
            <v>4.5000225</v>
          </cell>
          <cell r="H63">
            <v>3212.8922093714286</v>
          </cell>
          <cell r="I63">
            <v>-10000.000000023305</v>
          </cell>
          <cell r="J63">
            <v>63</v>
          </cell>
        </row>
        <row r="64">
          <cell r="C64">
            <v>39079</v>
          </cell>
          <cell r="D64">
            <v>0</v>
          </cell>
          <cell r="E64">
            <v>3212.9822098214286</v>
          </cell>
          <cell r="F64">
            <v>13293.543</v>
          </cell>
          <cell r="G64">
            <v>4.5001224999999998</v>
          </cell>
          <cell r="H64">
            <v>3211.8922093714286</v>
          </cell>
          <cell r="I64">
            <v>48213.117209476302</v>
          </cell>
          <cell r="J64">
            <v>64</v>
          </cell>
        </row>
        <row r="65">
          <cell r="B65">
            <v>65</v>
          </cell>
          <cell r="C65">
            <v>7</v>
          </cell>
          <cell r="D65">
            <v>4.5000225</v>
          </cell>
          <cell r="E65">
            <v>3212.8922093714286</v>
          </cell>
          <cell r="F65">
            <v>27751.832999999999</v>
          </cell>
          <cell r="G65">
            <v>0</v>
          </cell>
          <cell r="H65">
            <v>3212.6660000000002</v>
          </cell>
          <cell r="I65">
            <v>-8.0000000000951931E-3</v>
          </cell>
          <cell r="J65">
            <v>65</v>
          </cell>
        </row>
        <row r="66">
          <cell r="B66">
            <v>39081</v>
          </cell>
          <cell r="C66">
            <v>39081</v>
          </cell>
          <cell r="D66">
            <v>4.5000487209761202</v>
          </cell>
          <cell r="E66">
            <v>3212.6299996102321</v>
          </cell>
          <cell r="F66">
            <v>27751.917000000001</v>
          </cell>
          <cell r="G66">
            <v>4.5000225</v>
          </cell>
          <cell r="H66">
            <v>3212.6299998199997</v>
          </cell>
          <cell r="I66">
            <v>3212.6660000000002</v>
          </cell>
          <cell r="J66">
            <v>66</v>
          </cell>
        </row>
        <row r="67">
          <cell r="C67">
            <v>39083</v>
          </cell>
          <cell r="D67">
            <v>0</v>
          </cell>
          <cell r="E67">
            <v>3212.6660000000002</v>
          </cell>
          <cell r="F67">
            <v>13294.843999999999</v>
          </cell>
          <cell r="G67">
            <v>-4.1374999999998634</v>
          </cell>
          <cell r="H67">
            <v>3212.8994598214285</v>
          </cell>
          <cell r="I67">
            <v>0.66666666666666663</v>
          </cell>
          <cell r="J67">
            <v>67</v>
          </cell>
        </row>
        <row r="68">
          <cell r="B68">
            <v>39079</v>
          </cell>
          <cell r="C68">
            <v>39080</v>
          </cell>
          <cell r="D68">
            <v>-4.543819264230522</v>
          </cell>
          <cell r="E68">
            <v>3212.6285803119413</v>
          </cell>
          <cell r="F68">
            <v>-1302.845</v>
          </cell>
          <cell r="G68">
            <v>-5.6374999999998634</v>
          </cell>
          <cell r="H68">
            <v>3211.8994598214285</v>
          </cell>
          <cell r="I68">
            <v>3215.6577931547617</v>
          </cell>
          <cell r="J68">
            <v>68</v>
          </cell>
        </row>
        <row r="69">
          <cell r="D69">
            <v>-4.1374999999998634</v>
          </cell>
          <cell r="E69">
            <v>3212.8994598214285</v>
          </cell>
          <cell r="F69">
            <v>2.5630000000000002</v>
          </cell>
          <cell r="G69">
            <v>0</v>
          </cell>
          <cell r="H69">
            <v>3212.6660000000002</v>
          </cell>
          <cell r="I69">
            <v>8.2352941177346369E-3</v>
          </cell>
          <cell r="J69">
            <v>69</v>
          </cell>
        </row>
        <row r="70">
          <cell r="D70">
            <v>-4.1374999999998634</v>
          </cell>
          <cell r="E70">
            <v>3212.8994598214285</v>
          </cell>
          <cell r="F70">
            <v>2.5630000000000002</v>
          </cell>
          <cell r="G70">
            <v>-4.1374999999998634</v>
          </cell>
          <cell r="H70">
            <v>3212.631926470588</v>
          </cell>
          <cell r="I70">
            <v>3212.6660000000002</v>
          </cell>
          <cell r="J70">
            <v>70</v>
          </cell>
        </row>
        <row r="71">
          <cell r="B71">
            <v>39080</v>
          </cell>
          <cell r="D71">
            <v>-4.1374999999998634</v>
          </cell>
          <cell r="E71">
            <v>3212.8994598214285</v>
          </cell>
          <cell r="F71">
            <v>2.5630000000000002</v>
          </cell>
          <cell r="G71">
            <v>0.28990932609563552</v>
          </cell>
          <cell r="H71" t="str">
            <v>&lt;=esp.prom.</v>
          </cell>
        </row>
        <row r="73">
          <cell r="C73">
            <v>39087</v>
          </cell>
          <cell r="D73">
            <v>-4.2624999999998634</v>
          </cell>
          <cell r="E73">
            <v>3213.4824756944445</v>
          </cell>
          <cell r="G73">
            <v>4.5000225</v>
          </cell>
          <cell r="H73">
            <v>3213.4777252444446</v>
          </cell>
          <cell r="I73">
            <v>-10000.000000023305</v>
          </cell>
          <cell r="J73">
            <v>73</v>
          </cell>
        </row>
        <row r="74">
          <cell r="C74">
            <v>39089</v>
          </cell>
          <cell r="D74">
            <v>0</v>
          </cell>
          <cell r="E74">
            <v>3213.5677256944446</v>
          </cell>
          <cell r="F74">
            <v>13697.651</v>
          </cell>
          <cell r="G74">
            <v>4.5001224999999998</v>
          </cell>
          <cell r="H74">
            <v>3212.4777252444446</v>
          </cell>
          <cell r="I74">
            <v>48213.702725349322</v>
          </cell>
          <cell r="J74">
            <v>74</v>
          </cell>
        </row>
        <row r="75">
          <cell r="B75">
            <v>75</v>
          </cell>
          <cell r="C75">
            <v>8</v>
          </cell>
          <cell r="D75">
            <v>4.5000225</v>
          </cell>
          <cell r="E75">
            <v>3213.4777252444446</v>
          </cell>
          <cell r="F75">
            <v>28158.576000000001</v>
          </cell>
          <cell r="G75">
            <v>0</v>
          </cell>
          <cell r="H75">
            <v>3213.2660000000005</v>
          </cell>
          <cell r="I75">
            <v>-2.0470588235362342E-2</v>
          </cell>
          <cell r="J75">
            <v>75</v>
          </cell>
        </row>
        <row r="76">
          <cell r="B76">
            <v>39091</v>
          </cell>
          <cell r="C76">
            <v>39091</v>
          </cell>
          <cell r="D76">
            <v>4.5000528843974079</v>
          </cell>
          <cell r="E76">
            <v>3213.1738812703666</v>
          </cell>
          <cell r="F76">
            <v>28158.673999999999</v>
          </cell>
          <cell r="G76">
            <v>4.5000225</v>
          </cell>
          <cell r="H76">
            <v>3213.1738818923532</v>
          </cell>
          <cell r="I76">
            <v>3213.2660000000005</v>
          </cell>
          <cell r="J76">
            <v>76</v>
          </cell>
        </row>
        <row r="77">
          <cell r="C77">
            <v>39093</v>
          </cell>
          <cell r="D77">
            <v>0</v>
          </cell>
          <cell r="E77">
            <v>3213.2660000000005</v>
          </cell>
          <cell r="F77">
            <v>13699.013999999999</v>
          </cell>
          <cell r="G77">
            <v>-4.2624999999998634</v>
          </cell>
          <cell r="H77">
            <v>3213.4824756944445</v>
          </cell>
          <cell r="I77">
            <v>0.66666666666666663</v>
          </cell>
          <cell r="J77">
            <v>77</v>
          </cell>
        </row>
        <row r="78">
          <cell r="B78">
            <v>39089</v>
          </cell>
          <cell r="C78">
            <v>39090</v>
          </cell>
          <cell r="D78">
            <v>-4.6811027356929902</v>
          </cell>
          <cell r="E78">
            <v>3213.2034072039824</v>
          </cell>
          <cell r="F78">
            <v>-1342.4680000000001</v>
          </cell>
          <cell r="G78">
            <v>-5.7624999999998634</v>
          </cell>
          <cell r="H78">
            <v>3212.4824756944445</v>
          </cell>
          <cell r="I78">
            <v>3216.3241423611112</v>
          </cell>
          <cell r="J78">
            <v>78</v>
          </cell>
        </row>
        <row r="79">
          <cell r="D79">
            <v>-4.2624999999998634</v>
          </cell>
          <cell r="E79">
            <v>3213.4824756944445</v>
          </cell>
          <cell r="F79">
            <v>2.6459999999999999</v>
          </cell>
          <cell r="G79">
            <v>0</v>
          </cell>
          <cell r="H79">
            <v>3213.2660000000005</v>
          </cell>
          <cell r="I79">
            <v>1.3371378402092104E-2</v>
          </cell>
          <cell r="J79">
            <v>79</v>
          </cell>
        </row>
        <row r="80">
          <cell r="D80">
            <v>-4.2624999999998634</v>
          </cell>
          <cell r="E80">
            <v>3213.4824756944445</v>
          </cell>
          <cell r="F80">
            <v>2.6459999999999999</v>
          </cell>
          <cell r="G80">
            <v>-4.2624999999998634</v>
          </cell>
          <cell r="H80">
            <v>3213.2090044995616</v>
          </cell>
          <cell r="I80">
            <v>3213.2660000000005</v>
          </cell>
          <cell r="J80">
            <v>80</v>
          </cell>
        </row>
        <row r="81">
          <cell r="B81">
            <v>39090</v>
          </cell>
          <cell r="D81">
            <v>-4.2624999999998634</v>
          </cell>
          <cell r="E81">
            <v>3213.4824756944445</v>
          </cell>
          <cell r="F81">
            <v>2.6459999999999999</v>
          </cell>
          <cell r="G81">
            <v>0.29492281150958249</v>
          </cell>
          <cell r="H81" t="str">
            <v>&lt;=esp.prom.</v>
          </cell>
        </row>
        <row r="83">
          <cell r="C83">
            <v>39097</v>
          </cell>
          <cell r="D83">
            <v>-4.3874999999998634</v>
          </cell>
          <cell r="E83">
            <v>3214.0668209325399</v>
          </cell>
          <cell r="G83">
            <v>4.5000225</v>
          </cell>
          <cell r="H83">
            <v>3214.0645704825401</v>
          </cell>
          <cell r="I83">
            <v>-10000.000000023305</v>
          </cell>
          <cell r="J83">
            <v>83</v>
          </cell>
        </row>
        <row r="84">
          <cell r="C84">
            <v>39099</v>
          </cell>
          <cell r="D84">
            <v>0</v>
          </cell>
          <cell r="E84">
            <v>3214.1545709325401</v>
          </cell>
          <cell r="F84">
            <v>14101.911</v>
          </cell>
          <cell r="G84">
            <v>4.5001224999999998</v>
          </cell>
          <cell r="H84">
            <v>3213.0645704825401</v>
          </cell>
          <cell r="I84">
            <v>48214.289570587411</v>
          </cell>
          <cell r="J84">
            <v>84</v>
          </cell>
        </row>
        <row r="85">
          <cell r="B85">
            <v>85</v>
          </cell>
          <cell r="C85">
            <v>9</v>
          </cell>
          <cell r="D85">
            <v>4.5000225</v>
          </cell>
          <cell r="E85">
            <v>3214.0645704825401</v>
          </cell>
          <cell r="F85">
            <v>28565.475999999999</v>
          </cell>
          <cell r="G85">
            <v>0</v>
          </cell>
          <cell r="H85">
            <v>3213.8660000000004</v>
          </cell>
          <cell r="I85">
            <v>-3.2941176470629489E-2</v>
          </cell>
          <cell r="J85">
            <v>85</v>
          </cell>
        </row>
        <row r="86">
          <cell r="B86">
            <v>39101</v>
          </cell>
          <cell r="C86">
            <v>39101</v>
          </cell>
          <cell r="D86">
            <v>4.5000571807660252</v>
          </cell>
          <cell r="E86">
            <v>3213.7177628222807</v>
          </cell>
          <cell r="F86">
            <v>28565.587</v>
          </cell>
          <cell r="G86">
            <v>4.5000225</v>
          </cell>
          <cell r="H86">
            <v>3213.7177639647061</v>
          </cell>
          <cell r="I86">
            <v>3213.8660000000004</v>
          </cell>
          <cell r="J86">
            <v>86</v>
          </cell>
        </row>
        <row r="87">
          <cell r="C87">
            <v>39103</v>
          </cell>
          <cell r="D87">
            <v>0</v>
          </cell>
          <cell r="E87">
            <v>3213.8660000000004</v>
          </cell>
          <cell r="F87">
            <v>14103.34</v>
          </cell>
          <cell r="G87">
            <v>-4.3874999999998634</v>
          </cell>
          <cell r="H87">
            <v>3214.0668209325399</v>
          </cell>
          <cell r="I87">
            <v>0.66666666666666663</v>
          </cell>
          <cell r="J87">
            <v>87</v>
          </cell>
        </row>
        <row r="88">
          <cell r="B88">
            <v>39099</v>
          </cell>
          <cell r="C88">
            <v>39100</v>
          </cell>
          <cell r="D88">
            <v>-4.8226128910068837</v>
          </cell>
          <cell r="E88">
            <v>3213.7767456718684</v>
          </cell>
          <cell r="F88">
            <v>-1395.6759999999999</v>
          </cell>
          <cell r="G88">
            <v>-5.8874999999998634</v>
          </cell>
          <cell r="H88">
            <v>3213.0668209325399</v>
          </cell>
          <cell r="I88">
            <v>3216.9918209325397</v>
          </cell>
          <cell r="J88">
            <v>88</v>
          </cell>
        </row>
        <row r="89">
          <cell r="D89">
            <v>-4.3874999999998634</v>
          </cell>
          <cell r="E89">
            <v>3214.0668209325399</v>
          </cell>
          <cell r="F89">
            <v>2.7429999999999999</v>
          </cell>
          <cell r="G89">
            <v>0</v>
          </cell>
          <cell r="H89">
            <v>3213.8660000000004</v>
          </cell>
          <cell r="I89">
            <v>1.8507462686558993E-2</v>
          </cell>
          <cell r="J89">
            <v>89</v>
          </cell>
        </row>
        <row r="90">
          <cell r="D90">
            <v>-4.3874999999998634</v>
          </cell>
          <cell r="E90">
            <v>3214.0668209325399</v>
          </cell>
          <cell r="F90">
            <v>2.7429999999999999</v>
          </cell>
          <cell r="G90">
            <v>-4.3874999999998634</v>
          </cell>
          <cell r="H90">
            <v>3213.7847985074632</v>
          </cell>
          <cell r="I90">
            <v>3213.8660000000004</v>
          </cell>
          <cell r="J90">
            <v>90</v>
          </cell>
        </row>
        <row r="91">
          <cell r="B91">
            <v>39100</v>
          </cell>
          <cell r="D91">
            <v>-4.3874999999998634</v>
          </cell>
          <cell r="E91">
            <v>3214.0668209325399</v>
          </cell>
          <cell r="F91">
            <v>2.7429999999999999</v>
          </cell>
          <cell r="G91">
            <v>0.30125985644455677</v>
          </cell>
          <cell r="H91" t="str">
            <v>&lt;=esp.prom.</v>
          </cell>
        </row>
        <row r="93">
          <cell r="C93">
            <v>39107</v>
          </cell>
          <cell r="D93">
            <v>-4.3374999999998636</v>
          </cell>
          <cell r="E93">
            <v>3214.6559955357143</v>
          </cell>
          <cell r="G93">
            <v>4.5000225</v>
          </cell>
          <cell r="H93">
            <v>3214.6527450857143</v>
          </cell>
          <cell r="I93">
            <v>-10000.000000023305</v>
          </cell>
          <cell r="J93">
            <v>93</v>
          </cell>
        </row>
        <row r="94">
          <cell r="C94">
            <v>39109</v>
          </cell>
          <cell r="D94">
            <v>0</v>
          </cell>
          <cell r="E94">
            <v>3214.7427455357142</v>
          </cell>
          <cell r="F94">
            <v>13943.759</v>
          </cell>
          <cell r="G94">
            <v>4.5001224999999998</v>
          </cell>
          <cell r="H94">
            <v>3213.6527450857143</v>
          </cell>
          <cell r="I94">
            <v>48214.877745190592</v>
          </cell>
          <cell r="J94">
            <v>94</v>
          </cell>
        </row>
        <row r="95">
          <cell r="B95">
            <v>95</v>
          </cell>
          <cell r="C95">
            <v>10</v>
          </cell>
          <cell r="D95">
            <v>4.5000225</v>
          </cell>
          <cell r="E95">
            <v>3214.6527450857143</v>
          </cell>
          <cell r="F95">
            <v>28409.971000000001</v>
          </cell>
          <cell r="G95">
            <v>0</v>
          </cell>
          <cell r="H95">
            <v>3214.451</v>
          </cell>
          <cell r="I95">
            <v>-2.5470588235358679E-2</v>
          </cell>
          <cell r="J95">
            <v>95</v>
          </cell>
        </row>
        <row r="96">
          <cell r="B96">
            <v>39111</v>
          </cell>
          <cell r="C96">
            <v>39111</v>
          </cell>
          <cell r="D96">
            <v>4.5000541364111664</v>
          </cell>
          <cell r="E96">
            <v>3214.3363809740545</v>
          </cell>
          <cell r="F96">
            <v>28410.073</v>
          </cell>
          <cell r="G96">
            <v>4.5000225</v>
          </cell>
          <cell r="H96">
            <v>3214.3363817798527</v>
          </cell>
          <cell r="I96">
            <v>3214.451</v>
          </cell>
          <cell r="J96">
            <v>96</v>
          </cell>
        </row>
        <row r="97">
          <cell r="C97">
            <v>39113</v>
          </cell>
          <cell r="D97">
            <v>0</v>
          </cell>
          <cell r="E97">
            <v>3214.451</v>
          </cell>
          <cell r="F97">
            <v>13945.127</v>
          </cell>
          <cell r="G97">
            <v>-4.3374999999998636</v>
          </cell>
          <cell r="H97">
            <v>3214.6559955357143</v>
          </cell>
          <cell r="I97">
            <v>0.66666666666666663</v>
          </cell>
          <cell r="J97">
            <v>97</v>
          </cell>
        </row>
        <row r="98">
          <cell r="B98">
            <v>39109</v>
          </cell>
          <cell r="C98">
            <v>39110</v>
          </cell>
          <cell r="D98">
            <v>-4.7464757896710115</v>
          </cell>
          <cell r="E98">
            <v>3214.3833450092666</v>
          </cell>
          <cell r="F98">
            <v>-1312.0260000000001</v>
          </cell>
          <cell r="G98">
            <v>-5.8374999999998636</v>
          </cell>
          <cell r="H98">
            <v>3213.6559955357143</v>
          </cell>
          <cell r="I98">
            <v>3217.5476622023807</v>
          </cell>
          <cell r="J98">
            <v>98</v>
          </cell>
        </row>
        <row r="99">
          <cell r="D99">
            <v>-4.3374999999998636</v>
          </cell>
          <cell r="E99">
            <v>3214.6559955357143</v>
          </cell>
          <cell r="F99">
            <v>2.6349999999999998</v>
          </cell>
          <cell r="G99">
            <v>0</v>
          </cell>
          <cell r="H99">
            <v>3214.451</v>
          </cell>
          <cell r="I99">
            <v>1.4253731343273478E-2</v>
          </cell>
          <cell r="J99">
            <v>99</v>
          </cell>
        </row>
        <row r="100">
          <cell r="D100">
            <v>-4.3374999999998636</v>
          </cell>
          <cell r="E100">
            <v>3214.6559955357143</v>
          </cell>
          <cell r="F100">
            <v>2.6349999999999998</v>
          </cell>
          <cell r="G100">
            <v>-4.3374999999998636</v>
          </cell>
          <cell r="H100">
            <v>3214.3891744402986</v>
          </cell>
          <cell r="I100">
            <v>3214.451</v>
          </cell>
          <cell r="J100">
            <v>100</v>
          </cell>
        </row>
        <row r="101">
          <cell r="B101">
            <v>39110</v>
          </cell>
          <cell r="D101">
            <v>-4.3374999999998636</v>
          </cell>
          <cell r="E101">
            <v>3214.6559955357143</v>
          </cell>
          <cell r="F101">
            <v>2.6349999999999998</v>
          </cell>
          <cell r="G101">
            <v>0.2914169830872228</v>
          </cell>
          <cell r="H101" t="str">
            <v>&lt;=esp.prom.</v>
          </cell>
        </row>
        <row r="103">
          <cell r="C103">
            <v>39117</v>
          </cell>
          <cell r="D103">
            <v>-4.2874999999998629</v>
          </cell>
          <cell r="E103">
            <v>3215.2464995039682</v>
          </cell>
          <cell r="G103">
            <v>4.5000225</v>
          </cell>
          <cell r="H103">
            <v>3215.2647491664684</v>
          </cell>
          <cell r="I103">
            <v>-10000.000000023305</v>
          </cell>
          <cell r="J103">
            <v>103</v>
          </cell>
        </row>
        <row r="104">
          <cell r="C104">
            <v>39119</v>
          </cell>
          <cell r="D104">
            <v>0</v>
          </cell>
          <cell r="E104">
            <v>3215.3322495039683</v>
          </cell>
          <cell r="F104">
            <v>13785.553</v>
          </cell>
          <cell r="G104">
            <v>4.5001224999999998</v>
          </cell>
          <cell r="H104">
            <v>3214.2647491664684</v>
          </cell>
          <cell r="I104">
            <v>48215.489749271343</v>
          </cell>
          <cell r="J104">
            <v>104</v>
          </cell>
        </row>
        <row r="105">
          <cell r="B105">
            <v>105</v>
          </cell>
          <cell r="C105">
            <v>11</v>
          </cell>
          <cell r="D105">
            <v>4.5000225</v>
          </cell>
          <cell r="E105">
            <v>3215.2647491664684</v>
          </cell>
          <cell r="F105">
            <v>28254.469000000001</v>
          </cell>
          <cell r="G105">
            <v>0</v>
          </cell>
          <cell r="H105">
            <v>3215.0360000000001</v>
          </cell>
          <cell r="I105">
            <v>-1.7999999999986811E-2</v>
          </cell>
          <cell r="J105">
            <v>105</v>
          </cell>
        </row>
        <row r="106">
          <cell r="B106">
            <v>39121</v>
          </cell>
          <cell r="C106">
            <v>39121</v>
          </cell>
          <cell r="D106">
            <v>4.5000534750129022</v>
          </cell>
          <cell r="E106">
            <v>3214.9549990374499</v>
          </cell>
          <cell r="F106">
            <v>28254.569</v>
          </cell>
          <cell r="G106">
            <v>4.5000225</v>
          </cell>
          <cell r="H106">
            <v>3214.9549995950001</v>
          </cell>
          <cell r="I106">
            <v>3215.0360000000001</v>
          </cell>
          <cell r="J106">
            <v>106</v>
          </cell>
        </row>
        <row r="107">
          <cell r="C107">
            <v>39123</v>
          </cell>
          <cell r="D107">
            <v>0</v>
          </cell>
          <cell r="E107">
            <v>3215.0360000000001</v>
          </cell>
          <cell r="F107">
            <v>13786.916999999999</v>
          </cell>
          <cell r="G107">
            <v>-4.2874999999998629</v>
          </cell>
          <cell r="H107">
            <v>3215.2464995039682</v>
          </cell>
          <cell r="I107">
            <v>0.66666666666666663</v>
          </cell>
          <cell r="J107">
            <v>107</v>
          </cell>
        </row>
        <row r="108">
          <cell r="B108">
            <v>39119</v>
          </cell>
          <cell r="C108">
            <v>39120</v>
          </cell>
          <cell r="D108">
            <v>-4.673349498429161</v>
          </cell>
          <cell r="E108">
            <v>3214.9892665050152</v>
          </cell>
          <cell r="F108">
            <v>-1237.961</v>
          </cell>
          <cell r="G108">
            <v>-5.7874999999998629</v>
          </cell>
          <cell r="H108">
            <v>3214.2464995039682</v>
          </cell>
          <cell r="I108">
            <v>3218.1048328373013</v>
          </cell>
          <cell r="J108">
            <v>108</v>
          </cell>
        </row>
        <row r="109">
          <cell r="D109">
            <v>-4.2874999999998629</v>
          </cell>
          <cell r="E109">
            <v>3215.2464995039682</v>
          </cell>
          <cell r="F109">
            <v>2.5910000000000002</v>
          </cell>
          <cell r="G109">
            <v>0</v>
          </cell>
          <cell r="H109">
            <v>3215.0360000000001</v>
          </cell>
          <cell r="I109">
            <v>1.0000000000128444E-2</v>
          </cell>
          <cell r="J109">
            <v>109</v>
          </cell>
        </row>
        <row r="110">
          <cell r="D110">
            <v>-4.2874999999998629</v>
          </cell>
          <cell r="E110">
            <v>3215.2464995039682</v>
          </cell>
          <cell r="F110">
            <v>2.5910000000000002</v>
          </cell>
          <cell r="G110">
            <v>-4.2874999999998629</v>
          </cell>
          <cell r="H110">
            <v>3214.9931249999995</v>
          </cell>
          <cell r="I110">
            <v>3215.0360000000001</v>
          </cell>
          <cell r="J110">
            <v>110</v>
          </cell>
        </row>
        <row r="111">
          <cell r="B111">
            <v>39120</v>
          </cell>
          <cell r="D111">
            <v>-4.2874999999998629</v>
          </cell>
          <cell r="E111">
            <v>3215.2464995039682</v>
          </cell>
          <cell r="F111">
            <v>2.5910000000000002</v>
          </cell>
          <cell r="G111">
            <v>0.2885151997129774</v>
          </cell>
          <cell r="H111" t="str">
            <v>&lt;=esp.prom.</v>
          </cell>
        </row>
        <row r="113">
          <cell r="C113">
            <v>39137</v>
          </cell>
          <cell r="D113">
            <v>-4.5624999999998632</v>
          </cell>
          <cell r="E113">
            <v>3216.4225000000001</v>
          </cell>
          <cell r="G113">
            <v>4.5000225</v>
          </cell>
          <cell r="H113">
            <v>3216.5812503375</v>
          </cell>
          <cell r="I113">
            <v>-10000.000000023305</v>
          </cell>
          <cell r="J113">
            <v>113</v>
          </cell>
        </row>
        <row r="114">
          <cell r="C114">
            <v>39139</v>
          </cell>
          <cell r="D114">
            <v>0</v>
          </cell>
          <cell r="E114">
            <v>3216.5137500000001</v>
          </cell>
          <cell r="F114">
            <v>14675.136</v>
          </cell>
          <cell r="G114">
            <v>4.5001224999999998</v>
          </cell>
          <cell r="H114">
            <v>3215.5812503375</v>
          </cell>
          <cell r="I114">
            <v>48216.806250442372</v>
          </cell>
          <cell r="J114">
            <v>114</v>
          </cell>
        </row>
        <row r="115">
          <cell r="B115">
            <v>115</v>
          </cell>
          <cell r="C115">
            <v>12</v>
          </cell>
          <cell r="D115">
            <v>4.5000225</v>
          </cell>
          <cell r="E115">
            <v>3216.5812503375</v>
          </cell>
          <cell r="F115">
            <v>29149.671999999999</v>
          </cell>
          <cell r="G115">
            <v>0</v>
          </cell>
          <cell r="H115">
            <v>3216.1959999999999</v>
          </cell>
          <cell r="I115">
            <v>1.171428571436375E-2</v>
          </cell>
          <cell r="J115">
            <v>115</v>
          </cell>
        </row>
        <row r="116">
          <cell r="B116">
            <v>39141</v>
          </cell>
          <cell r="C116">
            <v>39141</v>
          </cell>
          <cell r="D116">
            <v>4.5000557535398675</v>
          </cell>
          <cell r="E116">
            <v>3216.2487149388276</v>
          </cell>
          <cell r="F116">
            <v>29149.778999999999</v>
          </cell>
          <cell r="G116">
            <v>4.5000225</v>
          </cell>
          <cell r="H116">
            <v>3216.248714549286</v>
          </cell>
          <cell r="I116">
            <v>3216.1959999999999</v>
          </cell>
          <cell r="J116">
            <v>116</v>
          </cell>
        </row>
        <row r="117">
          <cell r="C117">
            <v>39143</v>
          </cell>
          <cell r="D117">
            <v>0</v>
          </cell>
          <cell r="E117">
            <v>3216.1959999999999</v>
          </cell>
          <cell r="F117">
            <v>14676.599</v>
          </cell>
          <cell r="G117">
            <v>-4.5624999999998632</v>
          </cell>
          <cell r="H117">
            <v>3216.4225000000001</v>
          </cell>
          <cell r="I117">
            <v>0.66666666666666663</v>
          </cell>
          <cell r="J117">
            <v>117</v>
          </cell>
        </row>
        <row r="118">
          <cell r="B118">
            <v>39139</v>
          </cell>
          <cell r="C118">
            <v>39140</v>
          </cell>
          <cell r="D118">
            <v>-4.983227445996719</v>
          </cell>
          <cell r="E118">
            <v>3216.1420150360022</v>
          </cell>
          <cell r="F118">
            <v>-1350.3030000000001</v>
          </cell>
          <cell r="G118">
            <v>-6.0624999999998632</v>
          </cell>
          <cell r="H118">
            <v>3215.4225000000001</v>
          </cell>
          <cell r="I118">
            <v>3219.4641666666666</v>
          </cell>
          <cell r="J118">
            <v>118</v>
          </cell>
        </row>
        <row r="119">
          <cell r="D119">
            <v>-4.5624999999998632</v>
          </cell>
          <cell r="E119">
            <v>3216.4225000000001</v>
          </cell>
          <cell r="F119">
            <v>2.875</v>
          </cell>
          <cell r="G119">
            <v>0</v>
          </cell>
          <cell r="H119">
            <v>3216.1959999999999</v>
          </cell>
          <cell r="I119">
            <v>1.0833333333223356E-2</v>
          </cell>
          <cell r="J119">
            <v>119</v>
          </cell>
        </row>
        <row r="120">
          <cell r="D120">
            <v>-4.5624999999998632</v>
          </cell>
          <cell r="E120">
            <v>3216.4225000000001</v>
          </cell>
          <cell r="F120">
            <v>2.875</v>
          </cell>
          <cell r="G120">
            <v>-4.5624999999998632</v>
          </cell>
          <cell r="H120">
            <v>3216.1465729166671</v>
          </cell>
          <cell r="I120">
            <v>3216.1959999999999</v>
          </cell>
          <cell r="J120">
            <v>120</v>
          </cell>
        </row>
        <row r="121">
          <cell r="B121">
            <v>39140</v>
          </cell>
          <cell r="D121">
            <v>-4.5624999999998632</v>
          </cell>
          <cell r="E121">
            <v>3216.4225000000001</v>
          </cell>
          <cell r="F121">
            <v>2.875</v>
          </cell>
          <cell r="G121">
            <v>0.31004314900935909</v>
          </cell>
          <cell r="H121" t="str">
            <v>&lt;=esp.prom.</v>
          </cell>
        </row>
        <row r="123">
          <cell r="C123">
            <v>39157</v>
          </cell>
          <cell r="D123">
            <v>-5.0124999999998634</v>
          </cell>
          <cell r="E123">
            <v>3217.4698541666667</v>
          </cell>
          <cell r="G123">
            <v>4.5000225</v>
          </cell>
          <cell r="H123">
            <v>3217.8979176791663</v>
          </cell>
          <cell r="I123">
            <v>-10000.000000023305</v>
          </cell>
          <cell r="J123">
            <v>123</v>
          </cell>
        </row>
        <row r="124">
          <cell r="C124">
            <v>39159</v>
          </cell>
          <cell r="D124">
            <v>0</v>
          </cell>
          <cell r="E124">
            <v>3217.6954166666665</v>
          </cell>
          <cell r="F124">
            <v>16128.133</v>
          </cell>
          <cell r="G124">
            <v>4.5001224999999998</v>
          </cell>
          <cell r="H124">
            <v>3216.8979176791663</v>
          </cell>
          <cell r="I124">
            <v>48218.122917784043</v>
          </cell>
          <cell r="J124">
            <v>124</v>
          </cell>
        </row>
        <row r="125">
          <cell r="B125">
            <v>125</v>
          </cell>
          <cell r="C125">
            <v>13</v>
          </cell>
          <cell r="D125">
            <v>4.5000225</v>
          </cell>
          <cell r="E125">
            <v>3217.8979176791663</v>
          </cell>
          <cell r="F125">
            <v>30608.29</v>
          </cell>
          <cell r="G125">
            <v>0</v>
          </cell>
          <cell r="H125">
            <v>3217.4259999999999</v>
          </cell>
          <cell r="I125">
            <v>3.9285714285800993E-2</v>
          </cell>
          <cell r="J125">
            <v>125</v>
          </cell>
        </row>
        <row r="126">
          <cell r="B126">
            <v>39161</v>
          </cell>
          <cell r="C126">
            <v>39161</v>
          </cell>
          <cell r="D126">
            <v>4.5000520129921524</v>
          </cell>
          <cell r="E126">
            <v>3217.6027877576535</v>
          </cell>
          <cell r="F126">
            <v>30608.384999999998</v>
          </cell>
          <cell r="G126">
            <v>4.5000225</v>
          </cell>
          <cell r="H126">
            <v>3217.6027865982146</v>
          </cell>
          <cell r="I126">
            <v>3217.4259999999999</v>
          </cell>
          <cell r="J126">
            <v>126</v>
          </cell>
        </row>
        <row r="127">
          <cell r="C127">
            <v>39163</v>
          </cell>
          <cell r="D127">
            <v>0</v>
          </cell>
          <cell r="E127">
            <v>3217.4259999999999</v>
          </cell>
          <cell r="F127">
            <v>16129.403</v>
          </cell>
          <cell r="G127">
            <v>-5.0124999999998634</v>
          </cell>
          <cell r="H127">
            <v>3217.4698541666667</v>
          </cell>
          <cell r="I127">
            <v>0.66666666666666663</v>
          </cell>
          <cell r="J127">
            <v>127</v>
          </cell>
        </row>
        <row r="128">
          <cell r="B128">
            <v>39159</v>
          </cell>
          <cell r="C128">
            <v>39160</v>
          </cell>
          <cell r="D128">
            <v>-5.3255383895132198</v>
          </cell>
          <cell r="E128">
            <v>3217.2611619069912</v>
          </cell>
          <cell r="F128">
            <v>-1004.684</v>
          </cell>
          <cell r="G128">
            <v>-6.5124999999998634</v>
          </cell>
          <cell r="H128">
            <v>3216.4698541666667</v>
          </cell>
          <cell r="I128">
            <v>3220.8115208333334</v>
          </cell>
          <cell r="J128">
            <v>128</v>
          </cell>
        </row>
        <row r="129">
          <cell r="D129">
            <v>-5.0124999999998634</v>
          </cell>
          <cell r="E129">
            <v>3217.4698541666667</v>
          </cell>
          <cell r="F129">
            <v>2.4750000000000001</v>
          </cell>
          <cell r="G129">
            <v>0</v>
          </cell>
          <cell r="H129">
            <v>3217.4259999999999</v>
          </cell>
          <cell r="I129">
            <v>3.0952380952375919E-2</v>
          </cell>
          <cell r="J129">
            <v>129</v>
          </cell>
        </row>
        <row r="130">
          <cell r="D130">
            <v>-5.0124999999998634</v>
          </cell>
          <cell r="E130">
            <v>3217.4698541666667</v>
          </cell>
          <cell r="F130">
            <v>2.4750000000000001</v>
          </cell>
          <cell r="G130">
            <v>-5.0124999999998634</v>
          </cell>
          <cell r="H130">
            <v>3217.2708511904762</v>
          </cell>
          <cell r="I130">
            <v>3217.4259999999999</v>
          </cell>
          <cell r="J130">
            <v>130</v>
          </cell>
        </row>
        <row r="131">
          <cell r="B131">
            <v>39160</v>
          </cell>
          <cell r="D131">
            <v>-5.0124999999998634</v>
          </cell>
          <cell r="E131">
            <v>3217.4698541666667</v>
          </cell>
          <cell r="F131">
            <v>2.4750000000000001</v>
          </cell>
          <cell r="G131">
            <v>0.25597120178974297</v>
          </cell>
          <cell r="H131" t="str">
            <v>&lt;=esp.prom.</v>
          </cell>
        </row>
        <row r="133">
          <cell r="C133">
            <v>39167</v>
          </cell>
          <cell r="D133">
            <v>-5.3374999999998636</v>
          </cell>
          <cell r="E133">
            <v>3217.9659999999999</v>
          </cell>
          <cell r="G133">
            <v>4.5000225</v>
          </cell>
          <cell r="H133">
            <v>3218.5562513499999</v>
          </cell>
          <cell r="I133">
            <v>-10000.000000023305</v>
          </cell>
          <cell r="J133">
            <v>133</v>
          </cell>
        </row>
        <row r="134">
          <cell r="C134">
            <v>39169</v>
          </cell>
          <cell r="D134">
            <v>0</v>
          </cell>
          <cell r="E134">
            <v>3218.2862500000001</v>
          </cell>
          <cell r="F134">
            <v>17176.748</v>
          </cell>
          <cell r="G134">
            <v>4.5001224999999998</v>
          </cell>
          <cell r="H134">
            <v>3217.5562513499999</v>
          </cell>
          <cell r="I134">
            <v>48218.781251454871</v>
          </cell>
          <cell r="J134">
            <v>134</v>
          </cell>
        </row>
        <row r="135">
          <cell r="B135">
            <v>135</v>
          </cell>
          <cell r="C135">
            <v>14</v>
          </cell>
          <cell r="D135">
            <v>4.5000225</v>
          </cell>
          <cell r="E135">
            <v>3218.5562513499999</v>
          </cell>
          <cell r="F135">
            <v>31659.716</v>
          </cell>
          <cell r="G135">
            <v>0</v>
          </cell>
          <cell r="H135">
            <v>3218.0260000000003</v>
          </cell>
          <cell r="I135">
            <v>4.7826086956346103E-2</v>
          </cell>
          <cell r="J135">
            <v>135</v>
          </cell>
        </row>
        <row r="136">
          <cell r="B136">
            <v>39171</v>
          </cell>
          <cell r="C136">
            <v>39171</v>
          </cell>
          <cell r="D136">
            <v>4.5000540031375937</v>
          </cell>
          <cell r="E136">
            <v>3218.2412199740625</v>
          </cell>
          <cell r="F136">
            <v>31659.816999999999</v>
          </cell>
          <cell r="G136">
            <v>4.5000225</v>
          </cell>
          <cell r="H136">
            <v>3218.2412184673908</v>
          </cell>
          <cell r="I136">
            <v>3218.0260000000003</v>
          </cell>
          <cell r="J136">
            <v>136</v>
          </cell>
        </row>
        <row r="137">
          <cell r="C137">
            <v>39173</v>
          </cell>
          <cell r="D137">
            <v>0</v>
          </cell>
          <cell r="E137">
            <v>3218.0260000000003</v>
          </cell>
          <cell r="F137">
            <v>17178.042000000001</v>
          </cell>
          <cell r="G137">
            <v>-5.3374999999998636</v>
          </cell>
          <cell r="H137">
            <v>3217.9659999999999</v>
          </cell>
          <cell r="I137">
            <v>0.66666666666666663</v>
          </cell>
          <cell r="J137">
            <v>137</v>
          </cell>
        </row>
        <row r="138">
          <cell r="B138">
            <v>39169</v>
          </cell>
          <cell r="C138">
            <v>39170</v>
          </cell>
          <cell r="D138">
            <v>-5.724545454544522</v>
          </cell>
          <cell r="E138">
            <v>3217.7079696969704</v>
          </cell>
          <cell r="F138">
            <v>-1242.7840000000001</v>
          </cell>
          <cell r="G138">
            <v>-6.8374999999998636</v>
          </cell>
          <cell r="H138">
            <v>3216.9659999999999</v>
          </cell>
          <cell r="I138">
            <v>3221.5243333333333</v>
          </cell>
          <cell r="J138">
            <v>138</v>
          </cell>
        </row>
        <row r="139">
          <cell r="D139">
            <v>-5.3374999999998636</v>
          </cell>
          <cell r="E139">
            <v>3217.9659999999999</v>
          </cell>
          <cell r="F139">
            <v>2.665</v>
          </cell>
          <cell r="G139">
            <v>0</v>
          </cell>
          <cell r="H139">
            <v>3218.0260000000003</v>
          </cell>
          <cell r="I139">
            <v>5.5555555555515321E-2</v>
          </cell>
          <cell r="J139">
            <v>139</v>
          </cell>
        </row>
        <row r="140">
          <cell r="D140">
            <v>-5.3374999999998636</v>
          </cell>
          <cell r="E140">
            <v>3217.9659999999999</v>
          </cell>
          <cell r="F140">
            <v>2.665</v>
          </cell>
          <cell r="G140">
            <v>-5.3374999999998636</v>
          </cell>
          <cell r="H140">
            <v>3217.7294722222227</v>
          </cell>
          <cell r="I140">
            <v>3218.0260000000003</v>
          </cell>
          <cell r="J140">
            <v>140</v>
          </cell>
        </row>
        <row r="141">
          <cell r="B141">
            <v>39170</v>
          </cell>
          <cell r="D141">
            <v>-5.3374999999998636</v>
          </cell>
          <cell r="E141">
            <v>3217.9659999999999</v>
          </cell>
          <cell r="F141">
            <v>2.665</v>
          </cell>
          <cell r="G141">
            <v>0.26567478810281536</v>
          </cell>
          <cell r="H141" t="str">
            <v>&lt;=esp.prom.</v>
          </cell>
        </row>
        <row r="143">
          <cell r="C143">
            <v>39177</v>
          </cell>
          <cell r="D143">
            <v>-5.4374999999998641</v>
          </cell>
          <cell r="E143">
            <v>3218.5508333333332</v>
          </cell>
          <cell r="G143">
            <v>4.5000225</v>
          </cell>
          <cell r="H143">
            <v>3219.1470846833331</v>
          </cell>
          <cell r="I143">
            <v>-10000.000000023305</v>
          </cell>
          <cell r="J143">
            <v>143</v>
          </cell>
        </row>
        <row r="144">
          <cell r="C144">
            <v>39179</v>
          </cell>
          <cell r="D144">
            <v>0</v>
          </cell>
          <cell r="E144">
            <v>3218.8770833333333</v>
          </cell>
          <cell r="F144">
            <v>17501.757000000001</v>
          </cell>
          <cell r="G144">
            <v>4.5001224999999998</v>
          </cell>
          <cell r="H144">
            <v>3218.1470846833331</v>
          </cell>
          <cell r="I144">
            <v>48219.372084788207</v>
          </cell>
          <cell r="J144">
            <v>144</v>
          </cell>
        </row>
        <row r="145">
          <cell r="B145">
            <v>145</v>
          </cell>
          <cell r="C145">
            <v>15</v>
          </cell>
          <cell r="D145">
            <v>4.5000225</v>
          </cell>
          <cell r="E145">
            <v>3219.1470846833331</v>
          </cell>
          <cell r="F145">
            <v>31987.383999999998</v>
          </cell>
          <cell r="G145">
            <v>0</v>
          </cell>
          <cell r="H145">
            <v>3218.6260000000002</v>
          </cell>
          <cell r="I145">
            <v>5.1250000000063509E-2</v>
          </cell>
          <cell r="J145">
            <v>145</v>
          </cell>
        </row>
        <row r="146">
          <cell r="B146">
            <v>39181</v>
          </cell>
          <cell r="C146">
            <v>39181</v>
          </cell>
          <cell r="D146">
            <v>4.500051545704161</v>
          </cell>
          <cell r="E146">
            <v>3218.8566276417178</v>
          </cell>
          <cell r="F146">
            <v>31987.476999999999</v>
          </cell>
          <cell r="G146">
            <v>4.5000225</v>
          </cell>
          <cell r="H146">
            <v>3218.8566261531255</v>
          </cell>
          <cell r="I146">
            <v>3218.6260000000002</v>
          </cell>
          <cell r="J146">
            <v>146</v>
          </cell>
        </row>
        <row r="147">
          <cell r="C147">
            <v>39183</v>
          </cell>
          <cell r="D147">
            <v>0</v>
          </cell>
          <cell r="E147">
            <v>3218.6260000000002</v>
          </cell>
          <cell r="F147">
            <v>17502.974999999999</v>
          </cell>
          <cell r="G147">
            <v>-5.4374999999998641</v>
          </cell>
          <cell r="H147">
            <v>3218.5508333333332</v>
          </cell>
          <cell r="I147">
            <v>0.66666666666666663</v>
          </cell>
          <cell r="J147">
            <v>147</v>
          </cell>
        </row>
        <row r="148">
          <cell r="B148">
            <v>39179</v>
          </cell>
          <cell r="C148">
            <v>39180</v>
          </cell>
          <cell r="D148">
            <v>-5.8351741838733817</v>
          </cell>
          <cell r="E148">
            <v>3218.285717210751</v>
          </cell>
          <cell r="F148">
            <v>-1277.2760000000001</v>
          </cell>
          <cell r="G148">
            <v>-6.9374999999998641</v>
          </cell>
          <cell r="H148">
            <v>3217.5508333333332</v>
          </cell>
          <cell r="I148">
            <v>3222.1758333333332</v>
          </cell>
          <cell r="J148">
            <v>148</v>
          </cell>
        </row>
        <row r="149">
          <cell r="D149">
            <v>-5.4374999999998641</v>
          </cell>
          <cell r="E149">
            <v>3218.5508333333332</v>
          </cell>
          <cell r="F149">
            <v>2.6059999999999999</v>
          </cell>
          <cell r="G149">
            <v>0</v>
          </cell>
          <cell r="H149">
            <v>3218.6260000000002</v>
          </cell>
          <cell r="I149">
            <v>5.8315789473716864E-2</v>
          </cell>
          <cell r="J149">
            <v>149</v>
          </cell>
        </row>
        <row r="150">
          <cell r="D150">
            <v>-5.4374999999998641</v>
          </cell>
          <cell r="E150">
            <v>3218.5508333333332</v>
          </cell>
          <cell r="F150">
            <v>2.6059999999999999</v>
          </cell>
          <cell r="G150">
            <v>-5.4374999999998641</v>
          </cell>
          <cell r="H150">
            <v>3218.3089078947369</v>
          </cell>
          <cell r="I150">
            <v>3218.6260000000002</v>
          </cell>
          <cell r="J150">
            <v>150</v>
          </cell>
        </row>
        <row r="151">
          <cell r="B151">
            <v>39180</v>
          </cell>
          <cell r="D151">
            <v>-5.4374999999998641</v>
          </cell>
          <cell r="E151">
            <v>3218.5508333333332</v>
          </cell>
          <cell r="F151">
            <v>2.6059999999999999</v>
          </cell>
          <cell r="G151">
            <v>0.25709390463379944</v>
          </cell>
          <cell r="H151" t="str">
            <v>&lt;=esp.prom.</v>
          </cell>
        </row>
        <row r="153">
          <cell r="C153">
            <v>39187</v>
          </cell>
          <cell r="D153">
            <v>-5.4374999999998641</v>
          </cell>
          <cell r="E153">
            <v>3219.1416666666664</v>
          </cell>
          <cell r="G153">
            <v>4.5000225</v>
          </cell>
          <cell r="H153">
            <v>3219.7379180166663</v>
          </cell>
          <cell r="I153">
            <v>-10000.000000023305</v>
          </cell>
          <cell r="J153">
            <v>153</v>
          </cell>
        </row>
        <row r="154">
          <cell r="C154">
            <v>39189</v>
          </cell>
          <cell r="D154">
            <v>0</v>
          </cell>
          <cell r="E154">
            <v>3219.4679166666665</v>
          </cell>
          <cell r="F154">
            <v>17504.97</v>
          </cell>
          <cell r="G154">
            <v>4.5001224999999998</v>
          </cell>
          <cell r="H154">
            <v>3218.7379180166663</v>
          </cell>
          <cell r="I154">
            <v>48219.962918121542</v>
          </cell>
          <cell r="J154">
            <v>154</v>
          </cell>
        </row>
        <row r="155">
          <cell r="B155">
            <v>155</v>
          </cell>
          <cell r="C155">
            <v>16</v>
          </cell>
          <cell r="D155">
            <v>4.5000225</v>
          </cell>
          <cell r="E155">
            <v>3219.7379180166663</v>
          </cell>
          <cell r="F155">
            <v>31993.256000000001</v>
          </cell>
          <cell r="G155">
            <v>0</v>
          </cell>
          <cell r="H155">
            <v>3219.2159999999999</v>
          </cell>
          <cell r="I155">
            <v>6.5769230769190362E-2</v>
          </cell>
          <cell r="J155">
            <v>155</v>
          </cell>
        </row>
        <row r="156">
          <cell r="B156">
            <v>39191</v>
          </cell>
          <cell r="C156">
            <v>39191</v>
          </cell>
          <cell r="D156">
            <v>4.5000450953512328</v>
          </cell>
          <cell r="E156">
            <v>3219.5119645043478</v>
          </cell>
          <cell r="F156">
            <v>31993.329000000002</v>
          </cell>
          <cell r="G156">
            <v>4.5000225</v>
          </cell>
          <cell r="H156">
            <v>3219.5119630182689</v>
          </cell>
          <cell r="I156">
            <v>3219.2159999999999</v>
          </cell>
          <cell r="J156">
            <v>156</v>
          </cell>
        </row>
        <row r="157">
          <cell r="C157">
            <v>39193</v>
          </cell>
          <cell r="D157">
            <v>0</v>
          </cell>
          <cell r="E157">
            <v>3219.2159999999999</v>
          </cell>
          <cell r="F157">
            <v>17506.045999999998</v>
          </cell>
          <cell r="G157">
            <v>-5.4374999999998641</v>
          </cell>
          <cell r="H157">
            <v>3219.1416666666664</v>
          </cell>
          <cell r="I157">
            <v>0.66666666666666663</v>
          </cell>
          <cell r="J157">
            <v>157</v>
          </cell>
        </row>
        <row r="158">
          <cell r="B158">
            <v>39189</v>
          </cell>
          <cell r="C158">
            <v>39190</v>
          </cell>
          <cell r="D158">
            <v>-5.7657952320622581</v>
          </cell>
          <cell r="E158">
            <v>3218.9228031786251</v>
          </cell>
          <cell r="F158">
            <v>-1054.4490000000001</v>
          </cell>
          <cell r="G158">
            <v>-6.9374999999998641</v>
          </cell>
          <cell r="H158">
            <v>3218.1416666666664</v>
          </cell>
          <cell r="I158">
            <v>3222.7666666666664</v>
          </cell>
          <cell r="J158">
            <v>158</v>
          </cell>
        </row>
        <row r="159">
          <cell r="D159">
            <v>-5.4374999999998641</v>
          </cell>
          <cell r="E159">
            <v>3219.1416666666664</v>
          </cell>
          <cell r="F159">
            <v>2.3439999999999999</v>
          </cell>
          <cell r="G159">
            <v>0</v>
          </cell>
          <cell r="H159">
            <v>3219.2159999999999</v>
          </cell>
          <cell r="I159">
            <v>5.0851063829769005E-2</v>
          </cell>
          <cell r="J159">
            <v>159</v>
          </cell>
        </row>
        <row r="160">
          <cell r="D160">
            <v>-5.4374999999998641</v>
          </cell>
          <cell r="E160">
            <v>3219.1416666666664</v>
          </cell>
          <cell r="F160">
            <v>2.3439999999999999</v>
          </cell>
          <cell r="G160">
            <v>-5.4374999999998641</v>
          </cell>
          <cell r="H160">
            <v>3218.9394973404255</v>
          </cell>
          <cell r="I160">
            <v>3219.2159999999999</v>
          </cell>
          <cell r="J160">
            <v>160</v>
          </cell>
        </row>
        <row r="161">
          <cell r="B161">
            <v>39190</v>
          </cell>
          <cell r="D161">
            <v>-5.4374999999998641</v>
          </cell>
          <cell r="E161">
            <v>3219.1416666666664</v>
          </cell>
          <cell r="F161">
            <v>2.3439999999999999</v>
          </cell>
          <cell r="G161">
            <v>0.23204057859313343</v>
          </cell>
          <cell r="H161" t="str">
            <v>&lt;=esp.prom.</v>
          </cell>
        </row>
        <row r="163">
          <cell r="C163">
            <v>39197</v>
          </cell>
          <cell r="D163">
            <v>-5.2124999999998636</v>
          </cell>
          <cell r="E163">
            <v>3219.8241875000003</v>
          </cell>
          <cell r="G163">
            <v>4.5000225</v>
          </cell>
          <cell r="H163">
            <v>3220.2612510125</v>
          </cell>
          <cell r="I163">
            <v>-10000.000000023305</v>
          </cell>
          <cell r="J163">
            <v>163</v>
          </cell>
        </row>
        <row r="164">
          <cell r="C164">
            <v>39199</v>
          </cell>
          <cell r="D164">
            <v>0</v>
          </cell>
          <cell r="E164">
            <v>3220.0587500000001</v>
          </cell>
          <cell r="F164">
            <v>16783.945</v>
          </cell>
          <cell r="G164">
            <v>4.5001224999999998</v>
          </cell>
          <cell r="H164">
            <v>3219.2612510125</v>
          </cell>
          <cell r="I164">
            <v>48220.486251117371</v>
          </cell>
          <cell r="J164">
            <v>164</v>
          </cell>
        </row>
        <row r="165">
          <cell r="B165">
            <v>165</v>
          </cell>
          <cell r="C165">
            <v>17</v>
          </cell>
          <cell r="D165">
            <v>4.5000225</v>
          </cell>
          <cell r="E165">
            <v>3220.2612510125</v>
          </cell>
          <cell r="F165">
            <v>31274.737000000001</v>
          </cell>
          <cell r="G165">
            <v>0</v>
          </cell>
          <cell r="H165">
            <v>3219.8389999999999</v>
          </cell>
          <cell r="I165">
            <v>3.7543859649105941E-2</v>
          </cell>
          <cell r="J165">
            <v>165</v>
          </cell>
        </row>
        <row r="166">
          <cell r="B166">
            <v>39201</v>
          </cell>
          <cell r="C166">
            <v>39201</v>
          </cell>
          <cell r="D166">
            <v>4.500047830184835</v>
          </cell>
          <cell r="E166">
            <v>3220.0079491641509</v>
          </cell>
          <cell r="F166">
            <v>31274.819</v>
          </cell>
          <cell r="G166">
            <v>4.5000225</v>
          </cell>
          <cell r="H166">
            <v>3220.0079482131578</v>
          </cell>
          <cell r="I166">
            <v>3219.8389999999999</v>
          </cell>
          <cell r="J166">
            <v>166</v>
          </cell>
        </row>
        <row r="167">
          <cell r="C167">
            <v>39203</v>
          </cell>
          <cell r="D167">
            <v>0</v>
          </cell>
          <cell r="E167">
            <v>3219.8389999999999</v>
          </cell>
          <cell r="F167">
            <v>16785.008999999998</v>
          </cell>
          <cell r="G167">
            <v>-5.2124999999998636</v>
          </cell>
          <cell r="H167">
            <v>3219.8241875000003</v>
          </cell>
          <cell r="I167">
            <v>0.66666666666666663</v>
          </cell>
          <cell r="J167">
            <v>167</v>
          </cell>
        </row>
        <row r="168">
          <cell r="B168">
            <v>39199</v>
          </cell>
          <cell r="C168">
            <v>39200</v>
          </cell>
          <cell r="D168">
            <v>-5.4956653832274913</v>
          </cell>
          <cell r="E168">
            <v>3219.6354105778487</v>
          </cell>
          <cell r="F168">
            <v>-909.58900000000006</v>
          </cell>
          <cell r="G168">
            <v>-6.7124999999998636</v>
          </cell>
          <cell r="H168">
            <v>3218.8241875000003</v>
          </cell>
          <cell r="I168">
            <v>3223.2991875000002</v>
          </cell>
          <cell r="J168">
            <v>168</v>
          </cell>
        </row>
        <row r="169">
          <cell r="D169">
            <v>-5.2124999999998636</v>
          </cell>
          <cell r="E169">
            <v>3219.8241875000003</v>
          </cell>
          <cell r="F169">
            <v>2.1269999999999998</v>
          </cell>
          <cell r="G169">
            <v>0</v>
          </cell>
          <cell r="H169">
            <v>3219.8389999999999</v>
          </cell>
          <cell r="I169">
            <v>3.7045454545450315E-2</v>
          </cell>
          <cell r="J169">
            <v>169</v>
          </cell>
        </row>
        <row r="170">
          <cell r="D170">
            <v>-5.2124999999998636</v>
          </cell>
          <cell r="E170">
            <v>3219.8241875000003</v>
          </cell>
          <cell r="F170">
            <v>2.1269999999999998</v>
          </cell>
          <cell r="G170">
            <v>-5.2124999999998636</v>
          </cell>
          <cell r="H170">
            <v>3219.6459005681818</v>
          </cell>
          <cell r="I170">
            <v>3219.8389999999999</v>
          </cell>
          <cell r="J170">
            <v>170</v>
          </cell>
        </row>
        <row r="171">
          <cell r="B171">
            <v>39200</v>
          </cell>
          <cell r="D171">
            <v>-5.2124999999998636</v>
          </cell>
          <cell r="E171">
            <v>3219.8241875000003</v>
          </cell>
          <cell r="F171">
            <v>2.1269999999999998</v>
          </cell>
          <cell r="G171">
            <v>0.21584884927599043</v>
          </cell>
          <cell r="H171" t="str">
            <v>&lt;=esp.prom.</v>
          </cell>
        </row>
        <row r="173">
          <cell r="C173">
            <v>39217</v>
          </cell>
          <cell r="D173">
            <v>-3.8624999999998635</v>
          </cell>
          <cell r="E173">
            <v>3221.1631666666667</v>
          </cell>
          <cell r="G173">
            <v>4.5000225</v>
          </cell>
          <cell r="H173">
            <v>3221.3079170041665</v>
          </cell>
          <cell r="I173">
            <v>-10000.000000023305</v>
          </cell>
          <cell r="J173">
            <v>173</v>
          </cell>
        </row>
        <row r="174">
          <cell r="C174">
            <v>39219</v>
          </cell>
          <cell r="D174">
            <v>0</v>
          </cell>
          <cell r="E174">
            <v>3221.2404166666665</v>
          </cell>
          <cell r="F174">
            <v>12441.892</v>
          </cell>
          <cell r="G174">
            <v>4.5001224999999998</v>
          </cell>
          <cell r="H174">
            <v>3220.3079170041665</v>
          </cell>
          <cell r="I174">
            <v>48221.532917109042</v>
          </cell>
          <cell r="J174">
            <v>174</v>
          </cell>
        </row>
        <row r="175">
          <cell r="B175">
            <v>175</v>
          </cell>
          <cell r="C175">
            <v>18</v>
          </cell>
          <cell r="D175">
            <v>4.5000225</v>
          </cell>
          <cell r="E175">
            <v>3221.3079170041665</v>
          </cell>
          <cell r="F175">
            <v>26937.698</v>
          </cell>
          <cell r="G175">
            <v>0</v>
          </cell>
          <cell r="H175">
            <v>3220.9690000000001</v>
          </cell>
          <cell r="I175">
            <v>1.5757575757591773E-2</v>
          </cell>
          <cell r="J175">
            <v>175</v>
          </cell>
        </row>
        <row r="176">
          <cell r="B176">
            <v>39221</v>
          </cell>
          <cell r="C176">
            <v>39221</v>
          </cell>
          <cell r="D176">
            <v>4.5000493007136395</v>
          </cell>
          <cell r="E176">
            <v>3221.039909867769</v>
          </cell>
          <cell r="F176">
            <v>26937.784</v>
          </cell>
          <cell r="G176">
            <v>4.5000225</v>
          </cell>
          <cell r="H176">
            <v>3221.0399094454547</v>
          </cell>
          <cell r="I176">
            <v>3220.9690000000001</v>
          </cell>
          <cell r="J176">
            <v>176</v>
          </cell>
        </row>
        <row r="177">
          <cell r="C177">
            <v>39223</v>
          </cell>
          <cell r="D177">
            <v>0</v>
          </cell>
          <cell r="E177">
            <v>3220.9690000000001</v>
          </cell>
          <cell r="F177">
            <v>12443.105</v>
          </cell>
          <cell r="G177">
            <v>-3.8624999999998635</v>
          </cell>
          <cell r="H177">
            <v>3221.1631666666667</v>
          </cell>
          <cell r="I177">
            <v>0.66666666666666652</v>
          </cell>
          <cell r="J177">
            <v>177</v>
          </cell>
        </row>
        <row r="178">
          <cell r="B178">
            <v>39219</v>
          </cell>
          <cell r="C178">
            <v>39220</v>
          </cell>
          <cell r="D178">
            <v>-4.3439443188237084</v>
          </cell>
          <cell r="E178">
            <v>3220.8422037874507</v>
          </cell>
          <cell r="F178">
            <v>-1548.33</v>
          </cell>
          <cell r="G178">
            <v>-5.3624999999998639</v>
          </cell>
          <cell r="H178">
            <v>3220.1631666666667</v>
          </cell>
          <cell r="I178">
            <v>3223.7381666666665</v>
          </cell>
          <cell r="J178">
            <v>178</v>
          </cell>
        </row>
        <row r="179">
          <cell r="D179">
            <v>-3.8624999999998635</v>
          </cell>
          <cell r="E179">
            <v>3221.1631666666667</v>
          </cell>
          <cell r="F179">
            <v>2.403</v>
          </cell>
          <cell r="G179">
            <v>0</v>
          </cell>
          <cell r="H179">
            <v>3220.9690000000001</v>
          </cell>
          <cell r="I179">
            <v>2.9189189189161049E-2</v>
          </cell>
          <cell r="J179">
            <v>179</v>
          </cell>
        </row>
        <row r="180">
          <cell r="D180">
            <v>-3.8624999999998635</v>
          </cell>
          <cell r="E180">
            <v>3221.1631666666667</v>
          </cell>
          <cell r="F180">
            <v>2.403</v>
          </cell>
          <cell r="G180">
            <v>-3.8624999999998635</v>
          </cell>
          <cell r="H180">
            <v>3220.8562567567569</v>
          </cell>
          <cell r="I180">
            <v>3220.9690000000001</v>
          </cell>
          <cell r="J180">
            <v>180</v>
          </cell>
        </row>
        <row r="181">
          <cell r="B181">
            <v>39220</v>
          </cell>
          <cell r="D181">
            <v>-3.8624999999998635</v>
          </cell>
          <cell r="E181">
            <v>3221.1631666666667</v>
          </cell>
          <cell r="F181">
            <v>2.403</v>
          </cell>
          <cell r="G181">
            <v>0.27931278863261616</v>
          </cell>
          <cell r="H181" t="str">
            <v>&lt;=esp.prom.</v>
          </cell>
        </row>
        <row r="183">
          <cell r="C183">
            <v>39237</v>
          </cell>
          <cell r="D183">
            <v>-4.0874999999998636</v>
          </cell>
          <cell r="E183">
            <v>3222.3403333333335</v>
          </cell>
          <cell r="G183">
            <v>4.5000225</v>
          </cell>
          <cell r="H183">
            <v>3222.3545829958334</v>
          </cell>
          <cell r="I183">
            <v>-10000.000000023305</v>
          </cell>
          <cell r="J183">
            <v>183</v>
          </cell>
        </row>
        <row r="184">
          <cell r="C184">
            <v>39239</v>
          </cell>
          <cell r="D184">
            <v>0</v>
          </cell>
          <cell r="E184">
            <v>3222.4220833333334</v>
          </cell>
          <cell r="F184">
            <v>13171.483</v>
          </cell>
          <cell r="G184">
            <v>4.5001224999999998</v>
          </cell>
          <cell r="H184">
            <v>3221.3545829958334</v>
          </cell>
          <cell r="I184">
            <v>48222.579583100705</v>
          </cell>
          <cell r="J184">
            <v>184</v>
          </cell>
        </row>
        <row r="185">
          <cell r="B185">
            <v>185</v>
          </cell>
          <cell r="C185">
            <v>19</v>
          </cell>
          <cell r="D185">
            <v>4.5000225</v>
          </cell>
          <cell r="E185">
            <v>3222.3545829958334</v>
          </cell>
          <cell r="F185">
            <v>27672.303</v>
          </cell>
          <cell r="G185">
            <v>0</v>
          </cell>
          <cell r="H185">
            <v>3222.1189999999997</v>
          </cell>
          <cell r="I185">
            <v>-2.7777777774388947E-4</v>
          </cell>
          <cell r="J185">
            <v>185</v>
          </cell>
        </row>
        <row r="186">
          <cell r="B186">
            <v>39241</v>
          </cell>
          <cell r="C186">
            <v>39241</v>
          </cell>
          <cell r="D186">
            <v>4.5000461833008663</v>
          </cell>
          <cell r="E186">
            <v>3222.117749987171</v>
          </cell>
          <cell r="F186">
            <v>27672.379000000001</v>
          </cell>
          <cell r="G186">
            <v>4.5000225</v>
          </cell>
          <cell r="H186">
            <v>3222.1177499937498</v>
          </cell>
          <cell r="I186">
            <v>3222.1189999999997</v>
          </cell>
          <cell r="J186">
            <v>186</v>
          </cell>
        </row>
        <row r="187">
          <cell r="C187">
            <v>39243</v>
          </cell>
          <cell r="D187">
            <v>0</v>
          </cell>
          <cell r="E187">
            <v>3222.1189999999997</v>
          </cell>
          <cell r="F187">
            <v>13172.698</v>
          </cell>
          <cell r="G187">
            <v>-4.0874999999998636</v>
          </cell>
          <cell r="H187">
            <v>3222.3403333333335</v>
          </cell>
          <cell r="I187">
            <v>0.66666666666666663</v>
          </cell>
          <cell r="J187">
            <v>187</v>
          </cell>
        </row>
        <row r="188">
          <cell r="B188">
            <v>39239</v>
          </cell>
          <cell r="C188">
            <v>39240</v>
          </cell>
          <cell r="D188">
            <v>-4.5417258576404107</v>
          </cell>
          <cell r="E188">
            <v>3222.0375160949066</v>
          </cell>
          <cell r="F188">
            <v>-1461.098</v>
          </cell>
          <cell r="G188">
            <v>-5.5874999999998636</v>
          </cell>
          <cell r="H188">
            <v>3221.3403333333335</v>
          </cell>
          <cell r="I188">
            <v>3225.0653333333335</v>
          </cell>
          <cell r="J188">
            <v>188</v>
          </cell>
        </row>
        <row r="189">
          <cell r="D189">
            <v>-4.0874999999998636</v>
          </cell>
          <cell r="E189">
            <v>3222.3403333333335</v>
          </cell>
          <cell r="F189">
            <v>2.504</v>
          </cell>
          <cell r="G189">
            <v>0</v>
          </cell>
          <cell r="H189">
            <v>3222.1189999999997</v>
          </cell>
          <cell r="I189">
            <v>1.794117647063475E-2</v>
          </cell>
          <cell r="J189">
            <v>189</v>
          </cell>
        </row>
        <row r="190">
          <cell r="D190">
            <v>-4.0874999999998636</v>
          </cell>
          <cell r="E190">
            <v>3222.3403333333335</v>
          </cell>
          <cell r="F190">
            <v>2.504</v>
          </cell>
          <cell r="G190">
            <v>-4.0874999999998636</v>
          </cell>
          <cell r="H190">
            <v>3222.045665441176</v>
          </cell>
          <cell r="I190">
            <v>3222.1189999999997</v>
          </cell>
          <cell r="J190">
            <v>190</v>
          </cell>
        </row>
        <row r="191">
          <cell r="B191">
            <v>39240</v>
          </cell>
          <cell r="D191">
            <v>-4.0874999999998636</v>
          </cell>
          <cell r="E191">
            <v>3222.3403333333335</v>
          </cell>
          <cell r="F191">
            <v>2.504</v>
          </cell>
          <cell r="G191">
            <v>0.28407262629651697</v>
          </cell>
          <cell r="H191" t="str">
            <v>&lt;=esp.prom.</v>
          </cell>
        </row>
        <row r="193">
          <cell r="C193">
            <v>39257</v>
          </cell>
          <cell r="D193">
            <v>-4.7374999999998639</v>
          </cell>
          <cell r="E193">
            <v>3223.509</v>
          </cell>
          <cell r="G193">
            <v>4.5000225</v>
          </cell>
          <cell r="H193">
            <v>3223.5137495500003</v>
          </cell>
          <cell r="I193">
            <v>-10000.000000023305</v>
          </cell>
          <cell r="J193">
            <v>193</v>
          </cell>
        </row>
        <row r="194">
          <cell r="C194">
            <v>39259</v>
          </cell>
          <cell r="D194">
            <v>0</v>
          </cell>
          <cell r="E194">
            <v>3223.6037500000002</v>
          </cell>
          <cell r="F194">
            <v>15271.598</v>
          </cell>
          <cell r="G194">
            <v>4.5001224999999998</v>
          </cell>
          <cell r="H194">
            <v>3222.5137495500003</v>
          </cell>
          <cell r="I194">
            <v>48223.738749654876</v>
          </cell>
          <cell r="J194">
            <v>194</v>
          </cell>
        </row>
        <row r="195">
          <cell r="B195">
            <v>195</v>
          </cell>
          <cell r="C195">
            <v>20</v>
          </cell>
          <cell r="D195">
            <v>4.5000225</v>
          </cell>
          <cell r="E195">
            <v>3223.5137495500003</v>
          </cell>
          <cell r="F195">
            <v>29777.685000000001</v>
          </cell>
          <cell r="G195">
            <v>0</v>
          </cell>
          <cell r="H195">
            <v>3223.288</v>
          </cell>
          <cell r="I195">
            <v>-9.8630136986865898E-3</v>
          </cell>
          <cell r="J195">
            <v>195</v>
          </cell>
        </row>
        <row r="196">
          <cell r="B196">
            <v>39261</v>
          </cell>
          <cell r="C196">
            <v>39261</v>
          </cell>
          <cell r="D196">
            <v>4.5000495133599996</v>
          </cell>
          <cell r="E196">
            <v>3223.2436159500048</v>
          </cell>
          <cell r="F196">
            <v>29777.772000000001</v>
          </cell>
          <cell r="G196">
            <v>4.5000225</v>
          </cell>
          <cell r="H196">
            <v>3223.2436162164381</v>
          </cell>
          <cell r="I196">
            <v>3223.288</v>
          </cell>
          <cell r="J196">
            <v>196</v>
          </cell>
        </row>
        <row r="197">
          <cell r="C197">
            <v>39263</v>
          </cell>
          <cell r="D197">
            <v>0</v>
          </cell>
          <cell r="E197">
            <v>3223.288</v>
          </cell>
          <cell r="F197">
            <v>15272.915999999999</v>
          </cell>
          <cell r="G197">
            <v>-4.7374999999998639</v>
          </cell>
          <cell r="H197">
            <v>3223.509</v>
          </cell>
          <cell r="I197">
            <v>0.66666666666666663</v>
          </cell>
          <cell r="J197">
            <v>197</v>
          </cell>
        </row>
        <row r="198">
          <cell r="B198">
            <v>39259</v>
          </cell>
          <cell r="C198">
            <v>39260</v>
          </cell>
          <cell r="D198">
            <v>-5.2078767123287806</v>
          </cell>
          <cell r="E198">
            <v>3223.1954155251142</v>
          </cell>
          <cell r="F198">
            <v>-1513.329</v>
          </cell>
          <cell r="G198">
            <v>-6.2374999999998639</v>
          </cell>
          <cell r="H198">
            <v>3222.509</v>
          </cell>
          <cell r="I198">
            <v>3226.6673333333333</v>
          </cell>
          <cell r="J198">
            <v>198</v>
          </cell>
        </row>
        <row r="199">
          <cell r="D199">
            <v>-4.7374999999998639</v>
          </cell>
          <cell r="E199">
            <v>3223.509</v>
          </cell>
          <cell r="F199">
            <v>2.8610000000000002</v>
          </cell>
          <cell r="G199">
            <v>0</v>
          </cell>
          <cell r="H199">
            <v>3223.288</v>
          </cell>
          <cell r="I199">
            <v>1.7777777777784515E-2</v>
          </cell>
          <cell r="J199">
            <v>199</v>
          </cell>
        </row>
        <row r="200">
          <cell r="D200">
            <v>-4.7374999999998639</v>
          </cell>
          <cell r="E200">
            <v>3223.509</v>
          </cell>
          <cell r="F200">
            <v>2.8610000000000002</v>
          </cell>
          <cell r="G200">
            <v>-4.7374999999998639</v>
          </cell>
          <cell r="H200">
            <v>3223.2037777777778</v>
          </cell>
          <cell r="I200">
            <v>3223.288</v>
          </cell>
          <cell r="J200">
            <v>200</v>
          </cell>
        </row>
        <row r="201">
          <cell r="B201">
            <v>39260</v>
          </cell>
          <cell r="D201">
            <v>-4.7374999999998639</v>
          </cell>
          <cell r="E201">
            <v>3223.509</v>
          </cell>
          <cell r="F201">
            <v>2.8610000000000002</v>
          </cell>
          <cell r="G201">
            <v>0.30202504479302128</v>
          </cell>
          <cell r="H201" t="str">
            <v>&lt;=esp.prom.</v>
          </cell>
        </row>
        <row r="203">
          <cell r="C203">
            <v>39277</v>
          </cell>
          <cell r="D203">
            <v>-4.8374999999998636</v>
          </cell>
          <cell r="E203">
            <v>3224.6886666666664</v>
          </cell>
          <cell r="G203">
            <v>4.5000225</v>
          </cell>
          <cell r="H203">
            <v>3224.6954162166667</v>
          </cell>
          <cell r="I203">
            <v>-10000.000000023305</v>
          </cell>
          <cell r="J203">
            <v>203</v>
          </cell>
        </row>
        <row r="204">
          <cell r="C204">
            <v>39279</v>
          </cell>
          <cell r="D204">
            <v>0</v>
          </cell>
          <cell r="E204">
            <v>3224.7854166666666</v>
          </cell>
          <cell r="F204">
            <v>15599.665000000001</v>
          </cell>
          <cell r="G204">
            <v>4.5001224999999998</v>
          </cell>
          <cell r="H204">
            <v>3223.6954162166667</v>
          </cell>
          <cell r="I204">
            <v>48224.92041632154</v>
          </cell>
          <cell r="J204">
            <v>204</v>
          </cell>
        </row>
        <row r="205">
          <cell r="B205">
            <v>205</v>
          </cell>
          <cell r="C205">
            <v>21</v>
          </cell>
          <cell r="D205">
            <v>4.5000225</v>
          </cell>
          <cell r="E205">
            <v>3224.6954162166667</v>
          </cell>
          <cell r="F205">
            <v>30111.069</v>
          </cell>
          <cell r="G205">
            <v>0</v>
          </cell>
          <cell r="H205">
            <v>3224.5529999999999</v>
          </cell>
          <cell r="I205">
            <v>-1.1842105263191767E-2</v>
          </cell>
          <cell r="J205">
            <v>205</v>
          </cell>
        </row>
        <row r="206">
          <cell r="B206">
            <v>39281</v>
          </cell>
          <cell r="C206">
            <v>39281</v>
          </cell>
          <cell r="D206">
            <v>4.5000420706188553</v>
          </cell>
          <cell r="E206">
            <v>3224.4997100281107</v>
          </cell>
          <cell r="F206">
            <v>30111.132000000001</v>
          </cell>
          <cell r="G206">
            <v>4.5000225</v>
          </cell>
          <cell r="H206">
            <v>3224.4997102598682</v>
          </cell>
          <cell r="I206">
            <v>3224.5529999999999</v>
          </cell>
          <cell r="J206">
            <v>206</v>
          </cell>
        </row>
        <row r="207">
          <cell r="C207">
            <v>39283</v>
          </cell>
          <cell r="D207">
            <v>0</v>
          </cell>
          <cell r="E207">
            <v>3224.5529999999999</v>
          </cell>
          <cell r="F207">
            <v>15600.628000000001</v>
          </cell>
          <cell r="G207">
            <v>-4.8374999999998636</v>
          </cell>
          <cell r="H207">
            <v>3224.6886666666664</v>
          </cell>
          <cell r="I207">
            <v>0.66666666666666663</v>
          </cell>
          <cell r="J207">
            <v>207</v>
          </cell>
        </row>
        <row r="208">
          <cell r="B208">
            <v>39279</v>
          </cell>
          <cell r="C208">
            <v>39280</v>
          </cell>
          <cell r="D208">
            <v>-5.1994198227234998</v>
          </cell>
          <cell r="E208">
            <v>3224.4473867848506</v>
          </cell>
          <cell r="F208">
            <v>-1164.902</v>
          </cell>
          <cell r="G208">
            <v>-6.3374999999998636</v>
          </cell>
          <cell r="H208">
            <v>3223.6886666666664</v>
          </cell>
          <cell r="I208">
            <v>3227.9136666666664</v>
          </cell>
          <cell r="J208">
            <v>208</v>
          </cell>
        </row>
        <row r="209">
          <cell r="D209">
            <v>-4.8374999999998636</v>
          </cell>
          <cell r="E209">
            <v>3224.6886666666664</v>
          </cell>
          <cell r="F209">
            <v>2.133</v>
          </cell>
          <cell r="G209">
            <v>0</v>
          </cell>
          <cell r="H209">
            <v>3224.5529999999999</v>
          </cell>
          <cell r="I209">
            <v>2.0312500000023135E-2</v>
          </cell>
          <cell r="J209">
            <v>209</v>
          </cell>
        </row>
        <row r="210">
          <cell r="D210">
            <v>-4.8374999999998636</v>
          </cell>
          <cell r="E210">
            <v>3224.6886666666664</v>
          </cell>
          <cell r="F210">
            <v>2.133</v>
          </cell>
          <cell r="G210">
            <v>-4.8374999999998636</v>
          </cell>
          <cell r="H210">
            <v>3224.4547382812498</v>
          </cell>
          <cell r="I210">
            <v>3224.5529999999999</v>
          </cell>
          <cell r="J210">
            <v>210</v>
          </cell>
        </row>
        <row r="211">
          <cell r="B211">
            <v>39280</v>
          </cell>
          <cell r="D211">
            <v>-4.8374999999998636</v>
          </cell>
          <cell r="E211">
            <v>3224.6886666666664</v>
          </cell>
          <cell r="F211">
            <v>2.133</v>
          </cell>
          <cell r="G211">
            <v>0.22409011384659971</v>
          </cell>
          <cell r="H211" t="str">
            <v>&lt;=esp.prom.</v>
          </cell>
        </row>
        <row r="213">
          <cell r="C213">
            <v>39297</v>
          </cell>
          <cell r="D213">
            <v>-4.8374999999998636</v>
          </cell>
          <cell r="E213">
            <v>3225.8703333333333</v>
          </cell>
          <cell r="G213">
            <v>4.5000225</v>
          </cell>
          <cell r="H213">
            <v>3225.8770828833335</v>
          </cell>
          <cell r="I213">
            <v>-10000.000000023305</v>
          </cell>
          <cell r="J213">
            <v>213</v>
          </cell>
        </row>
        <row r="214">
          <cell r="C214">
            <v>39299</v>
          </cell>
          <cell r="D214">
            <v>0</v>
          </cell>
          <cell r="E214">
            <v>3225.9670833333334</v>
          </cell>
          <cell r="F214">
            <v>15605.382</v>
          </cell>
          <cell r="G214">
            <v>4.5001224999999998</v>
          </cell>
          <cell r="H214">
            <v>3224.8770828833335</v>
          </cell>
          <cell r="I214">
            <v>48226.102082988211</v>
          </cell>
          <cell r="J214">
            <v>214</v>
          </cell>
        </row>
        <row r="215">
          <cell r="B215">
            <v>215</v>
          </cell>
          <cell r="C215">
            <v>22</v>
          </cell>
          <cell r="D215">
            <v>4.5000225</v>
          </cell>
          <cell r="E215">
            <v>3225.8770828833335</v>
          </cell>
          <cell r="F215">
            <v>30122.103999999999</v>
          </cell>
          <cell r="G215">
            <v>0</v>
          </cell>
          <cell r="H215">
            <v>3225.6880000000001</v>
          </cell>
          <cell r="I215">
            <v>-1.8717948717888365E-2</v>
          </cell>
          <cell r="J215">
            <v>215</v>
          </cell>
        </row>
        <row r="216">
          <cell r="B216">
            <v>39301</v>
          </cell>
          <cell r="C216">
            <v>39301</v>
          </cell>
          <cell r="D216">
            <v>4.5000498314585311</v>
          </cell>
          <cell r="E216">
            <v>3225.6037682980268</v>
          </cell>
          <cell r="F216">
            <v>30122.191999999999</v>
          </cell>
          <cell r="G216">
            <v>4.5000225</v>
          </cell>
          <cell r="H216">
            <v>3225.6037688096158</v>
          </cell>
          <cell r="I216">
            <v>3225.6880000000001</v>
          </cell>
          <cell r="J216">
            <v>216</v>
          </cell>
        </row>
        <row r="217">
          <cell r="C217">
            <v>39303</v>
          </cell>
          <cell r="D217">
            <v>0</v>
          </cell>
          <cell r="E217">
            <v>3225.6880000000001</v>
          </cell>
          <cell r="F217">
            <v>15606.625</v>
          </cell>
          <cell r="G217">
            <v>-4.8374999999998636</v>
          </cell>
          <cell r="H217">
            <v>3225.8703333333333</v>
          </cell>
          <cell r="I217">
            <v>0.66666666666666663</v>
          </cell>
          <cell r="J217">
            <v>217</v>
          </cell>
        </row>
        <row r="218">
          <cell r="B218">
            <v>39299</v>
          </cell>
          <cell r="C218">
            <v>39300</v>
          </cell>
          <cell r="D218">
            <v>-5.1186780170246573</v>
          </cell>
          <cell r="E218">
            <v>3225.6828813219836</v>
          </cell>
          <cell r="F218">
            <v>-904.62</v>
          </cell>
          <cell r="G218">
            <v>-6.3374999999998636</v>
          </cell>
          <cell r="H218">
            <v>3224.8703333333333</v>
          </cell>
          <cell r="I218">
            <v>3229.0953333333332</v>
          </cell>
          <cell r="J218">
            <v>218</v>
          </cell>
        </row>
        <row r="219">
          <cell r="D219">
            <v>-4.8374999999998636</v>
          </cell>
          <cell r="E219">
            <v>3225.8703333333333</v>
          </cell>
          <cell r="F219">
            <v>2.3969999999999998</v>
          </cell>
          <cell r="G219">
            <v>0</v>
          </cell>
          <cell r="H219">
            <v>3225.6880000000001</v>
          </cell>
          <cell r="I219">
            <v>9.9999999993114169E-4</v>
          </cell>
          <cell r="J219">
            <v>219</v>
          </cell>
        </row>
        <row r="220">
          <cell r="D220">
            <v>-4.8374999999998636</v>
          </cell>
          <cell r="E220">
            <v>3225.8703333333333</v>
          </cell>
          <cell r="F220">
            <v>2.3969999999999998</v>
          </cell>
          <cell r="G220">
            <v>-4.8374999999998636</v>
          </cell>
          <cell r="H220">
            <v>3225.6831625000004</v>
          </cell>
          <cell r="I220">
            <v>3225.6880000000001</v>
          </cell>
          <cell r="J220">
            <v>220</v>
          </cell>
        </row>
        <row r="221">
          <cell r="B221">
            <v>39300</v>
          </cell>
          <cell r="D221">
            <v>-4.8374999999998636</v>
          </cell>
          <cell r="E221">
            <v>3225.8703333333333</v>
          </cell>
          <cell r="F221">
            <v>2.3969999999999998</v>
          </cell>
          <cell r="G221">
            <v>0.25289811602343776</v>
          </cell>
          <cell r="H221" t="str">
            <v>&lt;=esp.prom.</v>
          </cell>
        </row>
        <row r="223">
          <cell r="C223">
            <v>39297.000001</v>
          </cell>
          <cell r="D223">
            <v>-4.9124999999994543</v>
          </cell>
          <cell r="E223">
            <v>3225.8188333924168</v>
          </cell>
          <cell r="G223">
            <v>4.5000274999999998</v>
          </cell>
          <cell r="H223">
            <v>3225.827082842417</v>
          </cell>
          <cell r="I223">
            <v>-10000.000000023305</v>
          </cell>
          <cell r="J223">
            <v>223</v>
          </cell>
        </row>
        <row r="224">
          <cell r="C224">
            <v>39299.000001</v>
          </cell>
          <cell r="D224">
            <v>0</v>
          </cell>
          <cell r="E224">
            <v>3225.9170833924168</v>
          </cell>
          <cell r="F224">
            <v>15847.075999999999</v>
          </cell>
          <cell r="G224">
            <v>4.5001274999999996</v>
          </cell>
          <cell r="H224">
            <v>3224.827082842417</v>
          </cell>
          <cell r="I224">
            <v>48226.102082947284</v>
          </cell>
          <cell r="J224">
            <v>224</v>
          </cell>
        </row>
        <row r="225">
          <cell r="B225">
            <v>225</v>
          </cell>
          <cell r="C225">
            <v>23</v>
          </cell>
          <cell r="D225">
            <v>4.5000274999999998</v>
          </cell>
          <cell r="E225">
            <v>3225.827082842417</v>
          </cell>
          <cell r="F225">
            <v>30363.589</v>
          </cell>
          <cell r="G225">
            <v>0</v>
          </cell>
          <cell r="H225">
            <v>3225.717083392417</v>
          </cell>
          <cell r="I225">
            <v>-716.82163795497183</v>
          </cell>
          <cell r="J225">
            <v>225</v>
          </cell>
        </row>
        <row r="226">
          <cell r="B226">
            <v>39301.000001</v>
          </cell>
          <cell r="C226">
            <v>39301.000001</v>
          </cell>
          <cell r="D226">
            <v>4.8475191625563667</v>
          </cell>
          <cell r="E226">
            <v>-249.08954272935125</v>
          </cell>
          <cell r="F226">
            <v>30880.785</v>
          </cell>
          <cell r="G226">
            <v>4.5000274999999998</v>
          </cell>
          <cell r="H226">
            <v>0</v>
          </cell>
          <cell r="I226">
            <v>3225.717083392417</v>
          </cell>
          <cell r="J226">
            <v>226</v>
          </cell>
        </row>
        <row r="227">
          <cell r="C227">
            <v>39303.000001</v>
          </cell>
          <cell r="D227">
            <v>0</v>
          </cell>
          <cell r="E227">
            <v>3225.717083392417</v>
          </cell>
          <cell r="F227">
            <v>23666.154999999999</v>
          </cell>
          <cell r="G227">
            <v>-4.9124999999994543</v>
          </cell>
          <cell r="H227">
            <v>3225.8188333924168</v>
          </cell>
          <cell r="I227">
            <v>0.66666666666666663</v>
          </cell>
          <cell r="J227">
            <v>227</v>
          </cell>
        </row>
        <row r="228">
          <cell r="B228">
            <v>39299.000001</v>
          </cell>
          <cell r="C228">
            <v>39300.000001</v>
          </cell>
          <cell r="D228">
            <v>5.1477370099176981E-3</v>
          </cell>
          <cell r="E228">
            <v>3229.0972652170899</v>
          </cell>
          <cell r="F228">
            <v>23682.769</v>
          </cell>
          <cell r="G228">
            <v>-6.4124999999994543</v>
          </cell>
          <cell r="H228">
            <v>3224.8188333924168</v>
          </cell>
          <cell r="I228">
            <v>3229.0938333924164</v>
          </cell>
          <cell r="J228">
            <v>228</v>
          </cell>
        </row>
        <row r="229">
          <cell r="D229">
            <v>-4.9124999999994543</v>
          </cell>
          <cell r="E229">
            <v>3225.8188333924168</v>
          </cell>
          <cell r="F229">
            <v>7811.2669999999998</v>
          </cell>
          <cell r="G229">
            <v>0</v>
          </cell>
          <cell r="H229">
            <v>3225.717083392417</v>
          </cell>
          <cell r="I229">
            <v>656.63452079242245</v>
          </cell>
          <cell r="J229">
            <v>229</v>
          </cell>
        </row>
        <row r="230">
          <cell r="D230">
            <v>-4.9124999999994543</v>
          </cell>
          <cell r="E230">
            <v>3225.8188333924168</v>
          </cell>
          <cell r="F230">
            <v>7811.2669999999998</v>
          </cell>
          <cell r="G230">
            <v>-4.9124999999994543</v>
          </cell>
          <cell r="H230">
            <v>0</v>
          </cell>
          <cell r="I230">
            <v>3225.717083392417</v>
          </cell>
          <cell r="J230">
            <v>230</v>
          </cell>
        </row>
        <row r="231">
          <cell r="B231">
            <v>39300.000001</v>
          </cell>
          <cell r="D231">
            <v>-4.9124999999994543</v>
          </cell>
          <cell r="E231">
            <v>3225.8188333924168</v>
          </cell>
          <cell r="F231">
            <v>7811.2669999999998</v>
          </cell>
          <cell r="G231">
            <v>1095.9414080448641</v>
          </cell>
          <cell r="H231" t="str">
            <v>&lt;=esp.prom.</v>
          </cell>
        </row>
        <row r="233">
          <cell r="C233">
            <v>39317</v>
          </cell>
          <cell r="D233">
            <v>-4.9124999999994543</v>
          </cell>
          <cell r="E233">
            <v>3227.0987500000001</v>
          </cell>
          <cell r="G233">
            <v>4.5000274999999998</v>
          </cell>
          <cell r="H233">
            <v>3227.0087494500003</v>
          </cell>
          <cell r="I233">
            <v>-10000.000000023305</v>
          </cell>
          <cell r="J233">
            <v>233</v>
          </cell>
        </row>
        <row r="234">
          <cell r="C234">
            <v>39319</v>
          </cell>
          <cell r="D234">
            <v>0</v>
          </cell>
          <cell r="E234">
            <v>3227.0987500000001</v>
          </cell>
          <cell r="F234">
            <v>15853.123</v>
          </cell>
          <cell r="G234">
            <v>4.5001274999999996</v>
          </cell>
          <cell r="H234">
            <v>3226.0087494500003</v>
          </cell>
          <cell r="I234">
            <v>48227.283749554874</v>
          </cell>
          <cell r="J234">
            <v>234</v>
          </cell>
        </row>
        <row r="235">
          <cell r="B235">
            <v>235</v>
          </cell>
          <cell r="C235">
            <v>24</v>
          </cell>
          <cell r="D235">
            <v>4.5000274999999998</v>
          </cell>
          <cell r="E235">
            <v>3227.0087494500003</v>
          </cell>
          <cell r="F235">
            <v>30374.954000000002</v>
          </cell>
          <cell r="G235">
            <v>0</v>
          </cell>
          <cell r="H235">
            <v>3226.8987500000003</v>
          </cell>
          <cell r="I235">
            <v>-717.08422892971214</v>
          </cell>
          <cell r="J235">
            <v>235</v>
          </cell>
        </row>
        <row r="236">
          <cell r="B236">
            <v>39321</v>
          </cell>
          <cell r="C236">
            <v>39321</v>
          </cell>
          <cell r="D236">
            <v>4.8476562870130957</v>
          </cell>
          <cell r="E236">
            <v>-249.27912068905698</v>
          </cell>
          <cell r="F236">
            <v>30892.526000000002</v>
          </cell>
          <cell r="G236">
            <v>4.5000274999999998</v>
          </cell>
          <cell r="H236">
            <v>0</v>
          </cell>
          <cell r="I236">
            <v>3226.8987500000003</v>
          </cell>
          <cell r="J236">
            <v>236</v>
          </cell>
        </row>
        <row r="237">
          <cell r="C237">
            <v>39323</v>
          </cell>
          <cell r="D237">
            <v>0</v>
          </cell>
          <cell r="E237">
            <v>3226.8987500000003</v>
          </cell>
          <cell r="F237">
            <v>23675.288</v>
          </cell>
          <cell r="G237">
            <v>-4.9124999999994543</v>
          </cell>
          <cell r="H237">
            <v>3227.0987500000001</v>
          </cell>
          <cell r="I237">
            <v>0.66666666666666663</v>
          </cell>
          <cell r="J237">
            <v>237</v>
          </cell>
        </row>
        <row r="238">
          <cell r="B238">
            <v>39319</v>
          </cell>
          <cell r="C238">
            <v>39320</v>
          </cell>
          <cell r="D238">
            <v>5.2955738088209525E-3</v>
          </cell>
          <cell r="E238">
            <v>3230.3772803825391</v>
          </cell>
          <cell r="F238">
            <v>23692.384999999998</v>
          </cell>
          <cell r="G238">
            <v>-6.4124999999994543</v>
          </cell>
          <cell r="H238">
            <v>3226.0987500000001</v>
          </cell>
          <cell r="I238">
            <v>3230.3737499999997</v>
          </cell>
          <cell r="J238">
            <v>238</v>
          </cell>
        </row>
        <row r="239">
          <cell r="D239">
            <v>-4.9124999999994543</v>
          </cell>
          <cell r="E239">
            <v>3227.0987500000001</v>
          </cell>
          <cell r="F239">
            <v>7814.1109999999999</v>
          </cell>
          <cell r="G239">
            <v>0</v>
          </cell>
          <cell r="H239">
            <v>3226.8987500000003</v>
          </cell>
          <cell r="I239">
            <v>656.87506361330463</v>
          </cell>
          <cell r="J239">
            <v>239</v>
          </cell>
        </row>
        <row r="240">
          <cell r="D240">
            <v>-4.9124999999994543</v>
          </cell>
          <cell r="E240">
            <v>3227.0987500000001</v>
          </cell>
          <cell r="F240">
            <v>7814.1109999999999</v>
          </cell>
          <cell r="G240">
            <v>-4.9124999999994543</v>
          </cell>
          <cell r="H240">
            <v>0</v>
          </cell>
          <cell r="I240">
            <v>3226.8987500000007</v>
          </cell>
          <cell r="J240">
            <v>240</v>
          </cell>
        </row>
        <row r="241">
          <cell r="B241">
            <v>39320</v>
          </cell>
          <cell r="D241">
            <v>-4.9124999999994543</v>
          </cell>
          <cell r="E241">
            <v>3227.0987500000001</v>
          </cell>
          <cell r="F241">
            <v>7814.1109999999999</v>
          </cell>
          <cell r="G241">
            <v>1096.3412526465277</v>
          </cell>
          <cell r="H241" t="str">
            <v>&lt;=esp.prom.</v>
          </cell>
        </row>
        <row r="243">
          <cell r="C243">
            <v>39337</v>
          </cell>
          <cell r="D243">
            <v>-4.9124999999994543</v>
          </cell>
          <cell r="E243">
            <v>3228.378666666667</v>
          </cell>
          <cell r="G243">
            <v>4.8000274999999997</v>
          </cell>
          <cell r="H243">
            <v>3228.1844161166669</v>
          </cell>
          <cell r="I243">
            <v>-10000.000000023305</v>
          </cell>
          <cell r="J243">
            <v>243</v>
          </cell>
        </row>
        <row r="244">
          <cell r="C244">
            <v>39339</v>
          </cell>
          <cell r="D244">
            <v>0</v>
          </cell>
          <cell r="E244">
            <v>3228.280416666667</v>
          </cell>
          <cell r="F244">
            <v>15859.169</v>
          </cell>
          <cell r="G244">
            <v>4.8001274999999994</v>
          </cell>
          <cell r="H244">
            <v>3227.1844161166669</v>
          </cell>
          <cell r="I244">
            <v>51228.459416228528</v>
          </cell>
          <cell r="J244">
            <v>244</v>
          </cell>
        </row>
        <row r="245">
          <cell r="B245">
            <v>245</v>
          </cell>
          <cell r="C245">
            <v>25</v>
          </cell>
          <cell r="D245">
            <v>4.8000274999999997</v>
          </cell>
          <cell r="E245">
            <v>3228.1844161166669</v>
          </cell>
          <cell r="F245">
            <v>31354.773000000001</v>
          </cell>
          <cell r="G245">
            <v>0</v>
          </cell>
          <cell r="H245">
            <v>3228.0804166666671</v>
          </cell>
          <cell r="I245">
            <v>-672.51290053372975</v>
          </cell>
          <cell r="J245">
            <v>245</v>
          </cell>
        </row>
        <row r="246">
          <cell r="B246">
            <v>39341</v>
          </cell>
          <cell r="C246">
            <v>39341</v>
          </cell>
          <cell r="D246">
            <v>5.1461211886520397</v>
          </cell>
          <cell r="E246">
            <v>-232.75247041180137</v>
          </cell>
          <cell r="F246">
            <v>31873.123</v>
          </cell>
          <cell r="G246">
            <v>4.8000274999999997</v>
          </cell>
          <cell r="H246">
            <v>0</v>
          </cell>
          <cell r="I246">
            <v>3228.0804166666671</v>
          </cell>
          <cell r="J246">
            <v>246</v>
          </cell>
        </row>
        <row r="247">
          <cell r="C247">
            <v>39343</v>
          </cell>
          <cell r="D247">
            <v>0</v>
          </cell>
          <cell r="E247">
            <v>3228.0804166666671</v>
          </cell>
          <cell r="F247">
            <v>24165.963</v>
          </cell>
          <cell r="G247">
            <v>-4.9124999999994543</v>
          </cell>
          <cell r="H247">
            <v>3228.378666666667</v>
          </cell>
          <cell r="I247">
            <v>0.66666666666666663</v>
          </cell>
          <cell r="J247">
            <v>247</v>
          </cell>
        </row>
        <row r="248">
          <cell r="B248">
            <v>39339</v>
          </cell>
          <cell r="C248">
            <v>39340</v>
          </cell>
          <cell r="D248">
            <v>5.4433022638431753E-3</v>
          </cell>
          <cell r="E248">
            <v>3231.6572955348424</v>
          </cell>
          <cell r="F248">
            <v>24183.544000000002</v>
          </cell>
          <cell r="G248">
            <v>-6.4124999999994543</v>
          </cell>
          <cell r="H248">
            <v>3227.378666666667</v>
          </cell>
          <cell r="I248">
            <v>3231.6536666666666</v>
          </cell>
          <cell r="J248">
            <v>248</v>
          </cell>
        </row>
        <row r="249">
          <cell r="D249">
            <v>-4.9124999999994543</v>
          </cell>
          <cell r="E249">
            <v>3228.378666666667</v>
          </cell>
          <cell r="F249">
            <v>8298.4989999999998</v>
          </cell>
          <cell r="G249">
            <v>0</v>
          </cell>
          <cell r="H249">
            <v>3228.0804166666671</v>
          </cell>
          <cell r="I249">
            <v>657.11560644621386</v>
          </cell>
          <cell r="J249">
            <v>249</v>
          </cell>
        </row>
        <row r="250">
          <cell r="D250">
            <v>-4.9124999999994543</v>
          </cell>
          <cell r="E250">
            <v>3228.378666666667</v>
          </cell>
          <cell r="F250">
            <v>8298.4989999999998</v>
          </cell>
          <cell r="G250">
            <v>-4.9124999999994543</v>
          </cell>
          <cell r="H250">
            <v>0</v>
          </cell>
          <cell r="I250">
            <v>3228.0804166666671</v>
          </cell>
          <cell r="J250">
            <v>250</v>
          </cell>
        </row>
        <row r="251">
          <cell r="B251">
            <v>39340</v>
          </cell>
          <cell r="D251">
            <v>-4.9124999999994543</v>
          </cell>
          <cell r="E251">
            <v>3228.378666666667</v>
          </cell>
          <cell r="F251">
            <v>8298.4989999999998</v>
          </cell>
          <cell r="G251">
            <v>1117.4017707457588</v>
          </cell>
          <cell r="H251" t="str">
            <v>&lt;=esp.prom.</v>
          </cell>
        </row>
        <row r="253">
          <cell r="C253">
            <v>39347</v>
          </cell>
          <cell r="D253">
            <v>-4.9124999999994543</v>
          </cell>
          <cell r="E253">
            <v>3228.9695000000002</v>
          </cell>
          <cell r="G253">
            <v>4.8000274999999997</v>
          </cell>
          <cell r="H253">
            <v>3228.77524945</v>
          </cell>
          <cell r="I253">
            <v>-10000.000000023305</v>
          </cell>
          <cell r="J253">
            <v>253</v>
          </cell>
        </row>
        <row r="254">
          <cell r="C254">
            <v>39349</v>
          </cell>
          <cell r="D254">
            <v>0</v>
          </cell>
          <cell r="E254">
            <v>3228.8712500000001</v>
          </cell>
          <cell r="F254">
            <v>15862.071</v>
          </cell>
          <cell r="G254">
            <v>4.8001274999999994</v>
          </cell>
          <cell r="H254">
            <v>3227.77524945</v>
          </cell>
          <cell r="I254">
            <v>51229.050249561864</v>
          </cell>
          <cell r="J254">
            <v>254</v>
          </cell>
        </row>
        <row r="255">
          <cell r="B255">
            <v>255</v>
          </cell>
          <cell r="C255">
            <v>26</v>
          </cell>
          <cell r="D255">
            <v>4.8000274999999997</v>
          </cell>
          <cell r="E255">
            <v>3228.77524945</v>
          </cell>
          <cell r="F255">
            <v>31360.510999999999</v>
          </cell>
          <cell r="G255">
            <v>0</v>
          </cell>
          <cell r="H255">
            <v>3228.6712500000003</v>
          </cell>
          <cell r="I255">
            <v>-672.63599010630685</v>
          </cell>
          <cell r="J255">
            <v>255</v>
          </cell>
        </row>
        <row r="256">
          <cell r="B256">
            <v>39351</v>
          </cell>
          <cell r="C256">
            <v>39351</v>
          </cell>
          <cell r="D256">
            <v>5.1461890999994333</v>
          </cell>
          <cell r="E256">
            <v>-232.84075055240237</v>
          </cell>
          <cell r="F256">
            <v>31879.05</v>
          </cell>
          <cell r="G256">
            <v>4.8000274999999997</v>
          </cell>
          <cell r="H256">
            <v>0</v>
          </cell>
          <cell r="I256">
            <v>3228.6712500000008</v>
          </cell>
          <cell r="J256">
            <v>256</v>
          </cell>
        </row>
        <row r="257">
          <cell r="C257">
            <v>39353</v>
          </cell>
          <cell r="D257">
            <v>0</v>
          </cell>
          <cell r="E257">
            <v>3228.6712500000003</v>
          </cell>
          <cell r="F257">
            <v>24170.494999999999</v>
          </cell>
          <cell r="G257">
            <v>-4.9124999999994543</v>
          </cell>
          <cell r="H257">
            <v>3228.9695000000002</v>
          </cell>
          <cell r="I257">
            <v>0.66666666666666663</v>
          </cell>
          <cell r="J257">
            <v>257</v>
          </cell>
        </row>
        <row r="258">
          <cell r="B258">
            <v>39349</v>
          </cell>
          <cell r="C258">
            <v>39350</v>
          </cell>
          <cell r="D258">
            <v>5.4423051508773225E-3</v>
          </cell>
          <cell r="E258">
            <v>3232.2481282034337</v>
          </cell>
          <cell r="F258">
            <v>24188.076000000001</v>
          </cell>
          <cell r="G258">
            <v>-6.4124999999994543</v>
          </cell>
          <cell r="H258">
            <v>3227.9695000000002</v>
          </cell>
          <cell r="I258">
            <v>3232.2444999999998</v>
          </cell>
          <cell r="J258">
            <v>258</v>
          </cell>
        </row>
        <row r="259">
          <cell r="D259">
            <v>-4.9124999999994543</v>
          </cell>
          <cell r="E259">
            <v>3228.9695000000002</v>
          </cell>
          <cell r="F259">
            <v>8300.1280000000006</v>
          </cell>
          <cell r="G259">
            <v>0</v>
          </cell>
          <cell r="H259">
            <v>3228.6712500000003</v>
          </cell>
          <cell r="I259">
            <v>657.23587786266853</v>
          </cell>
          <cell r="J259">
            <v>259</v>
          </cell>
        </row>
        <row r="260">
          <cell r="D260">
            <v>-4.9124999999994543</v>
          </cell>
          <cell r="E260">
            <v>3228.9695000000002</v>
          </cell>
          <cell r="F260">
            <v>8300.1280000000006</v>
          </cell>
          <cell r="G260">
            <v>-4.9124999999994543</v>
          </cell>
          <cell r="H260">
            <v>0</v>
          </cell>
          <cell r="I260">
            <v>3228.6712500000003</v>
          </cell>
          <cell r="J260">
            <v>260</v>
          </cell>
        </row>
        <row r="261">
          <cell r="B261">
            <v>39350</v>
          </cell>
          <cell r="D261">
            <v>-4.9124999999994543</v>
          </cell>
          <cell r="E261">
            <v>3228.9695000000002</v>
          </cell>
          <cell r="F261">
            <v>8300.1280000000006</v>
          </cell>
          <cell r="G261">
            <v>1117.6159323845484</v>
          </cell>
          <cell r="H261" t="str">
            <v>&lt;=esp.prom.</v>
          </cell>
        </row>
        <row r="263">
          <cell r="C263">
            <v>39357</v>
          </cell>
          <cell r="D263">
            <v>-4.9124999999994543</v>
          </cell>
          <cell r="E263">
            <v>3229.5603333333338</v>
          </cell>
          <cell r="G263">
            <v>5.3499999999992722</v>
          </cell>
          <cell r="H263">
            <v>3229.3550833333338</v>
          </cell>
          <cell r="I263">
            <v>-0.5</v>
          </cell>
          <cell r="J263">
            <v>263</v>
          </cell>
        </row>
        <row r="264">
          <cell r="C264">
            <v>39359</v>
          </cell>
          <cell r="D264">
            <v>0</v>
          </cell>
          <cell r="E264">
            <v>3229.4620833333338</v>
          </cell>
          <cell r="F264">
            <v>15864.974</v>
          </cell>
          <cell r="G264">
            <v>7.3499999999992722</v>
          </cell>
          <cell r="H264">
            <v>3228.3550833333338</v>
          </cell>
          <cell r="I264">
            <v>3232.0300833333336</v>
          </cell>
          <cell r="J264">
            <v>264</v>
          </cell>
        </row>
        <row r="265">
          <cell r="B265">
            <v>265</v>
          </cell>
          <cell r="C265">
            <v>27</v>
          </cell>
          <cell r="D265">
            <v>5.3499999999992722</v>
          </cell>
          <cell r="E265">
            <v>3229.3550833333338</v>
          </cell>
          <cell r="F265">
            <v>33142.31</v>
          </cell>
          <cell r="G265">
            <v>0</v>
          </cell>
          <cell r="H265">
            <v>3229.262083333334</v>
          </cell>
          <cell r="I265">
            <v>-603.60038940818197</v>
          </cell>
          <cell r="J265">
            <v>265</v>
          </cell>
        </row>
        <row r="266">
          <cell r="B266">
            <v>39361</v>
          </cell>
          <cell r="C266">
            <v>39361</v>
          </cell>
          <cell r="D266">
            <v>-4.5896173317270415E-3</v>
          </cell>
          <cell r="E266">
            <v>3232.0323781419993</v>
          </cell>
          <cell r="F266">
            <v>15843.271000000001</v>
          </cell>
          <cell r="G266">
            <v>5.3499999999992722</v>
          </cell>
          <cell r="H266">
            <v>0</v>
          </cell>
          <cell r="I266">
            <v>3229.2620833333344</v>
          </cell>
          <cell r="J266">
            <v>266</v>
          </cell>
        </row>
        <row r="267">
          <cell r="C267">
            <v>39363</v>
          </cell>
          <cell r="D267">
            <v>0</v>
          </cell>
          <cell r="E267">
            <v>3229.262083333334</v>
          </cell>
          <cell r="F267">
            <v>15858.098</v>
          </cell>
          <cell r="G267">
            <v>-4.9124999999994543</v>
          </cell>
          <cell r="H267">
            <v>3229.5603333333338</v>
          </cell>
          <cell r="I267">
            <v>0.66666666666666663</v>
          </cell>
          <cell r="J267">
            <v>267</v>
          </cell>
        </row>
        <row r="268">
          <cell r="B268">
            <v>39359</v>
          </cell>
          <cell r="C268">
            <v>39360</v>
          </cell>
          <cell r="D268">
            <v>5.4413084031501155E-3</v>
          </cell>
          <cell r="E268">
            <v>3232.8389608722687</v>
          </cell>
          <cell r="F268">
            <v>15875.679</v>
          </cell>
          <cell r="G268">
            <v>-6.4124999999994543</v>
          </cell>
          <cell r="H268">
            <v>3228.5603333333338</v>
          </cell>
          <cell r="I268">
            <v>3232.8353333333334</v>
          </cell>
          <cell r="J268">
            <v>268</v>
          </cell>
        </row>
        <row r="269">
          <cell r="D269">
            <v>-4.9124999999994543</v>
          </cell>
          <cell r="E269">
            <v>3229.5603333333338</v>
          </cell>
          <cell r="F269">
            <v>-15.170999999999999</v>
          </cell>
          <cell r="G269">
            <v>0</v>
          </cell>
          <cell r="H269">
            <v>3229.262083333334</v>
          </cell>
          <cell r="I269">
            <v>657.3561492791232</v>
          </cell>
          <cell r="J269">
            <v>269</v>
          </cell>
        </row>
        <row r="270">
          <cell r="D270">
            <v>-4.9124999999994543</v>
          </cell>
          <cell r="E270">
            <v>3229.5603333333338</v>
          </cell>
          <cell r="F270">
            <v>-15.170999999999999</v>
          </cell>
          <cell r="G270">
            <v>-4.9124999999994543</v>
          </cell>
          <cell r="H270">
            <v>0</v>
          </cell>
          <cell r="I270">
            <v>3229.262083333334</v>
          </cell>
          <cell r="J270">
            <v>270</v>
          </cell>
        </row>
        <row r="271">
          <cell r="B271">
            <v>39360</v>
          </cell>
          <cell r="D271">
            <v>-4.9124999999994543</v>
          </cell>
          <cell r="E271">
            <v>3229.5603333333338</v>
          </cell>
          <cell r="F271">
            <v>-15.170999999999999</v>
          </cell>
          <cell r="G271">
            <v>-2.9594822262049707</v>
          </cell>
          <cell r="H271" t="str">
            <v>&lt;=esp.prom.</v>
          </cell>
        </row>
        <row r="273">
          <cell r="C273">
            <v>39367</v>
          </cell>
          <cell r="D273">
            <v>-4.9124999999994543</v>
          </cell>
          <cell r="E273">
            <v>3230.151166666667</v>
          </cell>
          <cell r="G273">
            <v>5.3499999999992722</v>
          </cell>
          <cell r="H273">
            <v>3229.945916666667</v>
          </cell>
          <cell r="I273">
            <v>-0.5</v>
          </cell>
          <cell r="J273">
            <v>273</v>
          </cell>
        </row>
        <row r="274">
          <cell r="C274">
            <v>39369</v>
          </cell>
          <cell r="D274">
            <v>0</v>
          </cell>
          <cell r="E274">
            <v>3230.052916666667</v>
          </cell>
          <cell r="F274">
            <v>15867.876</v>
          </cell>
          <cell r="G274">
            <v>7.3499999999992722</v>
          </cell>
          <cell r="H274">
            <v>3228.945916666667</v>
          </cell>
          <cell r="I274">
            <v>3232.6209166666667</v>
          </cell>
          <cell r="J274">
            <v>274</v>
          </cell>
        </row>
        <row r="275">
          <cell r="B275">
            <v>275</v>
          </cell>
          <cell r="C275">
            <v>28</v>
          </cell>
          <cell r="D275">
            <v>5.3499999999992722</v>
          </cell>
          <cell r="E275">
            <v>3229.945916666667</v>
          </cell>
          <cell r="F275">
            <v>33148.373</v>
          </cell>
          <cell r="G275">
            <v>0</v>
          </cell>
          <cell r="H275">
            <v>3229.8529166666672</v>
          </cell>
          <cell r="I275">
            <v>-603.71082554525356</v>
          </cell>
          <cell r="J275">
            <v>275</v>
          </cell>
        </row>
        <row r="276">
          <cell r="B276">
            <v>39371</v>
          </cell>
          <cell r="C276">
            <v>39371</v>
          </cell>
          <cell r="D276">
            <v>-4.5887770623107222E-3</v>
          </cell>
          <cell r="E276">
            <v>3232.6232110551978</v>
          </cell>
          <cell r="F276">
            <v>15846.173000000001</v>
          </cell>
          <cell r="G276">
            <v>5.3499999999992722</v>
          </cell>
          <cell r="H276">
            <v>0</v>
          </cell>
          <cell r="I276">
            <v>3229.8529166666672</v>
          </cell>
          <cell r="J276">
            <v>276</v>
          </cell>
        </row>
        <row r="277">
          <cell r="C277">
            <v>39373</v>
          </cell>
          <cell r="D277">
            <v>0</v>
          </cell>
          <cell r="E277">
            <v>3229.8529166666672</v>
          </cell>
          <cell r="F277">
            <v>15861</v>
          </cell>
          <cell r="G277">
            <v>-4.9124999999994543</v>
          </cell>
          <cell r="H277">
            <v>3230.151166666667</v>
          </cell>
          <cell r="I277">
            <v>0.66666666666666663</v>
          </cell>
          <cell r="J277">
            <v>277</v>
          </cell>
        </row>
        <row r="278">
          <cell r="B278">
            <v>39369</v>
          </cell>
          <cell r="C278">
            <v>39370</v>
          </cell>
          <cell r="D278">
            <v>5.4403120204609143E-3</v>
          </cell>
          <cell r="E278">
            <v>3233.429793541347</v>
          </cell>
          <cell r="F278">
            <v>15878.581</v>
          </cell>
          <cell r="G278">
            <v>-6.4124999999994543</v>
          </cell>
          <cell r="H278">
            <v>3229.151166666667</v>
          </cell>
          <cell r="I278">
            <v>3233.4261666666666</v>
          </cell>
          <cell r="J278">
            <v>278</v>
          </cell>
        </row>
        <row r="279">
          <cell r="D279">
            <v>-4.9124999999994543</v>
          </cell>
          <cell r="E279">
            <v>3230.151166666667</v>
          </cell>
          <cell r="F279">
            <v>-15.172000000000001</v>
          </cell>
          <cell r="G279">
            <v>0</v>
          </cell>
          <cell r="H279">
            <v>3229.8529166666672</v>
          </cell>
          <cell r="I279">
            <v>657.47642069557776</v>
          </cell>
          <cell r="J279">
            <v>279</v>
          </cell>
        </row>
        <row r="280">
          <cell r="D280">
            <v>-4.9124999999994543</v>
          </cell>
          <cell r="E280">
            <v>3230.151166666667</v>
          </cell>
          <cell r="F280">
            <v>-15.172000000000001</v>
          </cell>
          <cell r="G280">
            <v>-4.9124999999994543</v>
          </cell>
          <cell r="H280">
            <v>0</v>
          </cell>
          <cell r="I280">
            <v>3229.8529166666672</v>
          </cell>
          <cell r="J280">
            <v>280</v>
          </cell>
        </row>
        <row r="281">
          <cell r="B281">
            <v>39370</v>
          </cell>
          <cell r="D281">
            <v>-4.9124999999994543</v>
          </cell>
          <cell r="E281">
            <v>3230.151166666667</v>
          </cell>
          <cell r="F281">
            <v>-15.172000000000001</v>
          </cell>
          <cell r="G281">
            <v>-2.9596767709618472</v>
          </cell>
          <cell r="H281" t="str">
            <v>&lt;=esp.prom.</v>
          </cell>
        </row>
        <row r="283">
          <cell r="C283">
            <v>39377</v>
          </cell>
          <cell r="D283">
            <v>-4.9124999999994543</v>
          </cell>
          <cell r="E283">
            <v>3230.7420000000002</v>
          </cell>
          <cell r="G283">
            <v>5.3499999999992722</v>
          </cell>
          <cell r="H283">
            <v>3230.5367500000002</v>
          </cell>
          <cell r="I283">
            <v>-0.5</v>
          </cell>
          <cell r="J283">
            <v>283</v>
          </cell>
        </row>
        <row r="284">
          <cell r="C284">
            <v>39379</v>
          </cell>
          <cell r="D284">
            <v>0</v>
          </cell>
          <cell r="E284">
            <v>3230.6437500000002</v>
          </cell>
          <cell r="F284">
            <v>15870.779</v>
          </cell>
          <cell r="G284">
            <v>7.3499999999992722</v>
          </cell>
          <cell r="H284">
            <v>3229.5367500000002</v>
          </cell>
          <cell r="I284">
            <v>3233.2117499999999</v>
          </cell>
          <cell r="J284">
            <v>284</v>
          </cell>
        </row>
        <row r="285">
          <cell r="B285">
            <v>285</v>
          </cell>
          <cell r="C285">
            <v>29</v>
          </cell>
          <cell r="D285">
            <v>5.3499999999992722</v>
          </cell>
          <cell r="E285">
            <v>3230.5367500000002</v>
          </cell>
          <cell r="F285">
            <v>33154.436999999998</v>
          </cell>
          <cell r="G285">
            <v>0</v>
          </cell>
          <cell r="H285">
            <v>3230.4437500000004</v>
          </cell>
          <cell r="I285">
            <v>-603.82126168232514</v>
          </cell>
          <cell r="J285">
            <v>285</v>
          </cell>
        </row>
        <row r="286">
          <cell r="B286">
            <v>39381</v>
          </cell>
          <cell r="C286">
            <v>39381</v>
          </cell>
          <cell r="D286">
            <v>-4.5879371005119679E-3</v>
          </cell>
          <cell r="E286">
            <v>3233.2140439685504</v>
          </cell>
          <cell r="F286">
            <v>15849.075999999999</v>
          </cell>
          <cell r="G286">
            <v>5.3499999999992722</v>
          </cell>
          <cell r="H286">
            <v>0</v>
          </cell>
          <cell r="I286">
            <v>3230.4437499999999</v>
          </cell>
          <cell r="J286">
            <v>286</v>
          </cell>
        </row>
        <row r="287">
          <cell r="C287">
            <v>39383</v>
          </cell>
          <cell r="D287">
            <v>0</v>
          </cell>
          <cell r="E287">
            <v>3230.4437500000004</v>
          </cell>
          <cell r="F287">
            <v>15863.903</v>
          </cell>
          <cell r="G287">
            <v>-4.9124999999994543</v>
          </cell>
          <cell r="H287">
            <v>3230.7420000000002</v>
          </cell>
          <cell r="I287">
            <v>0.66666666666666663</v>
          </cell>
          <cell r="J287">
            <v>287</v>
          </cell>
        </row>
        <row r="288">
          <cell r="B288">
            <v>39379</v>
          </cell>
          <cell r="C288">
            <v>39380</v>
          </cell>
          <cell r="D288">
            <v>5.4393160026092223E-3</v>
          </cell>
          <cell r="E288">
            <v>3234.0206262106681</v>
          </cell>
          <cell r="F288">
            <v>15881.484</v>
          </cell>
          <cell r="G288">
            <v>-6.4124999999994543</v>
          </cell>
          <cell r="H288">
            <v>3229.7420000000002</v>
          </cell>
          <cell r="I288">
            <v>3234.0169999999998</v>
          </cell>
          <cell r="J288">
            <v>288</v>
          </cell>
        </row>
        <row r="289">
          <cell r="D289">
            <v>-4.9124999999994543</v>
          </cell>
          <cell r="E289">
            <v>3230.7420000000002</v>
          </cell>
          <cell r="F289">
            <v>-15.170999999999999</v>
          </cell>
          <cell r="G289">
            <v>0</v>
          </cell>
          <cell r="H289">
            <v>3230.4437500000004</v>
          </cell>
          <cell r="I289">
            <v>657.59669211203243</v>
          </cell>
          <cell r="J289">
            <v>289</v>
          </cell>
        </row>
        <row r="290">
          <cell r="D290">
            <v>-4.9124999999994543</v>
          </cell>
          <cell r="E290">
            <v>3230.7420000000002</v>
          </cell>
          <cell r="F290">
            <v>-15.170999999999999</v>
          </cell>
          <cell r="G290">
            <v>-4.9124999999994543</v>
          </cell>
          <cell r="H290">
            <v>0</v>
          </cell>
          <cell r="I290">
            <v>3230.4437500000004</v>
          </cell>
          <cell r="J290">
            <v>290</v>
          </cell>
        </row>
        <row r="291">
          <cell r="B291">
            <v>39380</v>
          </cell>
          <cell r="D291">
            <v>-4.9124999999994543</v>
          </cell>
          <cell r="E291">
            <v>3230.7420000000002</v>
          </cell>
          <cell r="F291">
            <v>-15.170999999999999</v>
          </cell>
          <cell r="G291">
            <v>-2.9594811660618552</v>
          </cell>
          <cell r="H291" t="str">
            <v>&lt;=esp.prom.</v>
          </cell>
        </row>
        <row r="293">
          <cell r="C293">
            <v>39387</v>
          </cell>
          <cell r="D293">
            <v>-4.9124999999994543</v>
          </cell>
          <cell r="E293">
            <v>3231.3248964646468</v>
          </cell>
          <cell r="G293">
            <v>5.3499999999992722</v>
          </cell>
          <cell r="H293">
            <v>3231.1196464646468</v>
          </cell>
          <cell r="I293">
            <v>-0.5</v>
          </cell>
          <cell r="J293">
            <v>293</v>
          </cell>
        </row>
        <row r="294">
          <cell r="C294">
            <v>39389</v>
          </cell>
          <cell r="D294">
            <v>0</v>
          </cell>
          <cell r="E294">
            <v>3231.2266464646468</v>
          </cell>
          <cell r="F294">
            <v>15873.642</v>
          </cell>
          <cell r="G294">
            <v>7.3499999999992722</v>
          </cell>
          <cell r="H294">
            <v>3230.1196464646468</v>
          </cell>
          <cell r="I294">
            <v>3233.7946464646466</v>
          </cell>
          <cell r="J294">
            <v>294</v>
          </cell>
        </row>
        <row r="295">
          <cell r="B295">
            <v>295</v>
          </cell>
          <cell r="C295">
            <v>30</v>
          </cell>
          <cell r="D295">
            <v>5.3499999999992722</v>
          </cell>
          <cell r="E295">
            <v>3231.1196464646468</v>
          </cell>
          <cell r="F295">
            <v>33160.417999999998</v>
          </cell>
          <cell r="G295">
            <v>0</v>
          </cell>
          <cell r="H295">
            <v>3231.026646464647</v>
          </cell>
          <cell r="I295">
            <v>-603.93021429253952</v>
          </cell>
          <cell r="J295">
            <v>295</v>
          </cell>
        </row>
        <row r="296">
          <cell r="B296">
            <v>39391</v>
          </cell>
          <cell r="C296">
            <v>39391</v>
          </cell>
          <cell r="D296">
            <v>-4.5871087234913696E-3</v>
          </cell>
          <cell r="E296">
            <v>3233.7969400190082</v>
          </cell>
          <cell r="F296">
            <v>15851.938</v>
          </cell>
          <cell r="G296">
            <v>5.3499999999992722</v>
          </cell>
          <cell r="H296">
            <v>0</v>
          </cell>
          <cell r="I296">
            <v>3231.026646464647</v>
          </cell>
          <cell r="J296">
            <v>296</v>
          </cell>
        </row>
        <row r="297">
          <cell r="C297">
            <v>39393</v>
          </cell>
          <cell r="D297">
            <v>0</v>
          </cell>
          <cell r="E297">
            <v>3231.026646464647</v>
          </cell>
          <cell r="F297">
            <v>15866.764999999999</v>
          </cell>
          <cell r="G297">
            <v>-4.9124999999994543</v>
          </cell>
          <cell r="H297">
            <v>3231.3248964646468</v>
          </cell>
          <cell r="I297">
            <v>0.66666666666666663</v>
          </cell>
          <cell r="J297">
            <v>297</v>
          </cell>
        </row>
        <row r="298">
          <cell r="B298">
            <v>39389</v>
          </cell>
          <cell r="C298">
            <v>39390</v>
          </cell>
          <cell r="D298">
            <v>5.4383337219336041E-3</v>
          </cell>
          <cell r="E298">
            <v>3234.6035220204612</v>
          </cell>
          <cell r="F298">
            <v>15884.346</v>
          </cell>
          <cell r="G298">
            <v>-6.4124999999994543</v>
          </cell>
          <cell r="H298">
            <v>3230.3248964646468</v>
          </cell>
          <cell r="I298">
            <v>3234.5998964646465</v>
          </cell>
          <cell r="J298">
            <v>298</v>
          </cell>
        </row>
        <row r="299">
          <cell r="D299">
            <v>-4.9124999999994543</v>
          </cell>
          <cell r="E299">
            <v>3231.3248964646468</v>
          </cell>
          <cell r="F299">
            <v>-15.173</v>
          </cell>
          <cell r="G299">
            <v>0</v>
          </cell>
          <cell r="H299">
            <v>3231.026646464647</v>
          </cell>
          <cell r="I299">
            <v>657.71534788091719</v>
          </cell>
          <cell r="J299">
            <v>299</v>
          </cell>
        </row>
        <row r="300">
          <cell r="D300">
            <v>-4.9124999999994543</v>
          </cell>
          <cell r="E300">
            <v>3231.3248964646468</v>
          </cell>
          <cell r="F300">
            <v>-15.173</v>
          </cell>
          <cell r="G300">
            <v>-4.9124999999994543</v>
          </cell>
          <cell r="H300">
            <v>0</v>
          </cell>
          <cell r="I300">
            <v>3231.026646464647</v>
          </cell>
          <cell r="J300">
            <v>300</v>
          </cell>
        </row>
        <row r="301">
          <cell r="B301">
            <v>39390</v>
          </cell>
          <cell r="D301">
            <v>-4.9124999999994543</v>
          </cell>
          <cell r="E301">
            <v>3231.3248964646468</v>
          </cell>
          <cell r="F301">
            <v>-15.173</v>
          </cell>
          <cell r="G301">
            <v>-2.9598707931094741</v>
          </cell>
          <cell r="H301" t="str">
            <v>&lt;=esp.prom.</v>
          </cell>
        </row>
        <row r="303">
          <cell r="C303">
            <v>39397</v>
          </cell>
          <cell r="D303">
            <v>-4.9124999999994543</v>
          </cell>
          <cell r="E303">
            <v>3231.8919191919194</v>
          </cell>
          <cell r="G303">
            <v>5.3499999999992722</v>
          </cell>
          <cell r="H303">
            <v>3231.6866691919195</v>
          </cell>
          <cell r="I303">
            <v>-0.5</v>
          </cell>
          <cell r="J303">
            <v>303</v>
          </cell>
        </row>
        <row r="304">
          <cell r="C304">
            <v>39399</v>
          </cell>
          <cell r="D304">
            <v>0</v>
          </cell>
          <cell r="E304">
            <v>3231.7936691919194</v>
          </cell>
          <cell r="F304">
            <v>15876.428</v>
          </cell>
          <cell r="G304">
            <v>7.3499999999992722</v>
          </cell>
          <cell r="H304">
            <v>3230.6866691919195</v>
          </cell>
          <cell r="I304">
            <v>3234.3616691919192</v>
          </cell>
          <cell r="J304">
            <v>304</v>
          </cell>
        </row>
        <row r="305">
          <cell r="B305">
            <v>305</v>
          </cell>
          <cell r="C305">
            <v>31</v>
          </cell>
          <cell r="D305">
            <v>5.3499999999992722</v>
          </cell>
          <cell r="E305">
            <v>3231.6866691919195</v>
          </cell>
          <cell r="F305">
            <v>33166.237999999998</v>
          </cell>
          <cell r="G305">
            <v>0</v>
          </cell>
          <cell r="H305">
            <v>3231.5936691919196</v>
          </cell>
          <cell r="I305">
            <v>-604.03619984903912</v>
          </cell>
          <cell r="J305">
            <v>305</v>
          </cell>
        </row>
        <row r="306">
          <cell r="B306">
            <v>39401</v>
          </cell>
          <cell r="C306">
            <v>39401</v>
          </cell>
          <cell r="D306">
            <v>-4.5863031922392175E-3</v>
          </cell>
          <cell r="E306">
            <v>3234.3639623435151</v>
          </cell>
          <cell r="F306">
            <v>15854.725</v>
          </cell>
          <cell r="G306">
            <v>5.3499999999992722</v>
          </cell>
          <cell r="H306">
            <v>0</v>
          </cell>
          <cell r="I306">
            <v>3231.5936691919196</v>
          </cell>
          <cell r="J306">
            <v>306</v>
          </cell>
        </row>
        <row r="307">
          <cell r="C307">
            <v>39403</v>
          </cell>
          <cell r="D307">
            <v>0</v>
          </cell>
          <cell r="E307">
            <v>3231.5936691919196</v>
          </cell>
          <cell r="F307">
            <v>15869.552</v>
          </cell>
          <cell r="G307">
            <v>-4.9124999999994543</v>
          </cell>
          <cell r="H307">
            <v>3231.8919191919194</v>
          </cell>
          <cell r="I307">
            <v>0.66666666666666663</v>
          </cell>
          <cell r="J307">
            <v>307</v>
          </cell>
        </row>
        <row r="308">
          <cell r="B308">
            <v>39399</v>
          </cell>
          <cell r="C308">
            <v>39400</v>
          </cell>
          <cell r="D308">
            <v>5.4373785315907103E-3</v>
          </cell>
          <cell r="E308">
            <v>3235.1705441109402</v>
          </cell>
          <cell r="F308">
            <v>15887.133</v>
          </cell>
          <cell r="G308">
            <v>-6.4124999999994543</v>
          </cell>
          <cell r="H308">
            <v>3230.8919191919194</v>
          </cell>
          <cell r="I308">
            <v>3235.1669191919191</v>
          </cell>
          <cell r="J308">
            <v>308</v>
          </cell>
        </row>
        <row r="309">
          <cell r="D309">
            <v>-4.9124999999994543</v>
          </cell>
          <cell r="E309">
            <v>3231.8919191919194</v>
          </cell>
          <cell r="F309">
            <v>-15.170999999999999</v>
          </cell>
          <cell r="G309">
            <v>0</v>
          </cell>
          <cell r="H309">
            <v>3231.5936691919196</v>
          </cell>
          <cell r="I309">
            <v>657.83077235466226</v>
          </cell>
          <cell r="J309">
            <v>309</v>
          </cell>
        </row>
        <row r="310">
          <cell r="D310">
            <v>-4.9124999999994543</v>
          </cell>
          <cell r="E310">
            <v>3231.8919191919194</v>
          </cell>
          <cell r="F310">
            <v>-15.170999999999999</v>
          </cell>
          <cell r="G310">
            <v>-4.9124999999994543</v>
          </cell>
          <cell r="H310">
            <v>0</v>
          </cell>
          <cell r="I310">
            <v>3231.5936691919192</v>
          </cell>
          <cell r="J310">
            <v>310</v>
          </cell>
        </row>
        <row r="311">
          <cell r="B311">
            <v>39400</v>
          </cell>
          <cell r="D311">
            <v>-4.9124999999994543</v>
          </cell>
          <cell r="E311">
            <v>3231.8919191919194</v>
          </cell>
          <cell r="F311">
            <v>-15.170999999999999</v>
          </cell>
          <cell r="G311">
            <v>-2.9594801351470377</v>
          </cell>
          <cell r="H311" t="str">
            <v>&lt;=esp.prom.</v>
          </cell>
        </row>
        <row r="313">
          <cell r="C313">
            <v>39397.000001</v>
          </cell>
          <cell r="D313">
            <v>-4.8374999999998636</v>
          </cell>
          <cell r="E313">
            <v>3231.9404192478278</v>
          </cell>
          <cell r="G313">
            <v>5.2499999999998179</v>
          </cell>
          <cell r="H313">
            <v>3231.7386692478276</v>
          </cell>
          <cell r="I313">
            <v>-0.5</v>
          </cell>
          <cell r="J313">
            <v>313</v>
          </cell>
        </row>
        <row r="314">
          <cell r="C314">
            <v>39399.000001</v>
          </cell>
          <cell r="D314">
            <v>0</v>
          </cell>
          <cell r="E314">
            <v>3231.8436692478276</v>
          </cell>
          <cell r="F314">
            <v>15634.278</v>
          </cell>
          <cell r="G314">
            <v>7.2499999999998179</v>
          </cell>
          <cell r="H314">
            <v>3230.7386692478276</v>
          </cell>
          <cell r="I314">
            <v>3234.3636692478276</v>
          </cell>
          <cell r="J314">
            <v>314</v>
          </cell>
        </row>
        <row r="315">
          <cell r="B315">
            <v>315</v>
          </cell>
          <cell r="C315">
            <v>32</v>
          </cell>
          <cell r="D315">
            <v>5.2499999999998179</v>
          </cell>
          <cell r="E315">
            <v>3231.7386692478276</v>
          </cell>
          <cell r="F315">
            <v>32601.182000000001</v>
          </cell>
          <cell r="G315">
            <v>0</v>
          </cell>
          <cell r="H315">
            <v>3231.5140000000001</v>
          </cell>
          <cell r="I315">
            <v>-2.8947368420978871E-2</v>
          </cell>
          <cell r="J315">
            <v>315</v>
          </cell>
        </row>
        <row r="316">
          <cell r="B316">
            <v>39401.000001</v>
          </cell>
          <cell r="C316">
            <v>39401.000001</v>
          </cell>
          <cell r="D316">
            <v>6.0495771741579452</v>
          </cell>
          <cell r="E316">
            <v>3231.3388806607486</v>
          </cell>
          <cell r="F316">
            <v>35185.046999999999</v>
          </cell>
          <cell r="G316">
            <v>5.2499999999998179</v>
          </cell>
          <cell r="H316">
            <v>3231.36202631579</v>
          </cell>
          <cell r="I316">
            <v>3231.5140000000001</v>
          </cell>
          <cell r="J316">
            <v>316</v>
          </cell>
        </row>
        <row r="317">
          <cell r="C317">
            <v>39403.000001</v>
          </cell>
          <cell r="D317">
            <v>0</v>
          </cell>
          <cell r="E317">
            <v>3231.5140000000001</v>
          </cell>
          <cell r="F317">
            <v>15636.282999999999</v>
          </cell>
          <cell r="G317">
            <v>-4.8374999999998636</v>
          </cell>
          <cell r="H317">
            <v>3231.9404192478278</v>
          </cell>
          <cell r="I317">
            <v>0.66666666666666663</v>
          </cell>
          <cell r="J317">
            <v>317</v>
          </cell>
        </row>
        <row r="318">
          <cell r="B318">
            <v>39399.000001</v>
          </cell>
          <cell r="C318">
            <v>39400.000001</v>
          </cell>
          <cell r="D318">
            <v>-5.2124945338679503</v>
          </cell>
          <cell r="E318">
            <v>3231.6904228919157</v>
          </cell>
          <cell r="F318">
            <v>-1208.4259999999999</v>
          </cell>
          <cell r="G318">
            <v>-6.3374999999998636</v>
          </cell>
          <cell r="H318">
            <v>3230.9404192478278</v>
          </cell>
          <cell r="I318">
            <v>3235.1654192478277</v>
          </cell>
          <cell r="J318">
            <v>318</v>
          </cell>
        </row>
        <row r="319">
          <cell r="D319">
            <v>-4.8374999999998636</v>
          </cell>
          <cell r="E319">
            <v>3231.9404192478278</v>
          </cell>
          <cell r="F319">
            <v>3.4870000000000001</v>
          </cell>
          <cell r="G319">
            <v>0</v>
          </cell>
          <cell r="H319">
            <v>3231.5140000000001</v>
          </cell>
          <cell r="I319">
            <v>-3.3846153846166141E-2</v>
          </cell>
          <cell r="J319">
            <v>319</v>
          </cell>
        </row>
        <row r="320">
          <cell r="D320">
            <v>-4.8374999999998636</v>
          </cell>
          <cell r="E320">
            <v>3231.9404192478278</v>
          </cell>
          <cell r="F320">
            <v>3.4870000000000001</v>
          </cell>
          <cell r="G320">
            <v>-4.8374999999998636</v>
          </cell>
          <cell r="H320">
            <v>3231.6777307692309</v>
          </cell>
          <cell r="I320">
            <v>3231.5140000000001</v>
          </cell>
          <cell r="J320">
            <v>320</v>
          </cell>
        </row>
        <row r="321">
          <cell r="B321">
            <v>39400.000001</v>
          </cell>
          <cell r="D321">
            <v>-4.8374999999998636</v>
          </cell>
          <cell r="E321">
            <v>3231.9404192478278</v>
          </cell>
          <cell r="F321">
            <v>3.4870000000000001</v>
          </cell>
          <cell r="G321">
            <v>0.32665760678367067</v>
          </cell>
          <cell r="H321" t="str">
            <v>&lt;=esp.prom.</v>
          </cell>
        </row>
        <row r="323">
          <cell r="C323">
            <v>39407</v>
          </cell>
          <cell r="D323">
            <v>-4.8374999999998636</v>
          </cell>
          <cell r="E323">
            <v>3232.4915681818184</v>
          </cell>
          <cell r="G323">
            <v>5.2499999999998179</v>
          </cell>
          <cell r="H323">
            <v>3232.2898181818182</v>
          </cell>
          <cell r="I323">
            <v>-0.5</v>
          </cell>
          <cell r="J323">
            <v>323</v>
          </cell>
        </row>
        <row r="324">
          <cell r="C324">
            <v>39409</v>
          </cell>
          <cell r="D324">
            <v>0</v>
          </cell>
          <cell r="E324">
            <v>3232.3948181818182</v>
          </cell>
          <cell r="F324">
            <v>15636.944</v>
          </cell>
          <cell r="G324">
            <v>7.2499999999998179</v>
          </cell>
          <cell r="H324">
            <v>3231.2898181818182</v>
          </cell>
          <cell r="I324">
            <v>3234.9148181818182</v>
          </cell>
          <cell r="J324">
            <v>324</v>
          </cell>
        </row>
        <row r="325">
          <cell r="B325">
            <v>325</v>
          </cell>
          <cell r="C325">
            <v>33</v>
          </cell>
          <cell r="D325">
            <v>5.2499999999998179</v>
          </cell>
          <cell r="E325">
            <v>3232.2898181818182</v>
          </cell>
          <cell r="F325">
            <v>32606.741000000002</v>
          </cell>
          <cell r="G325">
            <v>0</v>
          </cell>
          <cell r="H325">
            <v>3232.0940000000001</v>
          </cell>
          <cell r="I325">
            <v>-3.4864864864826463E-2</v>
          </cell>
          <cell r="J325">
            <v>325</v>
          </cell>
        </row>
        <row r="326">
          <cell r="B326">
            <v>39411</v>
          </cell>
          <cell r="C326">
            <v>39411</v>
          </cell>
          <cell r="D326">
            <v>6.0645132322639492</v>
          </cell>
          <cell r="E326">
            <v>3231.882561565686</v>
          </cell>
          <cell r="F326">
            <v>35239.317999999999</v>
          </cell>
          <cell r="G326">
            <v>5.2499999999998179</v>
          </cell>
          <cell r="H326">
            <v>3231.9109594594597</v>
          </cell>
          <cell r="I326">
            <v>3232.0940000000001</v>
          </cell>
          <cell r="J326">
            <v>326</v>
          </cell>
        </row>
        <row r="327">
          <cell r="C327">
            <v>39413</v>
          </cell>
          <cell r="D327">
            <v>0</v>
          </cell>
          <cell r="E327">
            <v>3232.0940000000001</v>
          </cell>
          <cell r="F327">
            <v>15638.882</v>
          </cell>
          <cell r="G327">
            <v>-4.8374999999998636</v>
          </cell>
          <cell r="H327">
            <v>3232.4915681818184</v>
          </cell>
          <cell r="I327">
            <v>0.66666666666666663</v>
          </cell>
          <cell r="J327">
            <v>327</v>
          </cell>
        </row>
        <row r="328">
          <cell r="B328">
            <v>39409</v>
          </cell>
          <cell r="C328">
            <v>39410</v>
          </cell>
          <cell r="D328">
            <v>-5.3088891887450931</v>
          </cell>
          <cell r="E328">
            <v>3232.1773087226547</v>
          </cell>
          <cell r="F328">
            <v>-1520.1679999999999</v>
          </cell>
          <cell r="G328">
            <v>-6.3374999999998636</v>
          </cell>
          <cell r="H328">
            <v>3231.4915681818184</v>
          </cell>
          <cell r="I328">
            <v>3235.7165681818183</v>
          </cell>
          <cell r="J328">
            <v>328</v>
          </cell>
        </row>
        <row r="329">
          <cell r="D329">
            <v>-4.8374999999998636</v>
          </cell>
          <cell r="E329">
            <v>3232.4915681818184</v>
          </cell>
          <cell r="F329">
            <v>3.52</v>
          </cell>
          <cell r="G329">
            <v>0</v>
          </cell>
          <cell r="H329">
            <v>3232.0940000000001</v>
          </cell>
          <cell r="I329">
            <v>-1.5692307692434744E-2</v>
          </cell>
          <cell r="J329">
            <v>329</v>
          </cell>
        </row>
        <row r="330">
          <cell r="D330">
            <v>-4.8374999999998636</v>
          </cell>
          <cell r="E330">
            <v>3232.4915681818184</v>
          </cell>
          <cell r="F330">
            <v>3.52</v>
          </cell>
          <cell r="G330">
            <v>-4.8374999999998636</v>
          </cell>
          <cell r="H330">
            <v>3232.1699115384622</v>
          </cell>
          <cell r="I330">
            <v>3232.0940000000001</v>
          </cell>
          <cell r="J330">
            <v>330</v>
          </cell>
        </row>
        <row r="331">
          <cell r="B331">
            <v>39410</v>
          </cell>
          <cell r="D331">
            <v>-4.8374999999998636</v>
          </cell>
          <cell r="E331">
            <v>3232.4915681818184</v>
          </cell>
          <cell r="F331">
            <v>3.52</v>
          </cell>
          <cell r="G331">
            <v>0.32803839567847487</v>
          </cell>
          <cell r="H331" t="str">
            <v>&lt;=esp.prom.</v>
          </cell>
        </row>
        <row r="333">
          <cell r="C333">
            <v>39417</v>
          </cell>
          <cell r="D333">
            <v>-4.8374999999998636</v>
          </cell>
          <cell r="E333">
            <v>3233.0268434343434</v>
          </cell>
          <cell r="G333">
            <v>5.2499999999998179</v>
          </cell>
          <cell r="H333">
            <v>3232.8250934343432</v>
          </cell>
          <cell r="I333">
            <v>-0.5</v>
          </cell>
          <cell r="J333">
            <v>333</v>
          </cell>
        </row>
        <row r="334">
          <cell r="C334">
            <v>39419</v>
          </cell>
          <cell r="D334">
            <v>0</v>
          </cell>
          <cell r="E334">
            <v>3232.9300934343432</v>
          </cell>
          <cell r="F334">
            <v>15639.532999999999</v>
          </cell>
          <cell r="G334">
            <v>7.2499999999998179</v>
          </cell>
          <cell r="H334">
            <v>3231.8250934343432</v>
          </cell>
          <cell r="I334">
            <v>3235.4500934343432</v>
          </cell>
          <cell r="J334">
            <v>334</v>
          </cell>
        </row>
        <row r="335">
          <cell r="B335">
            <v>335</v>
          </cell>
          <cell r="C335">
            <v>34</v>
          </cell>
          <cell r="D335">
            <v>5.2499999999998179</v>
          </cell>
          <cell r="E335">
            <v>3232.8250934343432</v>
          </cell>
          <cell r="F335">
            <v>32612.14</v>
          </cell>
          <cell r="G335">
            <v>0</v>
          </cell>
          <cell r="H335">
            <v>3232.6240000000003</v>
          </cell>
          <cell r="I335">
            <v>-2.246575342472984E-2</v>
          </cell>
          <cell r="J335">
            <v>335</v>
          </cell>
        </row>
        <row r="336">
          <cell r="B336">
            <v>39421</v>
          </cell>
          <cell r="C336">
            <v>39421</v>
          </cell>
          <cell r="D336">
            <v>5.9180958321017698</v>
          </cell>
          <cell r="E336">
            <v>3232.4910455182921</v>
          </cell>
          <cell r="F336">
            <v>34771.864999999998</v>
          </cell>
          <cell r="G336">
            <v>5.2499999999998179</v>
          </cell>
          <cell r="H336">
            <v>3232.5060547945204</v>
          </cell>
          <cell r="I336">
            <v>3232.6240000000003</v>
          </cell>
          <cell r="J336">
            <v>336</v>
          </cell>
        </row>
        <row r="337">
          <cell r="C337">
            <v>39423</v>
          </cell>
          <cell r="D337">
            <v>0</v>
          </cell>
          <cell r="E337">
            <v>3232.6240000000003</v>
          </cell>
          <cell r="F337">
            <v>15641.28</v>
          </cell>
          <cell r="G337">
            <v>-4.8374999999998636</v>
          </cell>
          <cell r="H337">
            <v>3233.0268434343434</v>
          </cell>
          <cell r="I337">
            <v>0.66666666666666663</v>
          </cell>
          <cell r="J337">
            <v>337</v>
          </cell>
        </row>
        <row r="338">
          <cell r="B338">
            <v>39419</v>
          </cell>
          <cell r="C338">
            <v>39420</v>
          </cell>
          <cell r="D338">
            <v>-5.2632715931383176</v>
          </cell>
          <cell r="E338">
            <v>3232.7429957055842</v>
          </cell>
          <cell r="F338">
            <v>-1373.211</v>
          </cell>
          <cell r="G338">
            <v>-6.3374999999998636</v>
          </cell>
          <cell r="H338">
            <v>3232.0268434343434</v>
          </cell>
          <cell r="I338">
            <v>3236.2518434343433</v>
          </cell>
          <cell r="J338">
            <v>338</v>
          </cell>
        </row>
        <row r="339">
          <cell r="D339">
            <v>-4.8374999999998636</v>
          </cell>
          <cell r="E339">
            <v>3233.0268434343434</v>
          </cell>
          <cell r="F339">
            <v>3.26</v>
          </cell>
          <cell r="G339">
            <v>0</v>
          </cell>
          <cell r="H339">
            <v>3232.6240000000003</v>
          </cell>
          <cell r="I339">
            <v>-2.2608695652207019E-2</v>
          </cell>
          <cell r="J339">
            <v>339</v>
          </cell>
        </row>
        <row r="340">
          <cell r="D340">
            <v>-4.8374999999998636</v>
          </cell>
          <cell r="E340">
            <v>3233.0268434343434</v>
          </cell>
          <cell r="F340">
            <v>3.26</v>
          </cell>
          <cell r="G340">
            <v>-4.8374999999998636</v>
          </cell>
          <cell r="H340">
            <v>3232.7333695652178</v>
          </cell>
          <cell r="I340">
            <v>3232.6240000000003</v>
          </cell>
          <cell r="J340">
            <v>340</v>
          </cell>
        </row>
        <row r="341">
          <cell r="B341">
            <v>39420</v>
          </cell>
          <cell r="D341">
            <v>-4.8374999999998636</v>
          </cell>
          <cell r="E341">
            <v>3233.0268434343434</v>
          </cell>
          <cell r="F341">
            <v>3.26</v>
          </cell>
          <cell r="G341">
            <v>0.30655134895724229</v>
          </cell>
          <cell r="H341" t="str">
            <v>&lt;=esp.prom.</v>
          </cell>
        </row>
        <row r="343">
          <cell r="C343">
            <v>39427</v>
          </cell>
          <cell r="D343">
            <v>-4.6374999999998634</v>
          </cell>
          <cell r="E343">
            <v>3233.495869949495</v>
          </cell>
          <cell r="G343">
            <v>5.0999999999998176</v>
          </cell>
          <cell r="H343">
            <v>3233.3474949494953</v>
          </cell>
          <cell r="I343">
            <v>-0.5</v>
          </cell>
          <cell r="J343">
            <v>343</v>
          </cell>
        </row>
        <row r="344">
          <cell r="C344">
            <v>39429</v>
          </cell>
          <cell r="D344">
            <v>0</v>
          </cell>
          <cell r="E344">
            <v>3233.4494949494951</v>
          </cell>
          <cell r="F344">
            <v>14995.23</v>
          </cell>
          <cell r="G344">
            <v>7.0999999999998176</v>
          </cell>
          <cell r="H344">
            <v>3232.3474949494953</v>
          </cell>
          <cell r="I344">
            <v>3235.897494949495</v>
          </cell>
          <cell r="J344">
            <v>344</v>
          </cell>
        </row>
        <row r="345">
          <cell r="B345">
            <v>345</v>
          </cell>
          <cell r="C345">
            <v>35</v>
          </cell>
          <cell r="D345">
            <v>5.0999999999998176</v>
          </cell>
          <cell r="E345">
            <v>3233.3474949494953</v>
          </cell>
          <cell r="F345">
            <v>31485.562000000002</v>
          </cell>
          <cell r="G345">
            <v>0</v>
          </cell>
          <cell r="H345">
            <v>3233.1190000000001</v>
          </cell>
          <cell r="I345">
            <v>-1.7947162426686369E-2</v>
          </cell>
          <cell r="J345">
            <v>345</v>
          </cell>
        </row>
        <row r="346">
          <cell r="B346">
            <v>39431</v>
          </cell>
          <cell r="C346">
            <v>39431</v>
          </cell>
          <cell r="D346">
            <v>5.7638804980010088</v>
          </cell>
          <cell r="E346">
            <v>3233.0155547004947</v>
          </cell>
          <cell r="F346">
            <v>33632.008000000002</v>
          </cell>
          <cell r="G346">
            <v>5.0999999999998176</v>
          </cell>
          <cell r="H346">
            <v>3233.027469471624</v>
          </cell>
          <cell r="I346">
            <v>3233.1190000000001</v>
          </cell>
          <cell r="J346">
            <v>346</v>
          </cell>
        </row>
        <row r="347">
          <cell r="C347">
            <v>39433</v>
          </cell>
          <cell r="D347">
            <v>0</v>
          </cell>
          <cell r="E347">
            <v>3233.1190000000001</v>
          </cell>
          <cell r="F347">
            <v>14996.995000000001</v>
          </cell>
          <cell r="G347">
            <v>-4.6374999999998634</v>
          </cell>
          <cell r="H347">
            <v>3233.495869949495</v>
          </cell>
          <cell r="I347">
            <v>0.66666666666666663</v>
          </cell>
          <cell r="J347">
            <v>347</v>
          </cell>
        </row>
        <row r="348">
          <cell r="B348">
            <v>39429</v>
          </cell>
          <cell r="C348">
            <v>39430</v>
          </cell>
          <cell r="D348">
            <v>-5.1238343192136124</v>
          </cell>
          <cell r="E348">
            <v>3233.1716470700194</v>
          </cell>
          <cell r="F348">
            <v>-1569.106</v>
          </cell>
          <cell r="G348">
            <v>-6.1374999999998634</v>
          </cell>
          <cell r="H348">
            <v>3232.495869949495</v>
          </cell>
          <cell r="I348">
            <v>3236.5875366161617</v>
          </cell>
          <cell r="J348">
            <v>348</v>
          </cell>
        </row>
        <row r="349">
          <cell r="D349">
            <v>-4.6374999999998634</v>
          </cell>
          <cell r="E349">
            <v>3233.495869949495</v>
          </cell>
          <cell r="F349">
            <v>3.375</v>
          </cell>
          <cell r="G349">
            <v>0</v>
          </cell>
          <cell r="H349">
            <v>3233.1190000000001</v>
          </cell>
          <cell r="I349">
            <v>-1.0274936061412727E-2</v>
          </cell>
          <cell r="J349">
            <v>349</v>
          </cell>
        </row>
        <row r="350">
          <cell r="D350">
            <v>-4.6374999999998634</v>
          </cell>
          <cell r="E350">
            <v>3233.495869949495</v>
          </cell>
          <cell r="F350">
            <v>3.375</v>
          </cell>
          <cell r="G350">
            <v>-4.6374999999998634</v>
          </cell>
          <cell r="H350">
            <v>3233.1666500159849</v>
          </cell>
          <cell r="I350">
            <v>3233.1190000000001</v>
          </cell>
          <cell r="J350">
            <v>350</v>
          </cell>
        </row>
        <row r="351">
          <cell r="B351">
            <v>39430</v>
          </cell>
          <cell r="D351">
            <v>-4.6374999999998634</v>
          </cell>
          <cell r="E351">
            <v>3233.495869949495</v>
          </cell>
          <cell r="F351">
            <v>3.375</v>
          </cell>
          <cell r="G351">
            <v>0.32726931863838277</v>
          </cell>
          <cell r="H351" t="str">
            <v>&lt;=esp.prom.</v>
          </cell>
        </row>
        <row r="353">
          <cell r="C353">
            <v>39437</v>
          </cell>
          <cell r="D353">
            <v>-4.4374999999998632</v>
          </cell>
          <cell r="E353">
            <v>3233.9530227272726</v>
          </cell>
          <cell r="G353">
            <v>4.9499999999998181</v>
          </cell>
          <cell r="H353">
            <v>3233.8540227272724</v>
          </cell>
          <cell r="I353">
            <v>-0.5</v>
          </cell>
          <cell r="J353">
            <v>353</v>
          </cell>
        </row>
        <row r="354">
          <cell r="C354">
            <v>39439</v>
          </cell>
          <cell r="D354">
            <v>0</v>
          </cell>
          <cell r="E354">
            <v>3233.9530227272726</v>
          </cell>
          <cell r="F354">
            <v>14350.666999999999</v>
          </cell>
          <cell r="G354">
            <v>6.9499999999998181</v>
          </cell>
          <cell r="H354">
            <v>3232.8540227272724</v>
          </cell>
          <cell r="I354">
            <v>3236.3290227272723</v>
          </cell>
          <cell r="J354">
            <v>354</v>
          </cell>
        </row>
        <row r="355">
          <cell r="B355">
            <v>355</v>
          </cell>
          <cell r="C355">
            <v>36</v>
          </cell>
          <cell r="D355">
            <v>4.9499999999998181</v>
          </cell>
          <cell r="E355">
            <v>3233.8540227272724</v>
          </cell>
          <cell r="F355">
            <v>30358.489000000001</v>
          </cell>
          <cell r="G355">
            <v>0</v>
          </cell>
          <cell r="H355">
            <v>3233.614</v>
          </cell>
          <cell r="I355">
            <v>-1.3428571428541139E-2</v>
          </cell>
          <cell r="J355">
            <v>355</v>
          </cell>
        </row>
        <row r="356">
          <cell r="B356">
            <v>39441</v>
          </cell>
          <cell r="C356">
            <v>39441</v>
          </cell>
          <cell r="D356">
            <v>5.5799057812404307</v>
          </cell>
          <cell r="E356">
            <v>3233.5390698366523</v>
          </cell>
          <cell r="F356">
            <v>32395.413</v>
          </cell>
          <cell r="G356">
            <v>4.9499999999998181</v>
          </cell>
          <cell r="H356">
            <v>3233.5475285714288</v>
          </cell>
          <cell r="I356">
            <v>3233.614</v>
          </cell>
          <cell r="J356">
            <v>356</v>
          </cell>
        </row>
        <row r="357">
          <cell r="C357">
            <v>39443</v>
          </cell>
          <cell r="D357">
            <v>0</v>
          </cell>
          <cell r="E357">
            <v>3233.614</v>
          </cell>
          <cell r="F357">
            <v>14352.361000000001</v>
          </cell>
          <cell r="G357">
            <v>-4.4374999999998632</v>
          </cell>
          <cell r="H357">
            <v>3233.9530227272726</v>
          </cell>
          <cell r="I357">
            <v>0.66666666666666663</v>
          </cell>
          <cell r="J357">
            <v>357</v>
          </cell>
        </row>
        <row r="358">
          <cell r="B358">
            <v>39439</v>
          </cell>
          <cell r="C358">
            <v>39440</v>
          </cell>
          <cell r="D358">
            <v>-4.9613559253839137</v>
          </cell>
          <cell r="E358">
            <v>3233.6037854436831</v>
          </cell>
          <cell r="F358">
            <v>-1690.7239999999999</v>
          </cell>
          <cell r="G358">
            <v>-5.9374999999998632</v>
          </cell>
          <cell r="H358">
            <v>3232.9530227272726</v>
          </cell>
          <cell r="I358">
            <v>3236.9113560606056</v>
          </cell>
          <cell r="J358">
            <v>358</v>
          </cell>
        </row>
        <row r="359">
          <cell r="D359">
            <v>-4.4374999999998632</v>
          </cell>
          <cell r="E359">
            <v>3233.9530227272726</v>
          </cell>
          <cell r="F359">
            <v>3.31</v>
          </cell>
          <cell r="G359">
            <v>0</v>
          </cell>
          <cell r="H359">
            <v>3233.614</v>
          </cell>
          <cell r="I359">
            <v>2.0588235294243667E-3</v>
          </cell>
          <cell r="J359">
            <v>359</v>
          </cell>
        </row>
        <row r="360">
          <cell r="D360">
            <v>-4.4374999999998632</v>
          </cell>
          <cell r="E360">
            <v>3233.9530227272726</v>
          </cell>
          <cell r="F360">
            <v>3.31</v>
          </cell>
          <cell r="G360">
            <v>-4.4374999999998632</v>
          </cell>
          <cell r="H360">
            <v>3233.6048639705882</v>
          </cell>
          <cell r="I360">
            <v>3233.614</v>
          </cell>
          <cell r="J360">
            <v>360</v>
          </cell>
        </row>
        <row r="361">
          <cell r="B361">
            <v>39440</v>
          </cell>
          <cell r="D361">
            <v>-4.4374999999998632</v>
          </cell>
          <cell r="E361">
            <v>3233.9530227272726</v>
          </cell>
          <cell r="F361">
            <v>3.31</v>
          </cell>
          <cell r="G361">
            <v>0.33218320824216641</v>
          </cell>
          <cell r="H361" t="str">
            <v>&lt;=esp.prom.</v>
          </cell>
        </row>
        <row r="363">
          <cell r="C363">
            <v>39447</v>
          </cell>
          <cell r="D363">
            <v>-4.2374999999998639</v>
          </cell>
          <cell r="E363">
            <v>3234.3983017676765</v>
          </cell>
          <cell r="G363">
            <v>4.9499999999998181</v>
          </cell>
          <cell r="H363">
            <v>3234.3416767676763</v>
          </cell>
          <cell r="I363">
            <v>-0.5</v>
          </cell>
          <cell r="J363">
            <v>363</v>
          </cell>
        </row>
        <row r="364">
          <cell r="C364">
            <v>39449</v>
          </cell>
          <cell r="D364">
            <v>0</v>
          </cell>
          <cell r="E364">
            <v>3234.4406767676765</v>
          </cell>
          <cell r="F364">
            <v>13705.852999999999</v>
          </cell>
          <cell r="G364">
            <v>6.9499999999998181</v>
          </cell>
          <cell r="H364">
            <v>3233.3416767676763</v>
          </cell>
          <cell r="I364">
            <v>3236.8166767676762</v>
          </cell>
          <cell r="J364">
            <v>364</v>
          </cell>
        </row>
        <row r="365">
          <cell r="B365">
            <v>365</v>
          </cell>
          <cell r="C365">
            <v>37</v>
          </cell>
          <cell r="D365">
            <v>4.9499999999998181</v>
          </cell>
          <cell r="E365">
            <v>3234.3416767676763</v>
          </cell>
          <cell r="F365">
            <v>29716.089</v>
          </cell>
          <cell r="G365">
            <v>0</v>
          </cell>
          <cell r="H365">
            <v>3234.0990000000002</v>
          </cell>
          <cell r="I365">
            <v>-1.3142857142891999E-2</v>
          </cell>
          <cell r="J365">
            <v>365</v>
          </cell>
        </row>
        <row r="366">
          <cell r="B366">
            <v>39451</v>
          </cell>
          <cell r="C366">
            <v>39451</v>
          </cell>
          <cell r="D366">
            <v>5.5820825627152688</v>
          </cell>
          <cell r="E366">
            <v>3234.0256354863186</v>
          </cell>
          <cell r="F366">
            <v>31760.36</v>
          </cell>
          <cell r="G366">
            <v>4.9499999999998181</v>
          </cell>
          <cell r="H366">
            <v>3234.0339428571428</v>
          </cell>
          <cell r="I366">
            <v>3234.0990000000002</v>
          </cell>
          <cell r="J366">
            <v>366</v>
          </cell>
        </row>
        <row r="367">
          <cell r="C367">
            <v>39453</v>
          </cell>
          <cell r="D367">
            <v>0</v>
          </cell>
          <cell r="E367">
            <v>3234.0990000000002</v>
          </cell>
          <cell r="F367">
            <v>13707.557000000001</v>
          </cell>
          <cell r="G367">
            <v>-4.2374999999998639</v>
          </cell>
          <cell r="H367">
            <v>3234.3983017676765</v>
          </cell>
          <cell r="I367">
            <v>0.66666666666666663</v>
          </cell>
          <cell r="J367">
            <v>367</v>
          </cell>
        </row>
        <row r="368">
          <cell r="B368">
            <v>39449</v>
          </cell>
          <cell r="C368">
            <v>39450</v>
          </cell>
          <cell r="D368">
            <v>-4.7205631378245716</v>
          </cell>
          <cell r="E368">
            <v>3234.0762596757932</v>
          </cell>
          <cell r="F368">
            <v>-1559.1579999999999</v>
          </cell>
          <cell r="G368">
            <v>-5.7374999999998639</v>
          </cell>
          <cell r="H368">
            <v>3233.3983017676765</v>
          </cell>
          <cell r="I368">
            <v>3237.2233017676763</v>
          </cell>
          <cell r="J368">
            <v>368</v>
          </cell>
        </row>
        <row r="369">
          <cell r="D369">
            <v>-4.2374999999998639</v>
          </cell>
          <cell r="E369">
            <v>3234.3983017676765</v>
          </cell>
          <cell r="F369">
            <v>3.1829999999999998</v>
          </cell>
          <cell r="G369">
            <v>0</v>
          </cell>
          <cell r="H369">
            <v>3234.0990000000002</v>
          </cell>
          <cell r="I369">
            <v>4.8172905526292385E-3</v>
          </cell>
          <cell r="J369">
            <v>369</v>
          </cell>
        </row>
        <row r="370">
          <cell r="D370">
            <v>-4.2374999999998639</v>
          </cell>
          <cell r="E370">
            <v>3234.3983017676765</v>
          </cell>
          <cell r="F370">
            <v>3.1829999999999998</v>
          </cell>
          <cell r="G370">
            <v>-4.2374999999998639</v>
          </cell>
          <cell r="H370">
            <v>3234.0785867312834</v>
          </cell>
          <cell r="I370">
            <v>3234.0990000000002</v>
          </cell>
          <cell r="J370">
            <v>370</v>
          </cell>
        </row>
        <row r="371">
          <cell r="B371">
            <v>39450</v>
          </cell>
          <cell r="D371">
            <v>-4.2374999999998639</v>
          </cell>
          <cell r="E371">
            <v>3234.3983017676765</v>
          </cell>
          <cell r="F371">
            <v>3.1829999999999998</v>
          </cell>
          <cell r="G371">
            <v>0.32662659878544559</v>
          </cell>
          <cell r="H371" t="str">
            <v>&lt;=esp.prom.</v>
          </cell>
        </row>
        <row r="373">
          <cell r="C373">
            <v>39457</v>
          </cell>
          <cell r="D373">
            <v>-4.0374999999998629</v>
          </cell>
          <cell r="E373">
            <v>3234.8317070707067</v>
          </cell>
          <cell r="G373">
            <v>4.9499999999998181</v>
          </cell>
          <cell r="H373">
            <v>3234.8134570707066</v>
          </cell>
          <cell r="I373">
            <v>-0.5</v>
          </cell>
          <cell r="J373">
            <v>373</v>
          </cell>
        </row>
        <row r="374">
          <cell r="C374">
            <v>39459</v>
          </cell>
          <cell r="D374">
            <v>0</v>
          </cell>
          <cell r="E374">
            <v>3234.9124570707068</v>
          </cell>
          <cell r="F374">
            <v>13060.796</v>
          </cell>
          <cell r="G374">
            <v>6.9499999999998181</v>
          </cell>
          <cell r="H374">
            <v>3233.8134570707066</v>
          </cell>
          <cell r="I374">
            <v>3237.2884570707065</v>
          </cell>
          <cell r="J374">
            <v>374</v>
          </cell>
        </row>
        <row r="375">
          <cell r="B375">
            <v>375</v>
          </cell>
          <cell r="C375">
            <v>38</v>
          </cell>
          <cell r="D375">
            <v>4.9499999999998181</v>
          </cell>
          <cell r="E375">
            <v>3234.8134570707066</v>
          </cell>
          <cell r="F375">
            <v>29073.367999999999</v>
          </cell>
          <cell r="G375">
            <v>0</v>
          </cell>
          <cell r="H375">
            <v>3234.5840000000003</v>
          </cell>
          <cell r="I375">
            <v>-1.2857142857150995E-2</v>
          </cell>
          <cell r="J375">
            <v>375</v>
          </cell>
        </row>
        <row r="376">
          <cell r="B376">
            <v>39461</v>
          </cell>
          <cell r="C376">
            <v>39461</v>
          </cell>
          <cell r="D376">
            <v>5.5516714061418773</v>
          </cell>
          <cell r="E376">
            <v>3234.5126213676353</v>
          </cell>
          <cell r="F376">
            <v>31019.572</v>
          </cell>
          <cell r="G376">
            <v>4.9499999999998181</v>
          </cell>
          <cell r="H376">
            <v>3234.5203571428574</v>
          </cell>
          <cell r="I376">
            <v>3234.5840000000003</v>
          </cell>
          <cell r="J376">
            <v>376</v>
          </cell>
        </row>
        <row r="377">
          <cell r="C377">
            <v>39463</v>
          </cell>
          <cell r="D377">
            <v>0</v>
          </cell>
          <cell r="E377">
            <v>3234.5840000000003</v>
          </cell>
          <cell r="F377">
            <v>13062.423000000001</v>
          </cell>
          <cell r="G377">
            <v>-4.0374999999998629</v>
          </cell>
          <cell r="H377">
            <v>3234.8317070707067</v>
          </cell>
          <cell r="I377">
            <v>0.66666666666666663</v>
          </cell>
          <cell r="J377">
            <v>377</v>
          </cell>
        </row>
        <row r="378">
          <cell r="B378">
            <v>39459</v>
          </cell>
          <cell r="C378">
            <v>39460</v>
          </cell>
          <cell r="D378">
            <v>-4.4597394636005188</v>
          </cell>
          <cell r="E378">
            <v>3234.5502140949729</v>
          </cell>
          <cell r="F378">
            <v>-1362.904</v>
          </cell>
          <cell r="G378">
            <v>-5.5374999999998629</v>
          </cell>
          <cell r="H378">
            <v>3233.8317070707067</v>
          </cell>
          <cell r="I378">
            <v>3237.5233737373733</v>
          </cell>
          <cell r="J378">
            <v>378</v>
          </cell>
        </row>
        <row r="379">
          <cell r="D379">
            <v>-4.0374999999998629</v>
          </cell>
          <cell r="E379">
            <v>3234.8317070707067</v>
          </cell>
          <cell r="F379">
            <v>2.91</v>
          </cell>
          <cell r="G379">
            <v>0</v>
          </cell>
          <cell r="H379">
            <v>3234.5840000000003</v>
          </cell>
          <cell r="I379">
            <v>7.5757575757755807E-3</v>
          </cell>
          <cell r="J379">
            <v>379</v>
          </cell>
        </row>
        <row r="380">
          <cell r="D380">
            <v>-4.0374999999998629</v>
          </cell>
          <cell r="E380">
            <v>3234.8317070707067</v>
          </cell>
          <cell r="F380">
            <v>2.91</v>
          </cell>
          <cell r="G380">
            <v>-4.0374999999998629</v>
          </cell>
          <cell r="H380">
            <v>3234.5534128787881</v>
          </cell>
          <cell r="I380">
            <v>3234.5840000000003</v>
          </cell>
          <cell r="J380">
            <v>380</v>
          </cell>
        </row>
        <row r="381">
          <cell r="B381">
            <v>39460</v>
          </cell>
          <cell r="D381">
            <v>-4.0374999999998629</v>
          </cell>
          <cell r="E381">
            <v>3234.8317070707067</v>
          </cell>
          <cell r="F381">
            <v>2.91</v>
          </cell>
          <cell r="G381">
            <v>0.30633334931156564</v>
          </cell>
          <cell r="H381" t="str">
            <v>&lt;=esp.prom.</v>
          </cell>
        </row>
        <row r="383">
          <cell r="C383">
            <v>39467</v>
          </cell>
          <cell r="D383">
            <v>-4.2374999999998639</v>
          </cell>
          <cell r="E383">
            <v>3235.2836136363635</v>
          </cell>
          <cell r="G383">
            <v>4.9499999999998181</v>
          </cell>
          <cell r="H383">
            <v>3235.2693636363633</v>
          </cell>
          <cell r="I383">
            <v>-0.5</v>
          </cell>
          <cell r="J383">
            <v>383</v>
          </cell>
        </row>
        <row r="384">
          <cell r="C384">
            <v>39469</v>
          </cell>
          <cell r="D384">
            <v>0</v>
          </cell>
          <cell r="E384">
            <v>3235.3683636363635</v>
          </cell>
          <cell r="F384">
            <v>13709.694</v>
          </cell>
          <cell r="G384">
            <v>6.9499999999998181</v>
          </cell>
          <cell r="H384">
            <v>3234.2693636363633</v>
          </cell>
          <cell r="I384">
            <v>3237.7443636363632</v>
          </cell>
          <cell r="J384">
            <v>384</v>
          </cell>
        </row>
        <row r="385">
          <cell r="B385">
            <v>385</v>
          </cell>
          <cell r="C385">
            <v>39</v>
          </cell>
          <cell r="D385">
            <v>4.9499999999998181</v>
          </cell>
          <cell r="E385">
            <v>3235.2693636363633</v>
          </cell>
          <cell r="F385">
            <v>29724.522000000001</v>
          </cell>
          <cell r="G385">
            <v>0</v>
          </cell>
          <cell r="H385">
            <v>3235.0410000000002</v>
          </cell>
          <cell r="I385">
            <v>-1.3234126984139755E-2</v>
          </cell>
          <cell r="J385">
            <v>385</v>
          </cell>
        </row>
        <row r="386">
          <cell r="B386">
            <v>39471</v>
          </cell>
          <cell r="C386">
            <v>39471</v>
          </cell>
          <cell r="D386">
            <v>5.553724667700731</v>
          </cell>
          <cell r="E386">
            <v>3234.967501302513</v>
          </cell>
          <cell r="F386">
            <v>31677.643</v>
          </cell>
          <cell r="G386">
            <v>4.9499999999998181</v>
          </cell>
          <cell r="H386">
            <v>3234.9754910714287</v>
          </cell>
          <cell r="I386">
            <v>3235.0410000000002</v>
          </cell>
          <cell r="J386">
            <v>386</v>
          </cell>
        </row>
        <row r="387">
          <cell r="C387">
            <v>39473</v>
          </cell>
          <cell r="D387">
            <v>0</v>
          </cell>
          <cell r="E387">
            <v>3235.0410000000002</v>
          </cell>
          <cell r="F387">
            <v>13711.32</v>
          </cell>
          <cell r="G387">
            <v>-4.2374999999998639</v>
          </cell>
          <cell r="H387">
            <v>3235.2836136363635</v>
          </cell>
          <cell r="I387">
            <v>0.66666666666666663</v>
          </cell>
          <cell r="J387">
            <v>387</v>
          </cell>
        </row>
        <row r="388">
          <cell r="B388">
            <v>39469</v>
          </cell>
          <cell r="C388">
            <v>39470</v>
          </cell>
          <cell r="D388">
            <v>-4.637400847836501</v>
          </cell>
          <cell r="E388">
            <v>3235.017013071139</v>
          </cell>
          <cell r="F388">
            <v>-1290.806</v>
          </cell>
          <cell r="G388">
            <v>-5.7374999999998639</v>
          </cell>
          <cell r="H388">
            <v>3234.2836136363635</v>
          </cell>
          <cell r="I388">
            <v>3238.1086136363633</v>
          </cell>
          <cell r="J388">
            <v>388</v>
          </cell>
        </row>
        <row r="389">
          <cell r="D389">
            <v>-4.2374999999998639</v>
          </cell>
          <cell r="E389">
            <v>3235.2836136363635</v>
          </cell>
          <cell r="F389">
            <v>2.9329999999999998</v>
          </cell>
          <cell r="G389">
            <v>0</v>
          </cell>
          <cell r="H389">
            <v>3235.0410000000002</v>
          </cell>
          <cell r="I389">
            <v>5.1724941725440812E-3</v>
          </cell>
          <cell r="J389">
            <v>389</v>
          </cell>
        </row>
        <row r="390">
          <cell r="D390">
            <v>-4.2374999999998639</v>
          </cell>
          <cell r="E390">
            <v>3235.2836136363635</v>
          </cell>
          <cell r="F390">
            <v>2.9329999999999998</v>
          </cell>
          <cell r="G390">
            <v>-4.2374999999998639</v>
          </cell>
          <cell r="H390">
            <v>3235.019081555944</v>
          </cell>
          <cell r="I390">
            <v>3235.0410000000002</v>
          </cell>
          <cell r="J390">
            <v>390</v>
          </cell>
        </row>
        <row r="391">
          <cell r="B391">
            <v>39470</v>
          </cell>
          <cell r="D391">
            <v>-4.2374999999998639</v>
          </cell>
          <cell r="E391">
            <v>3235.2836136363635</v>
          </cell>
          <cell r="F391">
            <v>2.9329999999999998</v>
          </cell>
          <cell r="G391">
            <v>0.30270464720508189</v>
          </cell>
          <cell r="H391" t="str">
            <v>&lt;=esp.prom.</v>
          </cell>
        </row>
        <row r="393">
          <cell r="C393">
            <v>39476.65</v>
          </cell>
          <cell r="D393">
            <v>-4.4304999999998929</v>
          </cell>
          <cell r="E393">
            <v>3235.7046533833968</v>
          </cell>
          <cell r="G393">
            <v>4.9499999999998181</v>
          </cell>
          <cell r="H393">
            <v>3235.6942633833964</v>
          </cell>
          <cell r="I393">
            <v>-0.5</v>
          </cell>
          <cell r="J393">
            <v>393</v>
          </cell>
        </row>
        <row r="394">
          <cell r="C394">
            <v>39478.65</v>
          </cell>
          <cell r="D394">
            <v>0</v>
          </cell>
          <cell r="E394">
            <v>3235.7932633833966</v>
          </cell>
          <cell r="F394">
            <v>14335.986000000001</v>
          </cell>
          <cell r="G394">
            <v>6.9499999999998181</v>
          </cell>
          <cell r="H394">
            <v>3234.6942633833964</v>
          </cell>
          <cell r="I394">
            <v>3238.1692633833964</v>
          </cell>
          <cell r="J394">
            <v>394</v>
          </cell>
        </row>
        <row r="395">
          <cell r="B395">
            <v>395</v>
          </cell>
          <cell r="C395">
            <v>40</v>
          </cell>
          <cell r="D395">
            <v>4.9499999999998181</v>
          </cell>
          <cell r="E395">
            <v>3235.6942633833964</v>
          </cell>
          <cell r="F395">
            <v>30352.918000000001</v>
          </cell>
          <cell r="G395">
            <v>0</v>
          </cell>
          <cell r="H395">
            <v>3235.4820050000003</v>
          </cell>
          <cell r="I395">
            <v>-1.359791666662695E-2</v>
          </cell>
          <cell r="J395">
            <v>395</v>
          </cell>
        </row>
        <row r="396">
          <cell r="B396">
            <v>39480.65</v>
          </cell>
          <cell r="C396">
            <v>39480.65</v>
          </cell>
          <cell r="D396">
            <v>5.5247674207724309</v>
          </cell>
          <cell r="E396">
            <v>3235.4068796730103</v>
          </cell>
          <cell r="F396">
            <v>32212.607</v>
          </cell>
          <cell r="G396">
            <v>4.9499999999998181</v>
          </cell>
          <cell r="H396">
            <v>3235.4146953125005</v>
          </cell>
          <cell r="I396">
            <v>3235.4820050000003</v>
          </cell>
          <cell r="J396">
            <v>396</v>
          </cell>
        </row>
        <row r="397">
          <cell r="C397">
            <v>39482.65</v>
          </cell>
          <cell r="D397">
            <v>0</v>
          </cell>
          <cell r="E397">
            <v>3235.4820050000003</v>
          </cell>
          <cell r="F397">
            <v>14337.529</v>
          </cell>
          <cell r="G397">
            <v>-4.4304999999998929</v>
          </cell>
          <cell r="H397">
            <v>3235.7046533833968</v>
          </cell>
          <cell r="I397">
            <v>0.66666666666666663</v>
          </cell>
          <cell r="J397">
            <v>397</v>
          </cell>
        </row>
        <row r="398">
          <cell r="B398">
            <v>39478.65</v>
          </cell>
          <cell r="C398">
            <v>39479.65</v>
          </cell>
          <cell r="D398">
            <v>-4.7849522543970062</v>
          </cell>
          <cell r="E398">
            <v>3235.4683518804654</v>
          </cell>
          <cell r="F398">
            <v>-1144.0650000000001</v>
          </cell>
          <cell r="G398">
            <v>-5.9304999999998929</v>
          </cell>
          <cell r="H398">
            <v>3234.7046533833968</v>
          </cell>
          <cell r="I398">
            <v>3238.6583200500636</v>
          </cell>
          <cell r="J398">
            <v>398</v>
          </cell>
        </row>
        <row r="399">
          <cell r="D399">
            <v>-4.4304999999998929</v>
          </cell>
          <cell r="E399">
            <v>3235.7046533833968</v>
          </cell>
          <cell r="F399">
            <v>2.7959999999999998</v>
          </cell>
          <cell r="G399">
            <v>0</v>
          </cell>
          <cell r="H399">
            <v>3235.4820050000003</v>
          </cell>
          <cell r="I399">
            <v>2.85334498837748E-3</v>
          </cell>
          <cell r="J399">
            <v>399</v>
          </cell>
        </row>
        <row r="400">
          <cell r="D400">
            <v>-4.4304999999998929</v>
          </cell>
          <cell r="E400">
            <v>3235.7046533833968</v>
          </cell>
          <cell r="F400">
            <v>2.7959999999999998</v>
          </cell>
          <cell r="G400">
            <v>-4.4304999999998929</v>
          </cell>
          <cell r="H400">
            <v>3235.4693632550293</v>
          </cell>
          <cell r="I400">
            <v>3235.4820050000003</v>
          </cell>
          <cell r="J400">
            <v>400</v>
          </cell>
        </row>
        <row r="401">
          <cell r="B401">
            <v>39479.65</v>
          </cell>
          <cell r="D401">
            <v>-4.4304999999998929</v>
          </cell>
          <cell r="E401">
            <v>3235.7046533833968</v>
          </cell>
          <cell r="F401">
            <v>2.7959999999999998</v>
          </cell>
          <cell r="G401">
            <v>0.28399886300161159</v>
          </cell>
          <cell r="H401" t="str">
            <v>&lt;=esp.prom.</v>
          </cell>
        </row>
        <row r="403">
          <cell r="C403">
            <v>39477</v>
          </cell>
          <cell r="D403">
            <v>-4.4374999999998632</v>
          </cell>
          <cell r="E403">
            <v>3235.7196464646468</v>
          </cell>
          <cell r="G403">
            <v>4.9499999999998181</v>
          </cell>
          <cell r="H403">
            <v>3235.7093964646465</v>
          </cell>
          <cell r="I403">
            <v>-0.5</v>
          </cell>
          <cell r="J403">
            <v>403</v>
          </cell>
        </row>
        <row r="404">
          <cell r="C404">
            <v>39479</v>
          </cell>
          <cell r="D404">
            <v>0</v>
          </cell>
          <cell r="E404">
            <v>3235.8083964646466</v>
          </cell>
          <cell r="F404">
            <v>14358.703</v>
          </cell>
          <cell r="G404">
            <v>6.9499999999998181</v>
          </cell>
          <cell r="H404">
            <v>3234.7093964646465</v>
          </cell>
          <cell r="I404">
            <v>3238.1843964646464</v>
          </cell>
          <cell r="J404">
            <v>404</v>
          </cell>
        </row>
        <row r="405">
          <cell r="B405">
            <v>405</v>
          </cell>
          <cell r="C405">
            <v>41</v>
          </cell>
          <cell r="D405">
            <v>4.9499999999998181</v>
          </cell>
          <cell r="E405">
            <v>3235.7093964646465</v>
          </cell>
          <cell r="F405">
            <v>30375.71</v>
          </cell>
          <cell r="G405">
            <v>0</v>
          </cell>
          <cell r="H405">
            <v>3235.498</v>
          </cell>
          <cell r="I405">
            <v>-1.3611111111128515E-2</v>
          </cell>
          <cell r="J405">
            <v>405</v>
          </cell>
        </row>
        <row r="406">
          <cell r="B406">
            <v>39481</v>
          </cell>
          <cell r="C406">
            <v>39481</v>
          </cell>
          <cell r="D406">
            <v>5.5231452157208487</v>
          </cell>
          <cell r="E406">
            <v>3235.4228238567862</v>
          </cell>
          <cell r="F406">
            <v>32230.159</v>
          </cell>
          <cell r="G406">
            <v>4.9499999999998181</v>
          </cell>
          <cell r="H406">
            <v>3235.430625</v>
          </cell>
          <cell r="I406">
            <v>3235.498</v>
          </cell>
          <cell r="J406">
            <v>406</v>
          </cell>
        </row>
        <row r="407">
          <cell r="C407">
            <v>39483</v>
          </cell>
          <cell r="D407">
            <v>0</v>
          </cell>
          <cell r="E407">
            <v>3235.498</v>
          </cell>
          <cell r="F407">
            <v>14360.241</v>
          </cell>
          <cell r="G407">
            <v>-4.4374999999998632</v>
          </cell>
          <cell r="H407">
            <v>3235.7196464646468</v>
          </cell>
          <cell r="I407">
            <v>0.66666666666666663</v>
          </cell>
          <cell r="J407">
            <v>407</v>
          </cell>
        </row>
        <row r="408">
          <cell r="B408">
            <v>39479</v>
          </cell>
          <cell r="C408">
            <v>39480</v>
          </cell>
          <cell r="D408">
            <v>-4.7898660636957073</v>
          </cell>
          <cell r="E408">
            <v>3235.4847357555159</v>
          </cell>
          <cell r="F408">
            <v>-1137.329</v>
          </cell>
          <cell r="G408">
            <v>-5.9374999999998632</v>
          </cell>
          <cell r="H408">
            <v>3234.7196464646468</v>
          </cell>
          <cell r="I408">
            <v>3238.6779797979798</v>
          </cell>
          <cell r="J408">
            <v>408</v>
          </cell>
        </row>
        <row r="409">
          <cell r="D409">
            <v>-4.4374999999998632</v>
          </cell>
          <cell r="E409">
            <v>3235.7196464646468</v>
          </cell>
          <cell r="F409">
            <v>2.7869999999999999</v>
          </cell>
          <cell r="G409">
            <v>0</v>
          </cell>
          <cell r="H409">
            <v>3235.498</v>
          </cell>
          <cell r="I409">
            <v>2.7692307692274492E-3</v>
          </cell>
          <cell r="J409">
            <v>409</v>
          </cell>
        </row>
        <row r="410">
          <cell r="D410">
            <v>-4.4374999999998632</v>
          </cell>
          <cell r="E410">
            <v>3235.7196464646468</v>
          </cell>
          <cell r="F410">
            <v>2.7869999999999999</v>
          </cell>
          <cell r="G410">
            <v>-4.4374999999998632</v>
          </cell>
          <cell r="H410">
            <v>3235.4857115384616</v>
          </cell>
          <cell r="I410">
            <v>3235.498</v>
          </cell>
          <cell r="J410">
            <v>410</v>
          </cell>
        </row>
        <row r="411">
          <cell r="B411">
            <v>39480</v>
          </cell>
          <cell r="D411">
            <v>-4.4374999999998632</v>
          </cell>
          <cell r="E411">
            <v>3235.7196464646468</v>
          </cell>
          <cell r="F411">
            <v>2.7869999999999999</v>
          </cell>
          <cell r="G411">
            <v>0.28293681930092363</v>
          </cell>
          <cell r="H411" t="str">
            <v>&lt;=esp.prom.</v>
          </cell>
        </row>
        <row r="413">
          <cell r="C413">
            <v>39487</v>
          </cell>
          <cell r="D413">
            <v>-4.6374999999998634</v>
          </cell>
          <cell r="E413">
            <v>3236.139805555556</v>
          </cell>
          <cell r="G413">
            <v>4.9499999999998181</v>
          </cell>
          <cell r="H413">
            <v>3236.1335555555556</v>
          </cell>
          <cell r="I413">
            <v>-0.5</v>
          </cell>
          <cell r="J413">
            <v>413</v>
          </cell>
        </row>
        <row r="414">
          <cell r="C414">
            <v>39489</v>
          </cell>
          <cell r="D414">
            <v>0</v>
          </cell>
          <cell r="E414">
            <v>3236.2325555555558</v>
          </cell>
          <cell r="F414">
            <v>15007.813</v>
          </cell>
          <cell r="G414">
            <v>6.9499999999998181</v>
          </cell>
          <cell r="H414">
            <v>3235.1335555555556</v>
          </cell>
          <cell r="I414">
            <v>3238.6085555555555</v>
          </cell>
          <cell r="J414">
            <v>414</v>
          </cell>
        </row>
        <row r="415">
          <cell r="B415">
            <v>415</v>
          </cell>
          <cell r="C415">
            <v>42</v>
          </cell>
          <cell r="D415">
            <v>4.9499999999998181</v>
          </cell>
          <cell r="E415">
            <v>3236.1335555555556</v>
          </cell>
          <cell r="F415">
            <v>31026.919000000002</v>
          </cell>
          <cell r="G415">
            <v>0</v>
          </cell>
          <cell r="H415">
            <v>3235.9345000000003</v>
          </cell>
          <cell r="I415">
            <v>-1.2361111111103482E-2</v>
          </cell>
          <cell r="J415">
            <v>415</v>
          </cell>
        </row>
        <row r="416">
          <cell r="B416">
            <v>39491</v>
          </cell>
          <cell r="C416">
            <v>39491</v>
          </cell>
          <cell r="D416">
            <v>5.4836798632860839</v>
          </cell>
          <cell r="E416">
            <v>3235.8667156239126</v>
          </cell>
          <cell r="F416">
            <v>32753.906999999999</v>
          </cell>
          <cell r="G416">
            <v>4.9499999999998181</v>
          </cell>
          <cell r="H416">
            <v>3235.8733125000003</v>
          </cell>
          <cell r="I416">
            <v>3235.9345000000003</v>
          </cell>
          <cell r="J416">
            <v>416</v>
          </cell>
        </row>
        <row r="417">
          <cell r="C417">
            <v>39493</v>
          </cell>
          <cell r="D417">
            <v>0</v>
          </cell>
          <cell r="E417">
            <v>3235.9345000000003</v>
          </cell>
          <cell r="F417">
            <v>15009.263999999999</v>
          </cell>
          <cell r="G417">
            <v>-4.6374999999998634</v>
          </cell>
          <cell r="H417">
            <v>3236.139805555556</v>
          </cell>
          <cell r="I417">
            <v>0.66666666666666663</v>
          </cell>
          <cell r="J417">
            <v>417</v>
          </cell>
        </row>
        <row r="418">
          <cell r="B418">
            <v>39489</v>
          </cell>
          <cell r="C418">
            <v>39490</v>
          </cell>
          <cell r="D418">
            <v>-5.0233695844430741</v>
          </cell>
          <cell r="E418">
            <v>3235.8825591659274</v>
          </cell>
          <cell r="F418">
            <v>-1245.9000000000001</v>
          </cell>
          <cell r="G418">
            <v>-6.1374999999998634</v>
          </cell>
          <cell r="H418">
            <v>3235.139805555556</v>
          </cell>
          <cell r="I418">
            <v>3239.2314722222227</v>
          </cell>
          <cell r="J418">
            <v>418</v>
          </cell>
        </row>
        <row r="419">
          <cell r="D419">
            <v>-4.6374999999998634</v>
          </cell>
          <cell r="E419">
            <v>3236.139805555556</v>
          </cell>
          <cell r="F419">
            <v>2.778</v>
          </cell>
          <cell r="G419">
            <v>0</v>
          </cell>
          <cell r="H419">
            <v>3235.9345000000003</v>
          </cell>
          <cell r="I419">
            <v>1.0339839265230567E-2</v>
          </cell>
          <cell r="J419">
            <v>419</v>
          </cell>
        </row>
        <row r="420">
          <cell r="D420">
            <v>-4.6374999999998634</v>
          </cell>
          <cell r="E420">
            <v>3236.139805555556</v>
          </cell>
          <cell r="F420">
            <v>2.778</v>
          </cell>
          <cell r="G420">
            <v>-4.6374999999998634</v>
          </cell>
          <cell r="H420">
            <v>3235.8865489954078</v>
          </cell>
          <cell r="I420">
            <v>3235.9345000000003</v>
          </cell>
          <cell r="J420">
            <v>420</v>
          </cell>
        </row>
        <row r="421">
          <cell r="B421">
            <v>39490</v>
          </cell>
          <cell r="D421">
            <v>-4.6374999999998634</v>
          </cell>
          <cell r="E421">
            <v>3236.139805555556</v>
          </cell>
          <cell r="F421">
            <v>2.778</v>
          </cell>
          <cell r="G421">
            <v>0.27649288750925238</v>
          </cell>
          <cell r="H421" t="str">
            <v>&lt;=esp.prom.</v>
          </cell>
        </row>
        <row r="423">
          <cell r="C423">
            <v>39497</v>
          </cell>
          <cell r="D423">
            <v>-4.8374999999998636</v>
          </cell>
          <cell r="E423">
            <v>3236.5440909090908</v>
          </cell>
          <cell r="G423">
            <v>4.9499999999998181</v>
          </cell>
          <cell r="H423">
            <v>3236.5418409090908</v>
          </cell>
          <cell r="I423">
            <v>-0.5</v>
          </cell>
          <cell r="J423">
            <v>423</v>
          </cell>
        </row>
        <row r="424">
          <cell r="C424">
            <v>39499</v>
          </cell>
          <cell r="D424">
            <v>0</v>
          </cell>
          <cell r="E424">
            <v>3236.6408409090909</v>
          </cell>
          <cell r="F424">
            <v>15657.016</v>
          </cell>
          <cell r="G424">
            <v>6.9499999999998181</v>
          </cell>
          <cell r="H424">
            <v>3235.5418409090908</v>
          </cell>
          <cell r="I424">
            <v>3239.0168409090907</v>
          </cell>
          <cell r="J424">
            <v>424</v>
          </cell>
        </row>
        <row r="425">
          <cell r="B425">
            <v>425</v>
          </cell>
          <cell r="C425">
            <v>43</v>
          </cell>
          <cell r="D425">
            <v>4.9499999999998181</v>
          </cell>
          <cell r="E425">
            <v>3236.5418409090908</v>
          </cell>
          <cell r="F425">
            <v>31678.143</v>
          </cell>
          <cell r="G425">
            <v>0</v>
          </cell>
          <cell r="H425">
            <v>3236.3710000000001</v>
          </cell>
          <cell r="I425">
            <v>-1.1111111111078447E-2</v>
          </cell>
          <cell r="J425">
            <v>425</v>
          </cell>
        </row>
        <row r="426">
          <cell r="B426">
            <v>39501</v>
          </cell>
          <cell r="C426">
            <v>39501</v>
          </cell>
          <cell r="D426">
            <v>5.4119473140485237</v>
          </cell>
          <cell r="E426">
            <v>3236.3108672520666</v>
          </cell>
          <cell r="F426">
            <v>33173.201000000001</v>
          </cell>
          <cell r="G426">
            <v>4.9499999999998181</v>
          </cell>
          <cell r="H426">
            <v>3236.3160000000003</v>
          </cell>
          <cell r="I426">
            <v>3236.3710000000001</v>
          </cell>
          <cell r="J426">
            <v>426</v>
          </cell>
        </row>
        <row r="427">
          <cell r="C427">
            <v>39503</v>
          </cell>
          <cell r="D427">
            <v>0</v>
          </cell>
          <cell r="E427">
            <v>3236.3710000000001</v>
          </cell>
          <cell r="F427">
            <v>15658.294</v>
          </cell>
          <cell r="G427">
            <v>-4.8374999999998636</v>
          </cell>
          <cell r="H427">
            <v>3236.5440909090908</v>
          </cell>
          <cell r="I427">
            <v>0.66666666666666663</v>
          </cell>
          <cell r="J427">
            <v>427</v>
          </cell>
        </row>
        <row r="428">
          <cell r="B428">
            <v>39499</v>
          </cell>
          <cell r="C428">
            <v>39500</v>
          </cell>
          <cell r="D428">
            <v>-5.2378548522023873</v>
          </cell>
          <cell r="E428">
            <v>3236.2771876742891</v>
          </cell>
          <cell r="F428">
            <v>-1293.1020000000001</v>
          </cell>
          <cell r="G428">
            <v>-6.3374999999998636</v>
          </cell>
          <cell r="H428">
            <v>3235.5440909090908</v>
          </cell>
          <cell r="I428">
            <v>3239.7690909090907</v>
          </cell>
          <cell r="J428">
            <v>428</v>
          </cell>
        </row>
        <row r="429">
          <cell r="D429">
            <v>-4.8374999999998636</v>
          </cell>
          <cell r="E429">
            <v>3236.5440909090908</v>
          </cell>
          <cell r="F429">
            <v>2.6110000000000002</v>
          </cell>
          <cell r="G429">
            <v>0</v>
          </cell>
          <cell r="H429">
            <v>3236.3710000000001</v>
          </cell>
          <cell r="I429">
            <v>1.7910447761181402E-2</v>
          </cell>
          <cell r="J429">
            <v>429</v>
          </cell>
        </row>
        <row r="430">
          <cell r="D430">
            <v>-4.8374999999998636</v>
          </cell>
          <cell r="E430">
            <v>3236.5440909090908</v>
          </cell>
          <cell r="F430">
            <v>2.6110000000000002</v>
          </cell>
          <cell r="G430">
            <v>-4.8374999999998636</v>
          </cell>
          <cell r="H430">
            <v>3236.2843582089554</v>
          </cell>
          <cell r="I430">
            <v>3236.3710000000001</v>
          </cell>
          <cell r="J430">
            <v>430</v>
          </cell>
        </row>
        <row r="431">
          <cell r="B431">
            <v>39500</v>
          </cell>
          <cell r="D431">
            <v>-4.8374999999998636</v>
          </cell>
          <cell r="E431">
            <v>3236.5440909090908</v>
          </cell>
          <cell r="F431">
            <v>2.6110000000000002</v>
          </cell>
          <cell r="G431">
            <v>0.25551317671582985</v>
          </cell>
          <cell r="H431" t="str">
            <v>&lt;=esp.prom.</v>
          </cell>
        </row>
        <row r="433">
          <cell r="C433">
            <v>39507</v>
          </cell>
          <cell r="D433">
            <v>-4.8374999999998636</v>
          </cell>
          <cell r="E433">
            <v>3236.9365025252523</v>
          </cell>
          <cell r="G433">
            <v>4.9499999999998181</v>
          </cell>
          <cell r="H433">
            <v>3236.9342525252523</v>
          </cell>
          <cell r="I433">
            <v>-0.5</v>
          </cell>
          <cell r="J433">
            <v>433</v>
          </cell>
        </row>
        <row r="434">
          <cell r="C434">
            <v>39509</v>
          </cell>
          <cell r="D434">
            <v>0</v>
          </cell>
          <cell r="E434">
            <v>3237.0332525252525</v>
          </cell>
          <cell r="F434">
            <v>15658.914000000001</v>
          </cell>
          <cell r="G434">
            <v>6.9499999999998181</v>
          </cell>
          <cell r="H434">
            <v>3235.9342525252523</v>
          </cell>
          <cell r="I434">
            <v>3239.4092525252522</v>
          </cell>
          <cell r="J434">
            <v>434</v>
          </cell>
        </row>
        <row r="435">
          <cell r="B435">
            <v>435</v>
          </cell>
          <cell r="C435">
            <v>44</v>
          </cell>
          <cell r="D435">
            <v>4.9499999999998181</v>
          </cell>
          <cell r="E435">
            <v>3236.9342525252523</v>
          </cell>
          <cell r="F435">
            <v>31681.984</v>
          </cell>
          <cell r="G435">
            <v>0</v>
          </cell>
          <cell r="H435">
            <v>3236.7575000000002</v>
          </cell>
          <cell r="I435">
            <v>-6.9254185691904092E-3</v>
          </cell>
          <cell r="J435">
            <v>435</v>
          </cell>
        </row>
        <row r="436">
          <cell r="B436">
            <v>39511</v>
          </cell>
          <cell r="C436">
            <v>39511</v>
          </cell>
          <cell r="D436">
            <v>5.3779947803376187</v>
          </cell>
          <cell r="E436">
            <v>3236.7202551350833</v>
          </cell>
          <cell r="F436">
            <v>33067.328999999998</v>
          </cell>
          <cell r="G436">
            <v>4.9499999999998181</v>
          </cell>
          <cell r="H436">
            <v>3236.7232191780827</v>
          </cell>
          <cell r="I436">
            <v>3236.7575000000002</v>
          </cell>
          <cell r="J436">
            <v>436</v>
          </cell>
        </row>
        <row r="437">
          <cell r="C437">
            <v>39513</v>
          </cell>
          <cell r="D437">
            <v>0</v>
          </cell>
          <cell r="E437">
            <v>3236.7575000000002</v>
          </cell>
          <cell r="F437">
            <v>15660.164000000001</v>
          </cell>
          <cell r="G437">
            <v>-4.8374999999998636</v>
          </cell>
          <cell r="H437">
            <v>3236.9365025252523</v>
          </cell>
          <cell r="I437">
            <v>0.66666666666666663</v>
          </cell>
          <cell r="J437">
            <v>437</v>
          </cell>
        </row>
        <row r="438">
          <cell r="B438">
            <v>39509</v>
          </cell>
          <cell r="C438">
            <v>39510</v>
          </cell>
          <cell r="D438">
            <v>-5.2367727986355703</v>
          </cell>
          <cell r="E438">
            <v>3236.6703206594952</v>
          </cell>
          <cell r="F438">
            <v>-1289.771</v>
          </cell>
          <cell r="G438">
            <v>-6.3374999999998636</v>
          </cell>
          <cell r="H438">
            <v>3235.9365025252523</v>
          </cell>
          <cell r="I438">
            <v>3240.1615025252522</v>
          </cell>
          <cell r="J438">
            <v>438</v>
          </cell>
        </row>
        <row r="439">
          <cell r="D439">
            <v>-4.8374999999998636</v>
          </cell>
          <cell r="E439">
            <v>3236.9365025252523</v>
          </cell>
          <cell r="F439">
            <v>2.597</v>
          </cell>
          <cell r="G439">
            <v>0</v>
          </cell>
          <cell r="H439">
            <v>3236.7575000000002</v>
          </cell>
          <cell r="I439">
            <v>1.6647531572824274E-2</v>
          </cell>
          <cell r="J439">
            <v>439</v>
          </cell>
        </row>
        <row r="440">
          <cell r="D440">
            <v>-4.8374999999998636</v>
          </cell>
          <cell r="E440">
            <v>3236.9365025252523</v>
          </cell>
          <cell r="F440">
            <v>2.597</v>
          </cell>
          <cell r="G440">
            <v>-4.8374999999998636</v>
          </cell>
          <cell r="H440">
            <v>3236.6769675660166</v>
          </cell>
          <cell r="I440">
            <v>3236.7575000000002</v>
          </cell>
          <cell r="J440">
            <v>440</v>
          </cell>
        </row>
        <row r="441">
          <cell r="B441">
            <v>39510</v>
          </cell>
          <cell r="D441">
            <v>-4.8374999999998636</v>
          </cell>
          <cell r="E441">
            <v>3236.9365025252523</v>
          </cell>
          <cell r="F441">
            <v>2.597</v>
          </cell>
          <cell r="G441">
            <v>0.2545795451361042</v>
          </cell>
          <cell r="H441" t="str">
            <v>&lt;=esp.prom.</v>
          </cell>
        </row>
        <row r="443">
          <cell r="C443">
            <v>39517</v>
          </cell>
          <cell r="D443">
            <v>-4.8374999999998636</v>
          </cell>
          <cell r="E443">
            <v>3237.3130404040403</v>
          </cell>
          <cell r="G443">
            <v>4.9499999999998181</v>
          </cell>
          <cell r="H443">
            <v>3237.3107904040403</v>
          </cell>
          <cell r="I443">
            <v>-0.5</v>
          </cell>
          <cell r="J443">
            <v>443</v>
          </cell>
        </row>
        <row r="444">
          <cell r="C444">
            <v>39519</v>
          </cell>
          <cell r="D444">
            <v>0</v>
          </cell>
          <cell r="E444">
            <v>3237.4097904040405</v>
          </cell>
          <cell r="F444">
            <v>15660.736000000001</v>
          </cell>
          <cell r="G444">
            <v>6.9499999999998181</v>
          </cell>
          <cell r="H444">
            <v>3236.3107904040403</v>
          </cell>
          <cell r="I444">
            <v>3239.7857904040402</v>
          </cell>
          <cell r="J444">
            <v>444</v>
          </cell>
        </row>
        <row r="445">
          <cell r="B445">
            <v>445</v>
          </cell>
          <cell r="C445">
            <v>45</v>
          </cell>
          <cell r="D445">
            <v>4.9499999999998181</v>
          </cell>
          <cell r="E445">
            <v>3237.3107904040403</v>
          </cell>
          <cell r="F445">
            <v>31685.669000000002</v>
          </cell>
          <cell r="G445">
            <v>0</v>
          </cell>
          <cell r="H445">
            <v>3237.1440000000002</v>
          </cell>
          <cell r="I445">
            <v>-2.7397260273023718E-3</v>
          </cell>
          <cell r="J445">
            <v>445</v>
          </cell>
        </row>
        <row r="446">
          <cell r="B446">
            <v>39521</v>
          </cell>
          <cell r="C446">
            <v>39521</v>
          </cell>
          <cell r="D446">
            <v>5.312691446139965</v>
          </cell>
          <cell r="E446">
            <v>3237.1294446809702</v>
          </cell>
          <cell r="F446">
            <v>32859.781000000003</v>
          </cell>
          <cell r="G446">
            <v>4.9499999999998181</v>
          </cell>
          <cell r="H446">
            <v>3237.1304383561651</v>
          </cell>
          <cell r="I446">
            <v>3237.1440000000002</v>
          </cell>
          <cell r="J446">
            <v>446</v>
          </cell>
        </row>
        <row r="447">
          <cell r="C447">
            <v>39523</v>
          </cell>
          <cell r="D447">
            <v>0</v>
          </cell>
          <cell r="E447">
            <v>3237.1440000000002</v>
          </cell>
          <cell r="F447">
            <v>15661.871999999999</v>
          </cell>
          <cell r="G447">
            <v>-4.8374999999998636</v>
          </cell>
          <cell r="H447">
            <v>3237.3130404040403</v>
          </cell>
          <cell r="I447">
            <v>0.66666666666666663</v>
          </cell>
          <cell r="J447">
            <v>447</v>
          </cell>
        </row>
        <row r="448">
          <cell r="B448">
            <v>39519</v>
          </cell>
          <cell r="C448">
            <v>39520</v>
          </cell>
          <cell r="D448">
            <v>-5.211321880218418</v>
          </cell>
          <cell r="E448">
            <v>3237.063825817228</v>
          </cell>
          <cell r="F448">
            <v>-1207.7180000000001</v>
          </cell>
          <cell r="G448">
            <v>-6.3374999999998636</v>
          </cell>
          <cell r="H448">
            <v>3236.3130404040403</v>
          </cell>
          <cell r="I448">
            <v>3240.5380404040402</v>
          </cell>
          <cell r="J448">
            <v>448</v>
          </cell>
        </row>
        <row r="449">
          <cell r="D449">
            <v>-4.8374999999998636</v>
          </cell>
          <cell r="E449">
            <v>3237.3130404040403</v>
          </cell>
          <cell r="F449">
            <v>2.4140000000000001</v>
          </cell>
          <cell r="G449">
            <v>0</v>
          </cell>
          <cell r="H449">
            <v>3237.1440000000002</v>
          </cell>
          <cell r="I449">
            <v>1.5384615384561151E-2</v>
          </cell>
          <cell r="J449">
            <v>449</v>
          </cell>
        </row>
        <row r="450">
          <cell r="D450">
            <v>-4.8374999999998636</v>
          </cell>
          <cell r="E450">
            <v>3237.3130404040403</v>
          </cell>
          <cell r="F450">
            <v>2.4140000000000001</v>
          </cell>
          <cell r="G450">
            <v>-4.8374999999998636</v>
          </cell>
          <cell r="H450">
            <v>3237.0695769230774</v>
          </cell>
          <cell r="I450">
            <v>3237.1440000000002</v>
          </cell>
          <cell r="J450">
            <v>450</v>
          </cell>
        </row>
        <row r="451">
          <cell r="B451">
            <v>39520</v>
          </cell>
          <cell r="D451">
            <v>-4.8374999999998636</v>
          </cell>
          <cell r="E451">
            <v>3237.3130404040403</v>
          </cell>
          <cell r="F451">
            <v>2.4140000000000001</v>
          </cell>
          <cell r="G451">
            <v>0.23769769994118306</v>
          </cell>
          <cell r="H451" t="str">
            <v>&lt;=esp.prom.</v>
          </cell>
        </row>
        <row r="453">
          <cell r="C453">
            <v>39537</v>
          </cell>
          <cell r="D453">
            <v>-4.8374999999998636</v>
          </cell>
          <cell r="E453">
            <v>3238.0264318181817</v>
          </cell>
          <cell r="G453">
            <v>4.9499999999998181</v>
          </cell>
          <cell r="H453">
            <v>3238.0241818181817</v>
          </cell>
          <cell r="I453">
            <v>-0.5</v>
          </cell>
          <cell r="J453">
            <v>453</v>
          </cell>
        </row>
        <row r="454">
          <cell r="C454">
            <v>39539</v>
          </cell>
          <cell r="D454">
            <v>0</v>
          </cell>
          <cell r="E454">
            <v>3238.1231818181818</v>
          </cell>
          <cell r="F454">
            <v>15664.187</v>
          </cell>
          <cell r="G454">
            <v>6.9499999999998181</v>
          </cell>
          <cell r="H454">
            <v>3237.0241818181817</v>
          </cell>
          <cell r="I454">
            <v>3240.4991818181816</v>
          </cell>
          <cell r="J454">
            <v>454</v>
          </cell>
        </row>
        <row r="455">
          <cell r="B455">
            <v>455</v>
          </cell>
          <cell r="C455">
            <v>46</v>
          </cell>
          <cell r="D455">
            <v>4.9499999999998181</v>
          </cell>
          <cell r="E455">
            <v>3238.0241818181817</v>
          </cell>
          <cell r="F455">
            <v>31692.651999999998</v>
          </cell>
          <cell r="G455">
            <v>0</v>
          </cell>
          <cell r="H455">
            <v>3237.8989999999999</v>
          </cell>
          <cell r="I455">
            <v>-7.0270270270609931E-3</v>
          </cell>
          <cell r="J455">
            <v>455</v>
          </cell>
        </row>
        <row r="456">
          <cell r="B456">
            <v>39541</v>
          </cell>
          <cell r="C456">
            <v>39541</v>
          </cell>
          <cell r="D456">
            <v>5.2744916267943447</v>
          </cell>
          <cell r="E456">
            <v>3237.8619360047842</v>
          </cell>
          <cell r="F456">
            <v>32743.337</v>
          </cell>
          <cell r="G456">
            <v>4.9499999999998181</v>
          </cell>
          <cell r="H456">
            <v>3237.8642162162159</v>
          </cell>
          <cell r="I456">
            <v>3237.8989999999999</v>
          </cell>
          <cell r="J456">
            <v>456</v>
          </cell>
        </row>
        <row r="457">
          <cell r="C457">
            <v>39543</v>
          </cell>
          <cell r="D457">
            <v>0</v>
          </cell>
          <cell r="E457">
            <v>3237.8989999999999</v>
          </cell>
          <cell r="F457">
            <v>15665.164000000001</v>
          </cell>
          <cell r="G457">
            <v>-4.8374999999998636</v>
          </cell>
          <cell r="H457">
            <v>3238.0264318181817</v>
          </cell>
          <cell r="I457">
            <v>0.66666666666666663</v>
          </cell>
          <cell r="J457">
            <v>457</v>
          </cell>
        </row>
        <row r="458">
          <cell r="B458">
            <v>39539</v>
          </cell>
          <cell r="C458">
            <v>39540</v>
          </cell>
          <cell r="D458">
            <v>-5.1163566992597769</v>
          </cell>
          <cell r="E458">
            <v>3237.8405273520084</v>
          </cell>
          <cell r="F458">
            <v>-900.93299999999999</v>
          </cell>
          <cell r="G458">
            <v>-6.3374999999998636</v>
          </cell>
          <cell r="H458">
            <v>3237.0264318181817</v>
          </cell>
          <cell r="I458">
            <v>3241.2514318181816</v>
          </cell>
          <cell r="J458">
            <v>458</v>
          </cell>
        </row>
        <row r="459">
          <cell r="D459">
            <v>-4.8374999999998636</v>
          </cell>
          <cell r="E459">
            <v>3238.0264318181817</v>
          </cell>
          <cell r="F459">
            <v>1.986</v>
          </cell>
          <cell r="G459">
            <v>0</v>
          </cell>
          <cell r="H459">
            <v>3237.8989999999999</v>
          </cell>
          <cell r="I459">
            <v>1.1428571428563371E-2</v>
          </cell>
          <cell r="J459">
            <v>459</v>
          </cell>
        </row>
        <row r="460">
          <cell r="D460">
            <v>-4.8374999999998636</v>
          </cell>
          <cell r="E460">
            <v>3238.0264318181817</v>
          </cell>
          <cell r="F460">
            <v>1.986</v>
          </cell>
          <cell r="G460">
            <v>-4.8374999999998636</v>
          </cell>
          <cell r="H460">
            <v>3237.8437142857142</v>
          </cell>
          <cell r="I460">
            <v>3237.8989999999999</v>
          </cell>
          <cell r="J460">
            <v>460</v>
          </cell>
        </row>
        <row r="461">
          <cell r="B461">
            <v>39540</v>
          </cell>
          <cell r="D461">
            <v>-4.8374999999998636</v>
          </cell>
          <cell r="E461">
            <v>3238.0264318181817</v>
          </cell>
          <cell r="F461">
            <v>1.986</v>
          </cell>
          <cell r="G461">
            <v>0.19684465427090722</v>
          </cell>
          <cell r="H461" t="str">
            <v>&lt;=esp.prom.</v>
          </cell>
        </row>
        <row r="463">
          <cell r="C463">
            <v>39557</v>
          </cell>
          <cell r="D463">
            <v>-4.8374999999998636</v>
          </cell>
          <cell r="E463">
            <v>3238.7318863636365</v>
          </cell>
          <cell r="G463">
            <v>4.9499999999998181</v>
          </cell>
          <cell r="H463">
            <v>3238.7296363636365</v>
          </cell>
          <cell r="I463">
            <v>-0.5</v>
          </cell>
          <cell r="J463">
            <v>463</v>
          </cell>
        </row>
        <row r="464">
          <cell r="C464">
            <v>39559</v>
          </cell>
          <cell r="D464">
            <v>0</v>
          </cell>
          <cell r="E464">
            <v>3238.8286363636366</v>
          </cell>
          <cell r="F464">
            <v>15667.6</v>
          </cell>
          <cell r="G464">
            <v>6.9499999999998181</v>
          </cell>
          <cell r="H464">
            <v>3237.7296363636365</v>
          </cell>
          <cell r="I464">
            <v>3241.2046363636364</v>
          </cell>
          <cell r="J464">
            <v>464</v>
          </cell>
        </row>
        <row r="465">
          <cell r="B465">
            <v>465</v>
          </cell>
          <cell r="C465">
            <v>47</v>
          </cell>
          <cell r="D465">
            <v>4.9499999999998181</v>
          </cell>
          <cell r="E465">
            <v>3238.7296363636365</v>
          </cell>
          <cell r="F465">
            <v>31699.557000000001</v>
          </cell>
          <cell r="G465">
            <v>0</v>
          </cell>
          <cell r="H465">
            <v>3238.5839999999998</v>
          </cell>
          <cell r="I465">
            <v>-1.6578947368433964E-2</v>
          </cell>
          <cell r="J465">
            <v>465</v>
          </cell>
        </row>
        <row r="466">
          <cell r="B466">
            <v>39561</v>
          </cell>
          <cell r="C466">
            <v>39561</v>
          </cell>
          <cell r="D466">
            <v>5.4210224179744984</v>
          </cell>
          <cell r="E466">
            <v>3238.4941251546493</v>
          </cell>
          <cell r="F466">
            <v>33225.016000000003</v>
          </cell>
          <cell r="G466">
            <v>4.9499999999998181</v>
          </cell>
          <cell r="H466">
            <v>3238.5019342105261</v>
          </cell>
          <cell r="I466">
            <v>3238.5839999999998</v>
          </cell>
          <cell r="J466">
            <v>466</v>
          </cell>
        </row>
        <row r="467">
          <cell r="C467">
            <v>39563</v>
          </cell>
          <cell r="D467">
            <v>0</v>
          </cell>
          <cell r="E467">
            <v>3238.5839999999998</v>
          </cell>
          <cell r="F467">
            <v>15668.823</v>
          </cell>
          <cell r="G467">
            <v>-4.8374999999998636</v>
          </cell>
          <cell r="H467">
            <v>3238.7318863636365</v>
          </cell>
          <cell r="I467">
            <v>0.66666666666666663</v>
          </cell>
          <cell r="J467">
            <v>467</v>
          </cell>
        </row>
        <row r="468">
          <cell r="B468">
            <v>39559</v>
          </cell>
          <cell r="C468">
            <v>39560</v>
          </cell>
          <cell r="D468">
            <v>-5.1947332481523993</v>
          </cell>
          <cell r="E468">
            <v>3238.4937308648682</v>
          </cell>
          <cell r="F468">
            <v>-1154.5229999999999</v>
          </cell>
          <cell r="G468">
            <v>-6.3374999999998636</v>
          </cell>
          <cell r="H468">
            <v>3237.7318863636365</v>
          </cell>
          <cell r="I468">
            <v>3241.9568863636364</v>
          </cell>
          <cell r="J468">
            <v>468</v>
          </cell>
        </row>
        <row r="469">
          <cell r="D469">
            <v>-4.8374999999998636</v>
          </cell>
          <cell r="E469">
            <v>3238.7318863636365</v>
          </cell>
          <cell r="F469">
            <v>2.4169999999999998</v>
          </cell>
          <cell r="G469">
            <v>0</v>
          </cell>
          <cell r="H469">
            <v>3238.5839999999998</v>
          </cell>
          <cell r="I469">
            <v>1.7377049180305599E-2</v>
          </cell>
          <cell r="J469">
            <v>469</v>
          </cell>
        </row>
        <row r="470">
          <cell r="D470">
            <v>-4.8374999999998636</v>
          </cell>
          <cell r="E470">
            <v>3238.7318863636365</v>
          </cell>
          <cell r="F470">
            <v>2.4169999999999998</v>
          </cell>
          <cell r="G470">
            <v>-4.8374999999998636</v>
          </cell>
          <cell r="H470">
            <v>3238.4999385245901</v>
          </cell>
          <cell r="I470">
            <v>3238.5839999999998</v>
          </cell>
          <cell r="J470">
            <v>470</v>
          </cell>
        </row>
        <row r="471">
          <cell r="B471">
            <v>39560</v>
          </cell>
          <cell r="D471">
            <v>-4.8374999999998636</v>
          </cell>
          <cell r="E471">
            <v>3238.7318863636365</v>
          </cell>
          <cell r="F471">
            <v>2.4169999999999998</v>
          </cell>
          <cell r="G471">
            <v>0.23692297342651011</v>
          </cell>
          <cell r="H471" t="str">
            <v>&lt;=esp.prom.</v>
          </cell>
        </row>
        <row r="473">
          <cell r="C473">
            <v>39561.000099999997</v>
          </cell>
          <cell r="D473">
            <v>-4.8374999999998636</v>
          </cell>
          <cell r="E473">
            <v>3238.8729807999998</v>
          </cell>
          <cell r="G473">
            <v>4.9499999999998181</v>
          </cell>
          <cell r="H473">
            <v>3238.8707307999998</v>
          </cell>
          <cell r="I473">
            <v>-0.5</v>
          </cell>
          <cell r="J473">
            <v>473</v>
          </cell>
        </row>
        <row r="474">
          <cell r="C474">
            <v>39563.000099999997</v>
          </cell>
          <cell r="D474">
            <v>0</v>
          </cell>
          <cell r="E474">
            <v>3238.9697308</v>
          </cell>
          <cell r="F474">
            <v>15668.281999999999</v>
          </cell>
          <cell r="G474">
            <v>6.9499999999998181</v>
          </cell>
          <cell r="H474">
            <v>3237.8707307999998</v>
          </cell>
          <cell r="I474">
            <v>3241.3457307999997</v>
          </cell>
          <cell r="J474">
            <v>474</v>
          </cell>
        </row>
        <row r="475">
          <cell r="B475">
            <v>475</v>
          </cell>
          <cell r="C475">
            <v>48</v>
          </cell>
          <cell r="D475">
            <v>4.9499999999998181</v>
          </cell>
          <cell r="E475">
            <v>3238.8707307999998</v>
          </cell>
          <cell r="F475">
            <v>31700.937000000002</v>
          </cell>
          <cell r="G475">
            <v>0</v>
          </cell>
          <cell r="H475">
            <v>3238.7060030499997</v>
          </cell>
          <cell r="I475">
            <v>-2.1748135606061633E-2</v>
          </cell>
          <cell r="J475">
            <v>475</v>
          </cell>
        </row>
        <row r="476">
          <cell r="B476">
            <v>39565.000099999997</v>
          </cell>
          <cell r="C476">
            <v>39565.000099999997</v>
          </cell>
          <cell r="D476">
            <v>5.5195346772880818</v>
          </cell>
          <cell r="E476">
            <v>3238.5859634613557</v>
          </cell>
          <cell r="F476">
            <v>33545.504999999997</v>
          </cell>
          <cell r="G476">
            <v>4.9499999999998181</v>
          </cell>
          <cell r="H476">
            <v>3238.5983497787497</v>
          </cell>
          <cell r="I476">
            <v>3238.7060030499997</v>
          </cell>
          <cell r="J476">
            <v>476</v>
          </cell>
        </row>
        <row r="477">
          <cell r="C477">
            <v>39567.000099999997</v>
          </cell>
          <cell r="D477">
            <v>0</v>
          </cell>
          <cell r="E477">
            <v>3238.7060030499997</v>
          </cell>
          <cell r="F477">
            <v>15669.686</v>
          </cell>
          <cell r="G477">
            <v>-4.8374999999998636</v>
          </cell>
          <cell r="H477">
            <v>3238.8729807999998</v>
          </cell>
          <cell r="I477">
            <v>0.66666666666666663</v>
          </cell>
          <cell r="J477">
            <v>477</v>
          </cell>
        </row>
        <row r="478">
          <cell r="B478">
            <v>39563.000099999997</v>
          </cell>
          <cell r="C478">
            <v>39564.000099999997</v>
          </cell>
          <cell r="D478">
            <v>-5.1911071631268637</v>
          </cell>
          <cell r="E478">
            <v>3238.6372426912485</v>
          </cell>
          <cell r="F478">
            <v>-1142.605</v>
          </cell>
          <cell r="G478">
            <v>-6.3374999999998636</v>
          </cell>
          <cell r="H478">
            <v>3237.8729807999998</v>
          </cell>
          <cell r="I478">
            <v>3242.0979807999997</v>
          </cell>
          <cell r="J478">
            <v>478</v>
          </cell>
        </row>
        <row r="479">
          <cell r="D479">
            <v>-4.8374999999998636</v>
          </cell>
          <cell r="E479">
            <v>3238.8729807999998</v>
          </cell>
          <cell r="F479">
            <v>2.6419999999999999</v>
          </cell>
          <cell r="G479">
            <v>0</v>
          </cell>
          <cell r="H479">
            <v>3238.7060030499997</v>
          </cell>
          <cell r="I479">
            <v>1.3245798360633596E-2</v>
          </cell>
          <cell r="J479">
            <v>479</v>
          </cell>
        </row>
        <row r="480">
          <cell r="D480">
            <v>-4.8374999999998636</v>
          </cell>
          <cell r="E480">
            <v>3238.8729807999998</v>
          </cell>
          <cell r="F480">
            <v>2.6419999999999999</v>
          </cell>
          <cell r="G480">
            <v>-4.8374999999998636</v>
          </cell>
          <cell r="H480">
            <v>3238.6419265004301</v>
          </cell>
          <cell r="I480">
            <v>3238.7060030499997</v>
          </cell>
          <cell r="J480">
            <v>480</v>
          </cell>
        </row>
        <row r="481">
          <cell r="B481">
            <v>39564.000099999997</v>
          </cell>
          <cell r="D481">
            <v>-4.8374999999998636</v>
          </cell>
          <cell r="E481">
            <v>3238.8729807999998</v>
          </cell>
          <cell r="F481">
            <v>2.6419999999999999</v>
          </cell>
          <cell r="G481">
            <v>0.25777946318928963</v>
          </cell>
          <cell r="H481" t="str">
            <v>&lt;=esp.prom.</v>
          </cell>
        </row>
        <row r="483">
          <cell r="C483">
            <v>39565.000110000001</v>
          </cell>
          <cell r="D483">
            <v>-4.8374999999998636</v>
          </cell>
          <cell r="E483">
            <v>3239.0237478600061</v>
          </cell>
          <cell r="G483">
            <v>4.5000225</v>
          </cell>
          <cell r="H483">
            <v>3239.0208216118185</v>
          </cell>
          <cell r="I483">
            <v>-10000.000000023305</v>
          </cell>
          <cell r="J483">
            <v>483</v>
          </cell>
        </row>
        <row r="484">
          <cell r="C484">
            <v>39567.000110000001</v>
          </cell>
          <cell r="D484">
            <v>0</v>
          </cell>
          <cell r="E484">
            <v>3239.1108220618185</v>
          </cell>
          <cell r="F484">
            <v>15668.987999999999</v>
          </cell>
          <cell r="G484">
            <v>4.5001224999999998</v>
          </cell>
          <cell r="H484">
            <v>3238.0208216118185</v>
          </cell>
          <cell r="I484">
            <v>48239.245821716693</v>
          </cell>
          <cell r="J484">
            <v>484</v>
          </cell>
        </row>
        <row r="485">
          <cell r="B485">
            <v>485</v>
          </cell>
          <cell r="C485">
            <v>49</v>
          </cell>
          <cell r="D485">
            <v>4.5000225</v>
          </cell>
          <cell r="E485">
            <v>3239.0208216118185</v>
          </cell>
          <cell r="F485">
            <v>30244.857</v>
          </cell>
          <cell r="G485">
            <v>0</v>
          </cell>
          <cell r="H485">
            <v>3238.828003355</v>
          </cell>
          <cell r="I485">
            <v>-2.6917207539936448E-2</v>
          </cell>
          <cell r="J485">
            <v>485</v>
          </cell>
        </row>
        <row r="486">
          <cell r="B486">
            <v>39569.000110000001</v>
          </cell>
          <cell r="C486">
            <v>39569.000110000001</v>
          </cell>
          <cell r="D486">
            <v>4.500053894714144</v>
          </cell>
          <cell r="E486">
            <v>3238.7068744703752</v>
          </cell>
          <cell r="F486">
            <v>30244.958999999999</v>
          </cell>
          <cell r="G486">
            <v>4.5000225</v>
          </cell>
          <cell r="H486">
            <v>3238.7068753154331</v>
          </cell>
          <cell r="I486">
            <v>3238.828003355</v>
          </cell>
          <cell r="J486">
            <v>486</v>
          </cell>
        </row>
        <row r="487">
          <cell r="C487">
            <v>39571.000110000001</v>
          </cell>
          <cell r="D487">
            <v>0</v>
          </cell>
          <cell r="E487">
            <v>3238.828003355</v>
          </cell>
          <cell r="F487">
            <v>15670.331</v>
          </cell>
          <cell r="G487">
            <v>-4.8374999999998636</v>
          </cell>
          <cell r="H487">
            <v>3239.0237478600061</v>
          </cell>
          <cell r="I487">
            <v>0.66666666666666663</v>
          </cell>
          <cell r="J487">
            <v>487</v>
          </cell>
        </row>
        <row r="488">
          <cell r="B488">
            <v>39567.000110000001</v>
          </cell>
          <cell r="C488">
            <v>39568.000110000001</v>
          </cell>
          <cell r="D488">
            <v>-5.2022416004179286</v>
          </cell>
          <cell r="E488">
            <v>3238.7805867930606</v>
          </cell>
          <cell r="F488">
            <v>-1178.711</v>
          </cell>
          <cell r="G488">
            <v>-6.3374999999998636</v>
          </cell>
          <cell r="H488">
            <v>3238.0237478600061</v>
          </cell>
          <cell r="I488">
            <v>3242.248747860006</v>
          </cell>
          <cell r="J488">
            <v>488</v>
          </cell>
        </row>
        <row r="489">
          <cell r="D489">
            <v>-4.8374999999998636</v>
          </cell>
          <cell r="E489">
            <v>3239.0237478600061</v>
          </cell>
          <cell r="F489">
            <v>2.6509999999999998</v>
          </cell>
          <cell r="G489">
            <v>0</v>
          </cell>
          <cell r="H489">
            <v>3238.828003355</v>
          </cell>
          <cell r="I489">
            <v>9.1146404917901349E-3</v>
          </cell>
          <cell r="J489">
            <v>489</v>
          </cell>
        </row>
        <row r="490">
          <cell r="D490">
            <v>-4.8374999999998636</v>
          </cell>
          <cell r="E490">
            <v>3239.0237478600061</v>
          </cell>
          <cell r="F490">
            <v>2.6509999999999998</v>
          </cell>
          <cell r="G490">
            <v>-4.8374999999998636</v>
          </cell>
          <cell r="H490">
            <v>3238.7839112816209</v>
          </cell>
          <cell r="I490">
            <v>3238.828003355</v>
          </cell>
          <cell r="J490">
            <v>490</v>
          </cell>
        </row>
        <row r="491">
          <cell r="B491">
            <v>39568.000110000001</v>
          </cell>
          <cell r="D491">
            <v>-4.8374999999998636</v>
          </cell>
          <cell r="E491">
            <v>3239.0237478600061</v>
          </cell>
          <cell r="F491">
            <v>2.6509999999999998</v>
          </cell>
          <cell r="G491">
            <v>0.27846904846231224</v>
          </cell>
          <cell r="H491" t="str">
            <v>&lt;=esp.prom.</v>
          </cell>
        </row>
        <row r="493">
          <cell r="C493">
            <v>39569.000111000001</v>
          </cell>
          <cell r="D493">
            <v>-4.8374999999998636</v>
          </cell>
          <cell r="E493">
            <v>3239.1938638116258</v>
          </cell>
          <cell r="G493">
            <v>4.5000225</v>
          </cell>
          <cell r="H493">
            <v>3239.161912556182</v>
          </cell>
          <cell r="I493">
            <v>-10000.000000023305</v>
          </cell>
          <cell r="J493">
            <v>493</v>
          </cell>
        </row>
        <row r="494">
          <cell r="C494">
            <v>39571.000111000001</v>
          </cell>
          <cell r="D494">
            <v>0</v>
          </cell>
          <cell r="E494">
            <v>3239.2519130061819</v>
          </cell>
          <cell r="F494">
            <v>15669.741</v>
          </cell>
          <cell r="G494">
            <v>4.5001224999999998</v>
          </cell>
          <cell r="H494">
            <v>3238.161912556182</v>
          </cell>
          <cell r="I494">
            <v>48239.386912661059</v>
          </cell>
          <cell r="J494">
            <v>494</v>
          </cell>
        </row>
        <row r="495">
          <cell r="B495">
            <v>495</v>
          </cell>
          <cell r="C495">
            <v>50</v>
          </cell>
          <cell r="D495">
            <v>4.5000225</v>
          </cell>
          <cell r="E495">
            <v>3239.161912556182</v>
          </cell>
          <cell r="F495">
            <v>30246.244999999999</v>
          </cell>
          <cell r="G495">
            <v>0</v>
          </cell>
          <cell r="H495">
            <v>3238.8585033549998</v>
          </cell>
          <cell r="I495">
            <v>-3.208626784341137E-2</v>
          </cell>
          <cell r="J495">
            <v>495</v>
          </cell>
        </row>
        <row r="496">
          <cell r="B496">
            <v>39573.000111000001</v>
          </cell>
          <cell r="C496">
            <v>39573.000111000001</v>
          </cell>
          <cell r="D496">
            <v>4.5000672799565251</v>
          </cell>
          <cell r="E496">
            <v>3238.7141129909419</v>
          </cell>
          <cell r="F496">
            <v>30246.39</v>
          </cell>
          <cell r="G496">
            <v>4.5000225</v>
          </cell>
          <cell r="H496">
            <v>3238.7141144277634</v>
          </cell>
          <cell r="I496">
            <v>3238.8585033549998</v>
          </cell>
          <cell r="J496">
            <v>496</v>
          </cell>
        </row>
        <row r="497">
          <cell r="C497">
            <v>39575.000111000001</v>
          </cell>
          <cell r="D497">
            <v>0</v>
          </cell>
          <cell r="E497">
            <v>3238.8585033549998</v>
          </cell>
          <cell r="F497">
            <v>15671.634</v>
          </cell>
          <cell r="G497">
            <v>-4.8374999999998636</v>
          </cell>
          <cell r="H497">
            <v>3239.1938638116258</v>
          </cell>
          <cell r="I497">
            <v>0.66666666666666663</v>
          </cell>
          <cell r="J497">
            <v>497</v>
          </cell>
        </row>
        <row r="498">
          <cell r="B498">
            <v>39571.000111000001</v>
          </cell>
          <cell r="C498">
            <v>39572.000111000001</v>
          </cell>
          <cell r="D498">
            <v>-5.380763169591523</v>
          </cell>
          <cell r="E498">
            <v>3238.8316883652315</v>
          </cell>
          <cell r="F498">
            <v>-1755.8240000000001</v>
          </cell>
          <cell r="G498">
            <v>-6.3374999999998636</v>
          </cell>
          <cell r="H498">
            <v>3238.1938638116258</v>
          </cell>
          <cell r="I498">
            <v>3242.4188638116257</v>
          </cell>
          <cell r="J498">
            <v>498</v>
          </cell>
        </row>
        <row r="499">
          <cell r="D499">
            <v>-4.8374999999998636</v>
          </cell>
          <cell r="E499">
            <v>3239.1938638116258</v>
          </cell>
          <cell r="F499">
            <v>3.8119999999999998</v>
          </cell>
          <cell r="G499">
            <v>0</v>
          </cell>
          <cell r="H499">
            <v>3238.8585033549998</v>
          </cell>
          <cell r="I499">
            <v>4.9834919180295296E-3</v>
          </cell>
          <cell r="J499">
            <v>499</v>
          </cell>
        </row>
        <row r="500">
          <cell r="D500">
            <v>-4.8374999999998636</v>
          </cell>
          <cell r="E500">
            <v>3239.1938638116258</v>
          </cell>
          <cell r="F500">
            <v>3.8119999999999998</v>
          </cell>
          <cell r="G500">
            <v>-4.8374999999998636</v>
          </cell>
          <cell r="H500">
            <v>3238.8343957128463</v>
          </cell>
          <cell r="I500">
            <v>3238.8585033549998</v>
          </cell>
          <cell r="J500">
            <v>500</v>
          </cell>
        </row>
        <row r="501">
          <cell r="B501">
            <v>39572.000111000001</v>
          </cell>
          <cell r="D501">
            <v>-4.8374999999998636</v>
          </cell>
          <cell r="E501">
            <v>3239.1938638116258</v>
          </cell>
          <cell r="F501">
            <v>3.8119999999999998</v>
          </cell>
          <cell r="G501">
            <v>0.39670413068250704</v>
          </cell>
          <cell r="H501" t="str">
            <v>&lt;=esp.prom.</v>
          </cell>
        </row>
        <row r="503">
          <cell r="C503">
            <v>39573.000111100002</v>
          </cell>
          <cell r="D503">
            <v>-4.8374999999998636</v>
          </cell>
          <cell r="E503">
            <v>3239.3639797249698</v>
          </cell>
          <cell r="G503">
            <v>4.5000225</v>
          </cell>
          <cell r="H503">
            <v>3239.3030034688004</v>
          </cell>
          <cell r="I503">
            <v>-10000.000000023305</v>
          </cell>
          <cell r="J503">
            <v>503</v>
          </cell>
        </row>
        <row r="504">
          <cell r="C504">
            <v>39575.000111100002</v>
          </cell>
          <cell r="D504">
            <v>0</v>
          </cell>
          <cell r="E504">
            <v>3239.3930039188003</v>
          </cell>
          <cell r="F504">
            <v>15670.493</v>
          </cell>
          <cell r="G504">
            <v>4.5001224999999998</v>
          </cell>
          <cell r="H504">
            <v>3238.3030034688004</v>
          </cell>
          <cell r="I504">
            <v>48239.528003573672</v>
          </cell>
          <cell r="J504">
            <v>504</v>
          </cell>
        </row>
        <row r="505">
          <cell r="B505">
            <v>505</v>
          </cell>
          <cell r="C505">
            <v>51</v>
          </cell>
          <cell r="D505">
            <v>4.5000225</v>
          </cell>
          <cell r="E505">
            <v>3239.3030034688004</v>
          </cell>
          <cell r="F505">
            <v>30247.632000000001</v>
          </cell>
          <cell r="G505">
            <v>0</v>
          </cell>
          <cell r="H505">
            <v>3239.026254009234</v>
          </cell>
          <cell r="I505">
            <v>-3.7255326983749434E-2</v>
          </cell>
          <cell r="J505">
            <v>505</v>
          </cell>
        </row>
        <row r="506">
          <cell r="B506">
            <v>39577.000111100002</v>
          </cell>
          <cell r="C506">
            <v>39577.000111100002</v>
          </cell>
          <cell r="D506">
            <v>4.5000669400924869</v>
          </cell>
          <cell r="E506">
            <v>3238.8586025439322</v>
          </cell>
          <cell r="F506">
            <v>30247.776000000002</v>
          </cell>
          <cell r="G506">
            <v>4.5000225</v>
          </cell>
          <cell r="H506">
            <v>3238.8586041995623</v>
          </cell>
          <cell r="I506">
            <v>3239.026254009234</v>
          </cell>
          <cell r="J506">
            <v>506</v>
          </cell>
        </row>
        <row r="507">
          <cell r="C507">
            <v>39579.000111100002</v>
          </cell>
          <cell r="D507">
            <v>0</v>
          </cell>
          <cell r="E507">
            <v>3239.026254009234</v>
          </cell>
          <cell r="F507">
            <v>15672.317999999999</v>
          </cell>
          <cell r="G507">
            <v>-4.8374999999998636</v>
          </cell>
          <cell r="H507">
            <v>3239.3639797249698</v>
          </cell>
          <cell r="I507">
            <v>0.66666666666666663</v>
          </cell>
          <cell r="J507">
            <v>507</v>
          </cell>
        </row>
        <row r="508">
          <cell r="B508">
            <v>39575.000111100002</v>
          </cell>
          <cell r="C508">
            <v>39576.000111100002</v>
          </cell>
          <cell r="D508">
            <v>-5.3509298251974968</v>
          </cell>
          <cell r="E508">
            <v>3239.0216931748382</v>
          </cell>
          <cell r="F508">
            <v>-1659.472</v>
          </cell>
          <cell r="G508">
            <v>-6.3374999999998636</v>
          </cell>
          <cell r="H508">
            <v>3238.3639797249698</v>
          </cell>
          <cell r="I508">
            <v>3242.5889797249697</v>
          </cell>
          <cell r="J508">
            <v>508</v>
          </cell>
        </row>
        <row r="509">
          <cell r="D509">
            <v>-4.8374999999998636</v>
          </cell>
          <cell r="E509">
            <v>3239.3639797249698</v>
          </cell>
          <cell r="F509">
            <v>3.6259999999999999</v>
          </cell>
          <cell r="G509">
            <v>0</v>
          </cell>
          <cell r="H509">
            <v>3239.026254009234</v>
          </cell>
          <cell r="I509">
            <v>8.5234427378660916E-4</v>
          </cell>
          <cell r="J509">
            <v>509</v>
          </cell>
        </row>
        <row r="510">
          <cell r="D510">
            <v>-4.8374999999998636</v>
          </cell>
          <cell r="E510">
            <v>3239.3639797249698</v>
          </cell>
          <cell r="F510">
            <v>3.6259999999999999</v>
          </cell>
          <cell r="G510">
            <v>-4.8374999999998636</v>
          </cell>
          <cell r="H510">
            <v>3239.0221307938095</v>
          </cell>
          <cell r="I510">
            <v>3239.026254009234</v>
          </cell>
          <cell r="J510">
            <v>510</v>
          </cell>
        </row>
        <row r="511">
          <cell r="B511">
            <v>39576.000111100002</v>
          </cell>
          <cell r="D511">
            <v>-4.8374999999998636</v>
          </cell>
          <cell r="E511">
            <v>3239.3639797249698</v>
          </cell>
          <cell r="F511">
            <v>3.6259999999999999</v>
          </cell>
          <cell r="G511">
            <v>0.37793432102487229</v>
          </cell>
          <cell r="H511" t="str">
            <v>&lt;=esp.prom.</v>
          </cell>
        </row>
        <row r="513">
          <cell r="C513">
            <v>39577</v>
          </cell>
          <cell r="D513">
            <v>-4.8374999999998636</v>
          </cell>
          <cell r="E513">
            <v>3239.534090909091</v>
          </cell>
          <cell r="G513">
            <v>4.5000225</v>
          </cell>
          <cell r="H513">
            <v>3239.4440904590911</v>
          </cell>
          <cell r="I513">
            <v>-10000.000000023305</v>
          </cell>
          <cell r="J513">
            <v>513</v>
          </cell>
        </row>
        <row r="514">
          <cell r="C514">
            <v>39579</v>
          </cell>
          <cell r="D514">
            <v>0</v>
          </cell>
          <cell r="E514">
            <v>3239.534090909091</v>
          </cell>
          <cell r="F514">
            <v>15671.245999999999</v>
          </cell>
          <cell r="G514">
            <v>4.5001224999999998</v>
          </cell>
          <cell r="H514">
            <v>3238.4440904590911</v>
          </cell>
          <cell r="I514">
            <v>48239.669090563963</v>
          </cell>
          <cell r="J514">
            <v>514</v>
          </cell>
        </row>
        <row r="515">
          <cell r="B515">
            <v>515</v>
          </cell>
          <cell r="C515">
            <v>52</v>
          </cell>
          <cell r="D515">
            <v>4.5000225</v>
          </cell>
          <cell r="E515">
            <v>3239.4440904590911</v>
          </cell>
          <cell r="F515">
            <v>30249.02</v>
          </cell>
          <cell r="G515">
            <v>0</v>
          </cell>
          <cell r="H515">
            <v>3239.194</v>
          </cell>
          <cell r="I515">
            <v>-4.242424242433996E-2</v>
          </cell>
          <cell r="J515">
            <v>515</v>
          </cell>
        </row>
        <row r="516">
          <cell r="B516">
            <v>39581</v>
          </cell>
          <cell r="C516">
            <v>39581</v>
          </cell>
          <cell r="D516">
            <v>4.5000666002375462</v>
          </cell>
          <cell r="E516">
            <v>3239.0030880836257</v>
          </cell>
          <cell r="F516">
            <v>30249.163</v>
          </cell>
          <cell r="G516">
            <v>4.5000225</v>
          </cell>
          <cell r="H516">
            <v>3239.003089954545</v>
          </cell>
          <cell r="I516">
            <v>3239.194</v>
          </cell>
          <cell r="J516">
            <v>516</v>
          </cell>
        </row>
        <row r="517">
          <cell r="C517">
            <v>39583</v>
          </cell>
          <cell r="D517">
            <v>0</v>
          </cell>
          <cell r="E517">
            <v>3239.194</v>
          </cell>
          <cell r="F517">
            <v>15673.004000000001</v>
          </cell>
          <cell r="G517">
            <v>-4.8374999999998636</v>
          </cell>
          <cell r="H517">
            <v>3239.534090909091</v>
          </cell>
          <cell r="I517">
            <v>0.66666666666666663</v>
          </cell>
          <cell r="J517">
            <v>517</v>
          </cell>
        </row>
        <row r="518">
          <cell r="B518">
            <v>39579</v>
          </cell>
          <cell r="C518">
            <v>39580</v>
          </cell>
          <cell r="D518">
            <v>-5.3214652231948572</v>
          </cell>
          <cell r="E518">
            <v>3239.2114474269611</v>
          </cell>
          <cell r="F518">
            <v>-1564.3009999999999</v>
          </cell>
          <cell r="G518">
            <v>-6.3374999999998636</v>
          </cell>
          <cell r="H518">
            <v>3238.534090909091</v>
          </cell>
          <cell r="I518">
            <v>3242.7590909090909</v>
          </cell>
          <cell r="J518">
            <v>518</v>
          </cell>
        </row>
        <row r="519">
          <cell r="D519">
            <v>-4.8374999999998636</v>
          </cell>
          <cell r="E519">
            <v>3239.534090909091</v>
          </cell>
          <cell r="F519">
            <v>3.4430000000000001</v>
          </cell>
          <cell r="G519">
            <v>0</v>
          </cell>
          <cell r="H519">
            <v>3239.194</v>
          </cell>
          <cell r="I519">
            <v>-3.2786885245416207E-3</v>
          </cell>
          <cell r="J519">
            <v>519</v>
          </cell>
        </row>
        <row r="520">
          <cell r="D520">
            <v>-4.8374999999998636</v>
          </cell>
          <cell r="E520">
            <v>3239.534090909091</v>
          </cell>
          <cell r="F520">
            <v>3.4430000000000001</v>
          </cell>
          <cell r="G520">
            <v>-4.8374999999998636</v>
          </cell>
          <cell r="H520">
            <v>3239.2098606557374</v>
          </cell>
          <cell r="I520">
            <v>3239.194</v>
          </cell>
          <cell r="J520">
            <v>520</v>
          </cell>
        </row>
        <row r="521">
          <cell r="B521">
            <v>39580</v>
          </cell>
          <cell r="D521">
            <v>-4.8374999999998636</v>
          </cell>
          <cell r="E521">
            <v>3239.534090909091</v>
          </cell>
          <cell r="F521">
            <v>3.4430000000000001</v>
          </cell>
          <cell r="G521">
            <v>0.35941231147187447</v>
          </cell>
          <cell r="H521" t="str">
            <v>&lt;=esp.prom.</v>
          </cell>
        </row>
        <row r="523">
          <cell r="C523">
            <v>39581.000000100001</v>
          </cell>
          <cell r="D523">
            <v>-4.8374999999998636</v>
          </cell>
          <cell r="E523">
            <v>3239.704206822435</v>
          </cell>
          <cell r="G523">
            <v>4.590022502250017</v>
          </cell>
          <cell r="H523">
            <v>3239.5833813716645</v>
          </cell>
          <cell r="I523">
            <v>-10000.000000023305</v>
          </cell>
          <cell r="J523">
            <v>523</v>
          </cell>
        </row>
        <row r="524">
          <cell r="C524">
            <v>39583.000000100001</v>
          </cell>
          <cell r="D524">
            <v>0</v>
          </cell>
          <cell r="E524">
            <v>3239.6751818217094</v>
          </cell>
          <cell r="F524">
            <v>15671.999</v>
          </cell>
          <cell r="G524">
            <v>4.5901225022500167</v>
          </cell>
          <cell r="H524">
            <v>3238.5833813716645</v>
          </cell>
          <cell r="I524">
            <v>49139.808403978808</v>
          </cell>
          <cell r="J524">
            <v>524</v>
          </cell>
        </row>
        <row r="525">
          <cell r="B525">
            <v>525</v>
          </cell>
          <cell r="C525">
            <v>53</v>
          </cell>
          <cell r="D525">
            <v>4.590022502250017</v>
          </cell>
          <cell r="E525">
            <v>3239.5833813716645</v>
          </cell>
          <cell r="F525">
            <v>30541.97</v>
          </cell>
          <cell r="G525">
            <v>0</v>
          </cell>
          <cell r="H525">
            <v>3239.3380000036</v>
          </cell>
          <cell r="I525">
            <v>-4.2409982174413115E-2</v>
          </cell>
          <cell r="J525">
            <v>525</v>
          </cell>
        </row>
        <row r="526">
          <cell r="B526">
            <v>39585.000000100001</v>
          </cell>
          <cell r="C526">
            <v>39585.000000100001</v>
          </cell>
          <cell r="D526">
            <v>4.5900665068506976</v>
          </cell>
          <cell r="E526">
            <v>3239.1433353648649</v>
          </cell>
          <cell r="F526">
            <v>30542.113000000001</v>
          </cell>
          <cell r="G526">
            <v>4.590022502250017</v>
          </cell>
          <cell r="H526">
            <v>3239.1433372310994</v>
          </cell>
          <cell r="I526">
            <v>3239.3380000036</v>
          </cell>
          <cell r="J526">
            <v>526</v>
          </cell>
        </row>
        <row r="527">
          <cell r="C527">
            <v>39587.000000100001</v>
          </cell>
          <cell r="D527">
            <v>0</v>
          </cell>
          <cell r="E527">
            <v>3239.3380000036</v>
          </cell>
          <cell r="F527">
            <v>15673.782999999999</v>
          </cell>
          <cell r="G527">
            <v>-4.8374999999998636</v>
          </cell>
          <cell r="H527">
            <v>3239.704206822435</v>
          </cell>
          <cell r="I527">
            <v>0.66666666666666663</v>
          </cell>
          <cell r="J527">
            <v>527</v>
          </cell>
        </row>
        <row r="528">
          <cell r="B528">
            <v>39583.000000100001</v>
          </cell>
          <cell r="C528">
            <v>39584.000000100001</v>
          </cell>
          <cell r="D528">
            <v>-5.2691019955198612</v>
          </cell>
          <cell r="E528">
            <v>3239.4164721587549</v>
          </cell>
          <cell r="F528">
            <v>-1394.826</v>
          </cell>
          <cell r="G528">
            <v>-6.3374999999998636</v>
          </cell>
          <cell r="H528">
            <v>3238.704206822435</v>
          </cell>
          <cell r="I528">
            <v>3242.9292068224349</v>
          </cell>
          <cell r="J528">
            <v>528</v>
          </cell>
        </row>
        <row r="529">
          <cell r="D529">
            <v>-4.8374999999998636</v>
          </cell>
          <cell r="E529">
            <v>3239.704206822435</v>
          </cell>
          <cell r="F529">
            <v>3.375</v>
          </cell>
          <cell r="G529">
            <v>0</v>
          </cell>
          <cell r="H529">
            <v>3239.3380000036</v>
          </cell>
          <cell r="I529">
            <v>-1.4892889760300131E-2</v>
          </cell>
          <cell r="J529">
            <v>529</v>
          </cell>
        </row>
        <row r="530">
          <cell r="D530">
            <v>-4.8374999999998636</v>
          </cell>
          <cell r="E530">
            <v>3239.704206822435</v>
          </cell>
          <cell r="F530">
            <v>3.375</v>
          </cell>
          <cell r="G530">
            <v>-4.8374999999998636</v>
          </cell>
          <cell r="H530">
            <v>3239.4100443578154</v>
          </cell>
          <cell r="I530">
            <v>3239.3380000036</v>
          </cell>
          <cell r="J530">
            <v>530</v>
          </cell>
        </row>
        <row r="531">
          <cell r="B531">
            <v>39584.000000100001</v>
          </cell>
          <cell r="D531">
            <v>-4.8374999999998636</v>
          </cell>
          <cell r="E531">
            <v>3239.704206822435</v>
          </cell>
          <cell r="F531">
            <v>3.375</v>
          </cell>
          <cell r="G531">
            <v>0.34998227525825598</v>
          </cell>
          <cell r="H531" t="str">
            <v>&lt;=esp.prom.</v>
          </cell>
        </row>
        <row r="533">
          <cell r="C533">
            <v>39585.000010100004</v>
          </cell>
          <cell r="D533">
            <v>-4.8374999999998636</v>
          </cell>
          <cell r="E533">
            <v>3239.8743231568155</v>
          </cell>
          <cell r="G533">
            <v>4.6800227272500932</v>
          </cell>
          <cell r="H533">
            <v>3239.7226726289823</v>
          </cell>
          <cell r="I533">
            <v>-10000.000000023305</v>
          </cell>
          <cell r="J533">
            <v>533</v>
          </cell>
        </row>
        <row r="534">
          <cell r="C534">
            <v>39587.000010100004</v>
          </cell>
          <cell r="D534">
            <v>0</v>
          </cell>
          <cell r="E534">
            <v>3239.8162730835274</v>
          </cell>
          <cell r="F534">
            <v>15672.752</v>
          </cell>
          <cell r="G534">
            <v>4.6801227272500929</v>
          </cell>
          <cell r="H534">
            <v>3238.7226726289823</v>
          </cell>
          <cell r="I534">
            <v>50039.949945238979</v>
          </cell>
          <cell r="J534">
            <v>534</v>
          </cell>
        </row>
        <row r="535">
          <cell r="B535">
            <v>535</v>
          </cell>
          <cell r="C535">
            <v>54</v>
          </cell>
          <cell r="D535">
            <v>4.6800227272500932</v>
          </cell>
          <cell r="E535">
            <v>3239.7226726289823</v>
          </cell>
          <cell r="F535">
            <v>30834.947</v>
          </cell>
          <cell r="G535">
            <v>0</v>
          </cell>
          <cell r="H535">
            <v>3239.3740000036</v>
          </cell>
          <cell r="I535">
            <v>-4.2395721889132314E-2</v>
          </cell>
          <cell r="J535">
            <v>535</v>
          </cell>
        </row>
        <row r="536">
          <cell r="B536">
            <v>39589.000010100004</v>
          </cell>
          <cell r="C536">
            <v>39589.000010100004</v>
          </cell>
          <cell r="D536">
            <v>4.6800774360387711</v>
          </cell>
          <cell r="E536">
            <v>3239.1755847422023</v>
          </cell>
          <cell r="F536">
            <v>30835.124</v>
          </cell>
          <cell r="G536">
            <v>4.6800227272500932</v>
          </cell>
          <cell r="H536">
            <v>3239.1755870616207</v>
          </cell>
          <cell r="I536">
            <v>3239.3740000036</v>
          </cell>
          <cell r="J536">
            <v>536</v>
          </cell>
        </row>
        <row r="537">
          <cell r="C537">
            <v>39591.000010100004</v>
          </cell>
          <cell r="D537">
            <v>0</v>
          </cell>
          <cell r="E537">
            <v>3239.3740000036</v>
          </cell>
          <cell r="F537">
            <v>15675.066999999999</v>
          </cell>
          <cell r="G537">
            <v>-4.8374999999998636</v>
          </cell>
          <cell r="H537">
            <v>3239.8743231568155</v>
          </cell>
          <cell r="I537">
            <v>0.66666666666666663</v>
          </cell>
          <cell r="J537">
            <v>537</v>
          </cell>
        </row>
        <row r="538">
          <cell r="B538">
            <v>39587.000010100004</v>
          </cell>
          <cell r="C538">
            <v>39588.000010100004</v>
          </cell>
          <cell r="D538">
            <v>-5.3742989510902905</v>
          </cell>
          <cell r="E538">
            <v>3239.516457189422</v>
          </cell>
          <cell r="F538">
            <v>-1734.68</v>
          </cell>
          <cell r="G538">
            <v>-6.3374999999998636</v>
          </cell>
          <cell r="H538">
            <v>3238.8743231568155</v>
          </cell>
          <cell r="I538">
            <v>3243.0993231568154</v>
          </cell>
          <cell r="J538">
            <v>538</v>
          </cell>
        </row>
        <row r="539">
          <cell r="D539">
            <v>-4.8374999999998636</v>
          </cell>
          <cell r="E539">
            <v>3239.8743231568155</v>
          </cell>
          <cell r="F539">
            <v>4.3849999999999998</v>
          </cell>
          <cell r="G539">
            <v>0</v>
          </cell>
          <cell r="H539">
            <v>3239.3740000036</v>
          </cell>
          <cell r="I539">
            <v>-2.6507119741261475E-2</v>
          </cell>
          <cell r="J539">
            <v>539</v>
          </cell>
        </row>
        <row r="540">
          <cell r="D540">
            <v>-4.8374999999998636</v>
          </cell>
          <cell r="E540">
            <v>3239.8743231568155</v>
          </cell>
          <cell r="F540">
            <v>4.3849999999999998</v>
          </cell>
          <cell r="G540">
            <v>-4.8374999999998636</v>
          </cell>
          <cell r="H540">
            <v>3239.5022281953484</v>
          </cell>
          <cell r="I540">
            <v>3239.3740000036</v>
          </cell>
          <cell r="J540">
            <v>540</v>
          </cell>
        </row>
        <row r="541">
          <cell r="B541">
            <v>39588.000010100004</v>
          </cell>
          <cell r="D541">
            <v>-4.8374999999998636</v>
          </cell>
          <cell r="E541">
            <v>3239.8743231568155</v>
          </cell>
          <cell r="F541">
            <v>4.3849999999999998</v>
          </cell>
          <cell r="G541">
            <v>0.44809141661459329</v>
          </cell>
          <cell r="H541" t="str">
            <v>&lt;=esp.prom.</v>
          </cell>
        </row>
        <row r="543">
          <cell r="C543">
            <v>39587</v>
          </cell>
          <cell r="D543">
            <v>-4.8374999999998636</v>
          </cell>
          <cell r="E543">
            <v>3239.9593806818184</v>
          </cell>
          <cell r="G543">
            <v>4.7250224999999997</v>
          </cell>
          <cell r="H543">
            <v>3239.7923177318185</v>
          </cell>
          <cell r="I543">
            <v>-10000.000000023305</v>
          </cell>
          <cell r="J543">
            <v>543</v>
          </cell>
        </row>
        <row r="544">
          <cell r="C544">
            <v>39589</v>
          </cell>
          <cell r="D544">
            <v>0</v>
          </cell>
          <cell r="E544">
            <v>3239.8868181818184</v>
          </cell>
          <cell r="F544">
            <v>15673.128000000001</v>
          </cell>
          <cell r="G544">
            <v>4.7251224999999994</v>
          </cell>
          <cell r="H544">
            <v>3238.7923177318185</v>
          </cell>
          <cell r="I544">
            <v>50490.017317841928</v>
          </cell>
          <cell r="J544">
            <v>544</v>
          </cell>
        </row>
        <row r="545">
          <cell r="B545">
            <v>545</v>
          </cell>
          <cell r="C545">
            <v>55</v>
          </cell>
          <cell r="D545">
            <v>4.7250224999999997</v>
          </cell>
          <cell r="E545">
            <v>3239.7923177318185</v>
          </cell>
          <cell r="F545">
            <v>30981.442999999999</v>
          </cell>
          <cell r="G545">
            <v>0</v>
          </cell>
          <cell r="H545">
            <v>3239.4639996242495</v>
          </cell>
          <cell r="I545">
            <v>-4.2388591800365534E-2</v>
          </cell>
          <cell r="J545">
            <v>545</v>
          </cell>
        </row>
        <row r="546">
          <cell r="B546">
            <v>39591</v>
          </cell>
          <cell r="C546">
            <v>39591</v>
          </cell>
          <cell r="D546">
            <v>4.7250753607398259</v>
          </cell>
          <cell r="E546">
            <v>3239.2637103335569</v>
          </cell>
          <cell r="F546">
            <v>30981.614000000001</v>
          </cell>
          <cell r="G546">
            <v>4.7250224999999997</v>
          </cell>
          <cell r="H546">
            <v>3239.2637125742494</v>
          </cell>
          <cell r="I546">
            <v>3239.4639996242495</v>
          </cell>
          <cell r="J546">
            <v>546</v>
          </cell>
        </row>
        <row r="547">
          <cell r="C547">
            <v>39593</v>
          </cell>
          <cell r="D547">
            <v>0</v>
          </cell>
          <cell r="E547">
            <v>3239.4639996242495</v>
          </cell>
          <cell r="F547">
            <v>15675.376</v>
          </cell>
          <cell r="G547">
            <v>-4.8374999999998636</v>
          </cell>
          <cell r="H547">
            <v>3239.9593806818184</v>
          </cell>
          <cell r="I547">
            <v>0.66666666666666663</v>
          </cell>
          <cell r="J547">
            <v>547</v>
          </cell>
        </row>
        <row r="548">
          <cell r="B548">
            <v>39589</v>
          </cell>
          <cell r="C548">
            <v>39590</v>
          </cell>
          <cell r="D548">
            <v>-5.322579320103455</v>
          </cell>
          <cell r="E548">
            <v>3239.6359944684159</v>
          </cell>
          <cell r="F548">
            <v>-1567.386</v>
          </cell>
          <cell r="G548">
            <v>-6.3374999999998636</v>
          </cell>
          <cell r="H548">
            <v>3238.9593806818184</v>
          </cell>
          <cell r="I548">
            <v>3243.1843806818183</v>
          </cell>
          <cell r="J548">
            <v>548</v>
          </cell>
        </row>
        <row r="549">
          <cell r="D549">
            <v>-4.8374999999998636</v>
          </cell>
          <cell r="E549">
            <v>3239.9593806818184</v>
          </cell>
          <cell r="F549">
            <v>4.173</v>
          </cell>
          <cell r="G549">
            <v>0</v>
          </cell>
          <cell r="H549">
            <v>3239.4639996242495</v>
          </cell>
          <cell r="I549">
            <v>-3.2314190888034222E-2</v>
          </cell>
          <cell r="J549">
            <v>549</v>
          </cell>
        </row>
        <row r="550">
          <cell r="D550">
            <v>-4.8374999999998636</v>
          </cell>
          <cell r="E550">
            <v>3239.9593806818184</v>
          </cell>
          <cell r="F550">
            <v>4.173</v>
          </cell>
          <cell r="G550">
            <v>-4.8374999999998636</v>
          </cell>
          <cell r="H550">
            <v>3239.6203195226703</v>
          </cell>
          <cell r="I550">
            <v>3239.4639996242495</v>
          </cell>
          <cell r="J550">
            <v>550</v>
          </cell>
        </row>
        <row r="551">
          <cell r="B551">
            <v>39590</v>
          </cell>
          <cell r="D551">
            <v>-4.8374999999998636</v>
          </cell>
          <cell r="E551">
            <v>3239.9593806818184</v>
          </cell>
          <cell r="F551">
            <v>4.173</v>
          </cell>
          <cell r="G551">
            <v>0.42559533873835004</v>
          </cell>
          <cell r="H551" t="str">
            <v>&lt;=esp.prom.</v>
          </cell>
        </row>
        <row r="553">
          <cell r="C553">
            <v>39597</v>
          </cell>
          <cell r="D553">
            <v>-4.8374999999998636</v>
          </cell>
          <cell r="E553">
            <v>3240.3846704545458</v>
          </cell>
          <cell r="G553">
            <v>4.9500225000000002</v>
          </cell>
          <cell r="H553">
            <v>3240.0910447795459</v>
          </cell>
          <cell r="I553">
            <v>-10000.000000023305</v>
          </cell>
          <cell r="J553">
            <v>553</v>
          </cell>
        </row>
        <row r="554">
          <cell r="C554">
            <v>39599</v>
          </cell>
          <cell r="D554">
            <v>0</v>
          </cell>
          <cell r="E554">
            <v>3240.2395454545458</v>
          </cell>
          <cell r="F554">
            <v>15675.01</v>
          </cell>
          <cell r="G554">
            <v>4.9501225</v>
          </cell>
          <cell r="H554">
            <v>3239.0910447795459</v>
          </cell>
          <cell r="I554">
            <v>52740.316044894906</v>
          </cell>
          <cell r="J554">
            <v>554</v>
          </cell>
        </row>
        <row r="555">
          <cell r="B555">
            <v>555</v>
          </cell>
          <cell r="C555">
            <v>56</v>
          </cell>
          <cell r="D555">
            <v>4.9500225000000002</v>
          </cell>
          <cell r="E555">
            <v>3240.0910447795459</v>
          </cell>
          <cell r="F555">
            <v>31713.901000000002</v>
          </cell>
          <cell r="G555">
            <v>0</v>
          </cell>
          <cell r="H555">
            <v>3239.9140000000002</v>
          </cell>
          <cell r="I555">
            <v>-4.2352941176394564E-2</v>
          </cell>
          <cell r="J555">
            <v>555</v>
          </cell>
        </row>
        <row r="556">
          <cell r="B556">
            <v>39601</v>
          </cell>
          <cell r="C556">
            <v>39601</v>
          </cell>
          <cell r="D556">
            <v>4.9500611694429075</v>
          </cell>
          <cell r="E556">
            <v>3239.704350350471</v>
          </cell>
          <cell r="F556">
            <v>31714.026000000002</v>
          </cell>
          <cell r="G556">
            <v>4.9500225000000002</v>
          </cell>
          <cell r="H556">
            <v>3239.7043519882359</v>
          </cell>
          <cell r="I556">
            <v>3239.9140000000002</v>
          </cell>
          <cell r="J556">
            <v>556</v>
          </cell>
        </row>
        <row r="557">
          <cell r="C557">
            <v>39603</v>
          </cell>
          <cell r="D557">
            <v>0</v>
          </cell>
          <cell r="E557">
            <v>3239.9140000000002</v>
          </cell>
          <cell r="F557">
            <v>15676.772000000001</v>
          </cell>
          <cell r="G557">
            <v>-4.8374999999998636</v>
          </cell>
          <cell r="H557">
            <v>3240.3846704545458</v>
          </cell>
          <cell r="I557">
            <v>0.66666666666666663</v>
          </cell>
          <cell r="J557">
            <v>557</v>
          </cell>
        </row>
        <row r="558">
          <cell r="B558">
            <v>39599</v>
          </cell>
          <cell r="C558">
            <v>39600</v>
          </cell>
          <cell r="D558">
            <v>-5.0763563266082485</v>
          </cell>
          <cell r="E558">
            <v>3240.2254329034736</v>
          </cell>
          <cell r="F558">
            <v>-770.976</v>
          </cell>
          <cell r="G558">
            <v>-6.3374999999998636</v>
          </cell>
          <cell r="H558">
            <v>3239.3846704545458</v>
          </cell>
          <cell r="I558">
            <v>3243.6096704545457</v>
          </cell>
          <cell r="J558">
            <v>558</v>
          </cell>
        </row>
        <row r="559">
          <cell r="D559">
            <v>-4.8374999999998636</v>
          </cell>
          <cell r="E559">
            <v>3240.3846704545458</v>
          </cell>
          <cell r="F559">
            <v>2.9910000000000001</v>
          </cell>
          <cell r="G559">
            <v>0</v>
          </cell>
          <cell r="H559">
            <v>3239.9140000000002</v>
          </cell>
          <cell r="I559">
            <v>-6.1349693251620825E-2</v>
          </cell>
          <cell r="J559">
            <v>559</v>
          </cell>
        </row>
        <row r="560">
          <cell r="D560">
            <v>-4.8374999999998636</v>
          </cell>
          <cell r="E560">
            <v>3240.3846704545458</v>
          </cell>
          <cell r="F560">
            <v>2.9910000000000001</v>
          </cell>
          <cell r="G560">
            <v>-4.8374999999998636</v>
          </cell>
          <cell r="H560">
            <v>3240.2107791411049</v>
          </cell>
          <cell r="I560">
            <v>3239.9140000000002</v>
          </cell>
          <cell r="J560">
            <v>560</v>
          </cell>
        </row>
        <row r="561">
          <cell r="B561">
            <v>39600</v>
          </cell>
          <cell r="D561">
            <v>-4.8374999999998636</v>
          </cell>
          <cell r="E561">
            <v>3240.3846704545458</v>
          </cell>
          <cell r="F561">
            <v>2.9910000000000001</v>
          </cell>
          <cell r="G561">
            <v>0.30190865628906882</v>
          </cell>
          <cell r="H561" t="str">
            <v>&lt;=esp.prom.</v>
          </cell>
        </row>
        <row r="563">
          <cell r="C563">
            <v>39607</v>
          </cell>
          <cell r="D563">
            <v>-4.8374999999998636</v>
          </cell>
          <cell r="E563">
            <v>3240.8099602272728</v>
          </cell>
          <cell r="G563">
            <v>5.1750224999999999</v>
          </cell>
          <cell r="H563">
            <v>3240.3593967147726</v>
          </cell>
          <cell r="I563">
            <v>-10000.000000023305</v>
          </cell>
          <cell r="J563">
            <v>563</v>
          </cell>
        </row>
        <row r="564">
          <cell r="C564">
            <v>39609</v>
          </cell>
          <cell r="D564">
            <v>0</v>
          </cell>
          <cell r="E564">
            <v>3240.5922727272728</v>
          </cell>
          <cell r="F564">
            <v>15676.892</v>
          </cell>
          <cell r="G564">
            <v>5.1751224999999996</v>
          </cell>
          <cell r="H564">
            <v>3239.3593967147726</v>
          </cell>
          <cell r="I564">
            <v>54990.58439683538</v>
          </cell>
          <cell r="J564">
            <v>564</v>
          </cell>
        </row>
        <row r="565">
          <cell r="B565">
            <v>565</v>
          </cell>
          <cell r="C565">
            <v>57</v>
          </cell>
          <cell r="D565">
            <v>5.1750224999999999</v>
          </cell>
          <cell r="E565">
            <v>3240.3593967147726</v>
          </cell>
          <cell r="F565">
            <v>32446.427</v>
          </cell>
          <cell r="G565">
            <v>0</v>
          </cell>
          <cell r="H565">
            <v>3240.23</v>
          </cell>
          <cell r="I565">
            <v>-5.627906976737905E-2</v>
          </cell>
          <cell r="J565">
            <v>565</v>
          </cell>
        </row>
        <row r="566">
          <cell r="B566">
            <v>39611</v>
          </cell>
          <cell r="C566">
            <v>39611</v>
          </cell>
          <cell r="D566">
            <v>5.1750645644534448</v>
          </cell>
          <cell r="E566">
            <v>3239.9387521803264</v>
          </cell>
          <cell r="F566">
            <v>32446.562999999998</v>
          </cell>
          <cell r="G566">
            <v>5.1750224999999999</v>
          </cell>
          <cell r="H566">
            <v>3239.9387545476748</v>
          </cell>
          <cell r="I566">
            <v>3240.23</v>
          </cell>
          <cell r="J566">
            <v>566</v>
          </cell>
        </row>
        <row r="567">
          <cell r="C567">
            <v>39613</v>
          </cell>
          <cell r="D567">
            <v>0</v>
          </cell>
          <cell r="E567">
            <v>3240.23</v>
          </cell>
          <cell r="F567">
            <v>15678.916999999999</v>
          </cell>
          <cell r="G567">
            <v>-4.8374999999998636</v>
          </cell>
          <cell r="H567">
            <v>3240.8099602272728</v>
          </cell>
          <cell r="I567">
            <v>0.66666666666666663</v>
          </cell>
          <cell r="J567">
            <v>567</v>
          </cell>
        </row>
        <row r="568">
          <cell r="B568">
            <v>39609</v>
          </cell>
          <cell r="C568">
            <v>39610</v>
          </cell>
          <cell r="D568">
            <v>-5.2967393226596968</v>
          </cell>
          <cell r="E568">
            <v>3240.5038006788327</v>
          </cell>
          <cell r="F568">
            <v>-1484.462</v>
          </cell>
          <cell r="G568">
            <v>-6.3374999999998636</v>
          </cell>
          <cell r="H568">
            <v>3239.8099602272728</v>
          </cell>
          <cell r="I568">
            <v>3244.0349602272727</v>
          </cell>
          <cell r="J568">
            <v>568</v>
          </cell>
        </row>
        <row r="569">
          <cell r="D569">
            <v>-4.8374999999998636</v>
          </cell>
          <cell r="E569">
            <v>3240.8099602272728</v>
          </cell>
          <cell r="F569">
            <v>3.7749999999999999</v>
          </cell>
          <cell r="G569">
            <v>0</v>
          </cell>
          <cell r="H569">
            <v>3240.23</v>
          </cell>
          <cell r="I569">
            <v>-5.1692307692305955E-2</v>
          </cell>
          <cell r="J569">
            <v>569</v>
          </cell>
        </row>
        <row r="570">
          <cell r="D570">
            <v>-4.8374999999998636</v>
          </cell>
          <cell r="E570">
            <v>3240.8099602272728</v>
          </cell>
          <cell r="F570">
            <v>3.7749999999999999</v>
          </cell>
          <cell r="G570">
            <v>-4.8374999999998636</v>
          </cell>
          <cell r="H570">
            <v>3240.4800615384615</v>
          </cell>
          <cell r="I570">
            <v>3240.23</v>
          </cell>
          <cell r="J570">
            <v>570</v>
          </cell>
        </row>
        <row r="571">
          <cell r="B571">
            <v>39610</v>
          </cell>
          <cell r="D571">
            <v>-4.8374999999998636</v>
          </cell>
          <cell r="E571">
            <v>3240.8099602272728</v>
          </cell>
          <cell r="F571">
            <v>3.7749999999999999</v>
          </cell>
          <cell r="G571">
            <v>0.36857448262247061</v>
          </cell>
          <cell r="H571" t="str">
            <v>&lt;=esp.prom.</v>
          </cell>
        </row>
        <row r="573">
          <cell r="C573">
            <v>39617</v>
          </cell>
          <cell r="D573">
            <v>-4.8374999999998636</v>
          </cell>
          <cell r="E573">
            <v>3241.2047249865523</v>
          </cell>
          <cell r="G573">
            <v>5.4000225000000004</v>
          </cell>
          <cell r="H573">
            <v>3240.5904736365524</v>
          </cell>
          <cell r="I573">
            <v>-10000.000000023305</v>
          </cell>
          <cell r="J573">
            <v>573</v>
          </cell>
        </row>
        <row r="574">
          <cell r="C574">
            <v>39619</v>
          </cell>
          <cell r="D574">
            <v>0</v>
          </cell>
          <cell r="E574">
            <v>3240.9144749865522</v>
          </cell>
          <cell r="F574">
            <v>15678.626</v>
          </cell>
          <cell r="G574">
            <v>5.4001225000000002</v>
          </cell>
          <cell r="H574">
            <v>3239.5904736365524</v>
          </cell>
          <cell r="I574">
            <v>57240.815473762406</v>
          </cell>
          <cell r="J574">
            <v>574</v>
          </cell>
        </row>
        <row r="575">
          <cell r="B575">
            <v>575</v>
          </cell>
          <cell r="C575">
            <v>58</v>
          </cell>
          <cell r="D575">
            <v>5.4000225000000004</v>
          </cell>
          <cell r="E575">
            <v>3240.5904736365524</v>
          </cell>
          <cell r="F575">
            <v>33178.762000000002</v>
          </cell>
          <cell r="G575">
            <v>0</v>
          </cell>
          <cell r="H575">
            <v>3240.53</v>
          </cell>
          <cell r="I575">
            <v>-5.9310344827565975E-2</v>
          </cell>
          <cell r="J575">
            <v>575</v>
          </cell>
        </row>
        <row r="576">
          <cell r="B576">
            <v>39621</v>
          </cell>
          <cell r="C576">
            <v>39621</v>
          </cell>
          <cell r="D576">
            <v>5.4000605753091371</v>
          </cell>
          <cell r="E576">
            <v>3240.2097205451887</v>
          </cell>
          <cell r="F576">
            <v>33178.885000000002</v>
          </cell>
          <cell r="G576">
            <v>5.4000225000000004</v>
          </cell>
          <cell r="H576">
            <v>3240.2097228034486</v>
          </cell>
          <cell r="I576">
            <v>3240.53</v>
          </cell>
          <cell r="J576">
            <v>576</v>
          </cell>
        </row>
        <row r="577">
          <cell r="C577">
            <v>39623</v>
          </cell>
          <cell r="D577">
            <v>0</v>
          </cell>
          <cell r="E577">
            <v>3240.53</v>
          </cell>
          <cell r="F577">
            <v>15680.691000000001</v>
          </cell>
          <cell r="G577">
            <v>-4.8374999999998636</v>
          </cell>
          <cell r="H577">
            <v>3241.2047249865523</v>
          </cell>
          <cell r="I577">
            <v>0.66666666666666663</v>
          </cell>
          <cell r="J577">
            <v>577</v>
          </cell>
        </row>
        <row r="578">
          <cell r="B578">
            <v>39619</v>
          </cell>
          <cell r="C578">
            <v>39620</v>
          </cell>
          <cell r="D578">
            <v>-5.4206491553597358</v>
          </cell>
          <cell r="E578">
            <v>3240.815958882979</v>
          </cell>
          <cell r="F578">
            <v>-1885.86</v>
          </cell>
          <cell r="G578">
            <v>-6.3374999999998636</v>
          </cell>
          <cell r="H578">
            <v>3240.2047249865523</v>
          </cell>
          <cell r="I578">
            <v>3244.4297249865522</v>
          </cell>
          <cell r="J578">
            <v>578</v>
          </cell>
        </row>
        <row r="579">
          <cell r="D579">
            <v>-4.8374999999998636</v>
          </cell>
          <cell r="E579">
            <v>3241.2047249865523</v>
          </cell>
          <cell r="F579">
            <v>4.1319999999999997</v>
          </cell>
          <cell r="G579">
            <v>0</v>
          </cell>
          <cell r="H579">
            <v>3240.53</v>
          </cell>
          <cell r="I579">
            <v>-5.2753623188483041E-2</v>
          </cell>
          <cell r="J579">
            <v>579</v>
          </cell>
        </row>
        <row r="580">
          <cell r="D580">
            <v>-4.8374999999998636</v>
          </cell>
          <cell r="E580">
            <v>3241.2047249865523</v>
          </cell>
          <cell r="F580">
            <v>4.1319999999999997</v>
          </cell>
          <cell r="G580">
            <v>-4.8374999999998636</v>
          </cell>
          <cell r="H580">
            <v>3240.7851956521745</v>
          </cell>
          <cell r="I580">
            <v>3240.53</v>
          </cell>
          <cell r="J580">
            <v>580</v>
          </cell>
        </row>
        <row r="581">
          <cell r="B581">
            <v>39620</v>
          </cell>
          <cell r="D581">
            <v>-4.8374999999998636</v>
          </cell>
          <cell r="E581">
            <v>3241.2047249865523</v>
          </cell>
          <cell r="F581">
            <v>4.1319999999999997</v>
          </cell>
          <cell r="G581">
            <v>0.39243559998186817</v>
          </cell>
          <cell r="H581" t="str">
            <v>&lt;=esp.prom.</v>
          </cell>
        </row>
        <row r="583">
          <cell r="C583">
            <v>39627</v>
          </cell>
          <cell r="D583">
            <v>-4.8374999999998636</v>
          </cell>
          <cell r="E583">
            <v>3241.465877218935</v>
          </cell>
          <cell r="G583">
            <v>5.4000225000000004</v>
          </cell>
          <cell r="H583">
            <v>3240.8516258689351</v>
          </cell>
          <cell r="I583">
            <v>-10000.000000023305</v>
          </cell>
          <cell r="J583">
            <v>583</v>
          </cell>
        </row>
        <row r="584">
          <cell r="C584">
            <v>39629</v>
          </cell>
          <cell r="D584">
            <v>0</v>
          </cell>
          <cell r="E584">
            <v>3241.175627218935</v>
          </cell>
          <cell r="F584">
            <v>15679.888999999999</v>
          </cell>
          <cell r="G584">
            <v>5.4001225000000002</v>
          </cell>
          <cell r="H584">
            <v>3239.8516258689351</v>
          </cell>
          <cell r="I584">
            <v>57241.076625994785</v>
          </cell>
          <cell r="J584">
            <v>584</v>
          </cell>
        </row>
        <row r="585">
          <cell r="B585">
            <v>585</v>
          </cell>
          <cell r="C585">
            <v>59</v>
          </cell>
          <cell r="D585">
            <v>5.4000225000000004</v>
          </cell>
          <cell r="E585">
            <v>3240.8516258689351</v>
          </cell>
          <cell r="F585">
            <v>33181.436000000002</v>
          </cell>
          <cell r="G585">
            <v>0</v>
          </cell>
          <cell r="H585">
            <v>3240.82</v>
          </cell>
          <cell r="I585">
            <v>-6.3953488372153464E-2</v>
          </cell>
          <cell r="J585">
            <v>585</v>
          </cell>
        </row>
        <row r="586">
          <cell r="B586">
            <v>39631</v>
          </cell>
          <cell r="C586">
            <v>39631</v>
          </cell>
          <cell r="D586">
            <v>5.4000601978556011</v>
          </cell>
          <cell r="E586">
            <v>3240.4746473129276</v>
          </cell>
          <cell r="F586">
            <v>33181.557999999997</v>
          </cell>
          <cell r="G586">
            <v>5.4000225000000004</v>
          </cell>
          <cell r="H586">
            <v>3240.474649723837</v>
          </cell>
          <cell r="I586">
            <v>3240.82</v>
          </cell>
          <cell r="J586">
            <v>586</v>
          </cell>
        </row>
        <row r="587">
          <cell r="C587">
            <v>39633</v>
          </cell>
          <cell r="D587">
            <v>0</v>
          </cell>
          <cell r="E587">
            <v>3240.82</v>
          </cell>
          <cell r="F587">
            <v>15681.867</v>
          </cell>
          <cell r="G587">
            <v>-4.8374999999998636</v>
          </cell>
          <cell r="H587">
            <v>3241.465877218935</v>
          </cell>
          <cell r="I587">
            <v>0.66666666666666663</v>
          </cell>
          <cell r="J587">
            <v>587</v>
          </cell>
        </row>
        <row r="588">
          <cell r="B588">
            <v>39629</v>
          </cell>
          <cell r="C588">
            <v>39630</v>
          </cell>
          <cell r="D588">
            <v>-5.3907767845899075</v>
          </cell>
          <cell r="E588">
            <v>3241.0970260292083</v>
          </cell>
          <cell r="F588">
            <v>-1789.4169999999999</v>
          </cell>
          <cell r="G588">
            <v>-6.3374999999998636</v>
          </cell>
          <cell r="H588">
            <v>3240.465877218935</v>
          </cell>
          <cell r="I588">
            <v>3244.6908772189349</v>
          </cell>
          <cell r="J588">
            <v>588</v>
          </cell>
        </row>
        <row r="589">
          <cell r="D589">
            <v>-4.8374999999998636</v>
          </cell>
          <cell r="E589">
            <v>3241.465877218935</v>
          </cell>
          <cell r="F589">
            <v>3.9089999999999998</v>
          </cell>
          <cell r="G589">
            <v>0</v>
          </cell>
          <cell r="H589">
            <v>3240.82</v>
          </cell>
          <cell r="I589">
            <v>-5.138888888890162E-2</v>
          </cell>
          <cell r="J589">
            <v>589</v>
          </cell>
        </row>
        <row r="590">
          <cell r="D590">
            <v>-4.8374999999998636</v>
          </cell>
          <cell r="E590">
            <v>3241.465877218935</v>
          </cell>
          <cell r="F590">
            <v>3.9089999999999998</v>
          </cell>
          <cell r="G590">
            <v>-4.8374999999998636</v>
          </cell>
          <cell r="H590">
            <v>3241.0685937500002</v>
          </cell>
          <cell r="I590">
            <v>3240.82</v>
          </cell>
          <cell r="J590">
            <v>590</v>
          </cell>
        </row>
        <row r="591">
          <cell r="B591">
            <v>39630</v>
          </cell>
          <cell r="D591">
            <v>-4.8374999999998636</v>
          </cell>
          <cell r="E591">
            <v>3241.465877218935</v>
          </cell>
          <cell r="F591">
            <v>3.9089999999999998</v>
          </cell>
          <cell r="G591">
            <v>0.3717836384966941</v>
          </cell>
          <cell r="H591" t="str">
            <v>&lt;=esp.prom.</v>
          </cell>
        </row>
        <row r="593">
          <cell r="C593">
            <v>39637</v>
          </cell>
          <cell r="D593">
            <v>-4.8374999999998636</v>
          </cell>
          <cell r="E593">
            <v>3241.6659794244219</v>
          </cell>
          <cell r="G593">
            <v>5.4000225000000004</v>
          </cell>
          <cell r="H593">
            <v>3241.051728074422</v>
          </cell>
          <cell r="I593">
            <v>-10000.000000023305</v>
          </cell>
          <cell r="J593">
            <v>593</v>
          </cell>
        </row>
        <row r="594">
          <cell r="C594">
            <v>39639</v>
          </cell>
          <cell r="D594">
            <v>0</v>
          </cell>
          <cell r="E594">
            <v>3241.3757294244219</v>
          </cell>
          <cell r="F594">
            <v>15680.857</v>
          </cell>
          <cell r="G594">
            <v>5.4001225000000002</v>
          </cell>
          <cell r="H594">
            <v>3240.051728074422</v>
          </cell>
          <cell r="I594">
            <v>57241.276728200275</v>
          </cell>
          <cell r="J594">
            <v>594</v>
          </cell>
        </row>
        <row r="595">
          <cell r="B595">
            <v>595</v>
          </cell>
          <cell r="C595">
            <v>60</v>
          </cell>
          <cell r="D595">
            <v>5.4000225000000004</v>
          </cell>
          <cell r="E595">
            <v>3241.051728074422</v>
          </cell>
          <cell r="F595">
            <v>33183.483999999997</v>
          </cell>
          <cell r="G595">
            <v>0</v>
          </cell>
          <cell r="H595">
            <v>3241.02</v>
          </cell>
          <cell r="I595">
            <v>-6.2380952380963181E-2</v>
          </cell>
          <cell r="J595">
            <v>595</v>
          </cell>
        </row>
        <row r="596">
          <cell r="B596">
            <v>39641</v>
          </cell>
          <cell r="C596">
            <v>39641</v>
          </cell>
          <cell r="D596">
            <v>5.4000593588920145</v>
          </cell>
          <cell r="E596">
            <v>3240.6831391542787</v>
          </cell>
          <cell r="F596">
            <v>33183.603000000003</v>
          </cell>
          <cell r="G596">
            <v>5.4000225000000004</v>
          </cell>
          <cell r="H596">
            <v>3240.6831414535714</v>
          </cell>
          <cell r="I596">
            <v>3241.02</v>
          </cell>
          <cell r="J596">
            <v>596</v>
          </cell>
        </row>
        <row r="597">
          <cell r="C597">
            <v>39643</v>
          </cell>
          <cell r="D597">
            <v>0</v>
          </cell>
          <cell r="E597">
            <v>3241.02</v>
          </cell>
          <cell r="F597">
            <v>15682.812</v>
          </cell>
          <cell r="G597">
            <v>-4.8374999999998636</v>
          </cell>
          <cell r="H597">
            <v>3241.6659794244219</v>
          </cell>
          <cell r="I597">
            <v>0.66666666666666663</v>
          </cell>
          <cell r="J597">
            <v>597</v>
          </cell>
        </row>
        <row r="598">
          <cell r="B598">
            <v>39639</v>
          </cell>
          <cell r="C598">
            <v>39640</v>
          </cell>
          <cell r="D598">
            <v>-5.3407552765204667</v>
          </cell>
          <cell r="E598">
            <v>3241.3304759067414</v>
          </cell>
          <cell r="F598">
            <v>-1627.5119999999999</v>
          </cell>
          <cell r="G598">
            <v>-6.3374999999998636</v>
          </cell>
          <cell r="H598">
            <v>3240.6659794244219</v>
          </cell>
          <cell r="I598">
            <v>3244.8909794244219</v>
          </cell>
          <cell r="J598">
            <v>598</v>
          </cell>
        </row>
        <row r="599">
          <cell r="D599">
            <v>-4.8374999999998636</v>
          </cell>
          <cell r="E599">
            <v>3241.6659794244219</v>
          </cell>
          <cell r="F599">
            <v>3.7890000000000001</v>
          </cell>
          <cell r="G599">
            <v>0</v>
          </cell>
          <cell r="H599">
            <v>3241.02</v>
          </cell>
          <cell r="I599">
            <v>-5.813333333330363E-2</v>
          </cell>
          <cell r="J599">
            <v>599</v>
          </cell>
        </row>
        <row r="600">
          <cell r="D600">
            <v>-4.8374999999998636</v>
          </cell>
          <cell r="E600">
            <v>3241.6659794244219</v>
          </cell>
          <cell r="F600">
            <v>3.7890000000000001</v>
          </cell>
          <cell r="G600">
            <v>-4.8374999999998636</v>
          </cell>
          <cell r="H600">
            <v>3241.3012199999998</v>
          </cell>
          <cell r="I600">
            <v>3241.02</v>
          </cell>
          <cell r="J600">
            <v>600</v>
          </cell>
        </row>
        <row r="601">
          <cell r="B601">
            <v>39640</v>
          </cell>
          <cell r="D601">
            <v>-4.8374999999998636</v>
          </cell>
          <cell r="E601">
            <v>3241.6659794244219</v>
          </cell>
          <cell r="F601">
            <v>3.7890000000000001</v>
          </cell>
          <cell r="G601">
            <v>0.36122977484273561</v>
          </cell>
          <cell r="H601" t="str">
            <v>&lt;=esp.prom.</v>
          </cell>
        </row>
        <row r="603">
          <cell r="C603">
            <v>39647</v>
          </cell>
          <cell r="D603">
            <v>-4.8374999999998636</v>
          </cell>
          <cell r="E603">
            <v>3241.8050316030126</v>
          </cell>
          <cell r="G603">
            <v>5.4000225000000004</v>
          </cell>
          <cell r="H603">
            <v>3241.1907802530127</v>
          </cell>
          <cell r="I603">
            <v>-10000.000000023305</v>
          </cell>
          <cell r="J603">
            <v>603</v>
          </cell>
        </row>
        <row r="604">
          <cell r="C604">
            <v>39649</v>
          </cell>
          <cell r="D604">
            <v>0</v>
          </cell>
          <cell r="E604">
            <v>3241.5147816030126</v>
          </cell>
          <cell r="F604">
            <v>15681.53</v>
          </cell>
          <cell r="G604">
            <v>5.4001225000000002</v>
          </cell>
          <cell r="H604">
            <v>3240.1907802530127</v>
          </cell>
          <cell r="I604">
            <v>57241.415780378862</v>
          </cell>
          <cell r="J604">
            <v>604</v>
          </cell>
        </row>
        <row r="605">
          <cell r="B605">
            <v>605</v>
          </cell>
          <cell r="C605">
            <v>61</v>
          </cell>
          <cell r="D605">
            <v>5.4000225000000004</v>
          </cell>
          <cell r="E605">
            <v>3241.1907802530127</v>
          </cell>
          <cell r="F605">
            <v>33184.908000000003</v>
          </cell>
          <cell r="G605">
            <v>0</v>
          </cell>
          <cell r="H605">
            <v>3241.19</v>
          </cell>
          <cell r="I605">
            <v>-6.5121951219594729E-2</v>
          </cell>
          <cell r="J605">
            <v>605</v>
          </cell>
        </row>
        <row r="606">
          <cell r="B606">
            <v>39651</v>
          </cell>
          <cell r="C606">
            <v>39651</v>
          </cell>
          <cell r="D606">
            <v>5.400057744255002</v>
          </cell>
          <cell r="E606">
            <v>3240.8383377029959</v>
          </cell>
          <cell r="F606">
            <v>33185.021999999997</v>
          </cell>
          <cell r="G606">
            <v>5.4000225000000004</v>
          </cell>
          <cell r="H606">
            <v>3240.8383399981703</v>
          </cell>
          <cell r="I606">
            <v>3241.19</v>
          </cell>
          <cell r="J606">
            <v>606</v>
          </cell>
        </row>
        <row r="607">
          <cell r="C607">
            <v>39653</v>
          </cell>
          <cell r="D607">
            <v>0</v>
          </cell>
          <cell r="E607">
            <v>3241.19</v>
          </cell>
          <cell r="F607">
            <v>15683.358</v>
          </cell>
          <cell r="G607">
            <v>-4.8374999999998636</v>
          </cell>
          <cell r="H607">
            <v>3241.8050316030126</v>
          </cell>
          <cell r="I607">
            <v>0.66666666666666663</v>
          </cell>
          <cell r="J607">
            <v>607</v>
          </cell>
        </row>
        <row r="608">
          <cell r="B608">
            <v>39649</v>
          </cell>
          <cell r="C608">
            <v>39650</v>
          </cell>
          <cell r="D608">
            <v>-5.3420667744630723</v>
          </cell>
          <cell r="E608">
            <v>3241.4686537533703</v>
          </cell>
          <cell r="F608">
            <v>-1632.04</v>
          </cell>
          <cell r="G608">
            <v>-6.3374999999998636</v>
          </cell>
          <cell r="H608">
            <v>3240.8050316030126</v>
          </cell>
          <cell r="I608">
            <v>3245.0300316030125</v>
          </cell>
          <cell r="J608">
            <v>608</v>
          </cell>
        </row>
        <row r="609">
          <cell r="D609">
            <v>-4.8374999999998636</v>
          </cell>
          <cell r="E609">
            <v>3241.8050316030126</v>
          </cell>
          <cell r="F609">
            <v>3.5819999999999999</v>
          </cell>
          <cell r="G609">
            <v>0</v>
          </cell>
          <cell r="H609">
            <v>3241.19</v>
          </cell>
          <cell r="I609">
            <v>-5.216216216211713E-2</v>
          </cell>
          <cell r="J609">
            <v>609</v>
          </cell>
        </row>
        <row r="610">
          <cell r="D610">
            <v>-4.8374999999998636</v>
          </cell>
          <cell r="E610">
            <v>3241.8050316030126</v>
          </cell>
          <cell r="F610">
            <v>3.5819999999999999</v>
          </cell>
          <cell r="G610">
            <v>-4.8374999999998636</v>
          </cell>
          <cell r="H610">
            <v>3241.4423344594593</v>
          </cell>
          <cell r="I610">
            <v>3241.19</v>
          </cell>
          <cell r="J610">
            <v>610</v>
          </cell>
        </row>
        <row r="611">
          <cell r="B611">
            <v>39650</v>
          </cell>
          <cell r="D611">
            <v>-4.8374999999998636</v>
          </cell>
          <cell r="E611">
            <v>3241.8050316030126</v>
          </cell>
          <cell r="F611">
            <v>3.5819999999999999</v>
          </cell>
          <cell r="G611">
            <v>0.34147381000301452</v>
          </cell>
          <cell r="H611" t="str">
            <v>&lt;=esp.prom.</v>
          </cell>
        </row>
        <row r="613">
          <cell r="C613">
            <v>39657</v>
          </cell>
          <cell r="D613">
            <v>-4.8374999999998636</v>
          </cell>
          <cell r="E613">
            <v>3241.883033754707</v>
          </cell>
          <cell r="G613">
            <v>5.4000225000000004</v>
          </cell>
          <cell r="H613">
            <v>3241.2687824047071</v>
          </cell>
          <cell r="I613">
            <v>-10000.000000023305</v>
          </cell>
          <cell r="J613">
            <v>613</v>
          </cell>
        </row>
        <row r="614">
          <cell r="C614">
            <v>39659</v>
          </cell>
          <cell r="D614">
            <v>0</v>
          </cell>
          <cell r="E614">
            <v>3241.5927837547069</v>
          </cell>
          <cell r="F614">
            <v>15681.906999999999</v>
          </cell>
          <cell r="G614">
            <v>5.4001225000000002</v>
          </cell>
          <cell r="H614">
            <v>3240.2687824047071</v>
          </cell>
          <cell r="I614">
            <v>57241.493782530561</v>
          </cell>
          <cell r="J614">
            <v>614</v>
          </cell>
        </row>
        <row r="615">
          <cell r="B615">
            <v>615</v>
          </cell>
          <cell r="C615">
            <v>62</v>
          </cell>
          <cell r="D615">
            <v>5.4000225000000004</v>
          </cell>
          <cell r="E615">
            <v>3241.2687824047071</v>
          </cell>
          <cell r="F615">
            <v>33185.705999999998</v>
          </cell>
          <cell r="G615">
            <v>0</v>
          </cell>
          <cell r="H615">
            <v>3241.25</v>
          </cell>
          <cell r="I615">
            <v>-4.0555555555504295E-2</v>
          </cell>
          <cell r="J615">
            <v>615</v>
          </cell>
        </row>
        <row r="616">
          <cell r="B616">
            <v>39661</v>
          </cell>
          <cell r="C616">
            <v>39661</v>
          </cell>
          <cell r="D616">
            <v>5.4000462784281558</v>
          </cell>
          <cell r="E616">
            <v>3241.030998123153</v>
          </cell>
          <cell r="F616">
            <v>33185.783000000003</v>
          </cell>
          <cell r="G616">
            <v>5.4000225000000004</v>
          </cell>
          <cell r="H616">
            <v>3241.0309990875003</v>
          </cell>
          <cell r="I616">
            <v>3241.25</v>
          </cell>
          <cell r="J616">
            <v>616</v>
          </cell>
        </row>
        <row r="617">
          <cell r="C617">
            <v>39663</v>
          </cell>
          <cell r="D617">
            <v>0</v>
          </cell>
          <cell r="E617">
            <v>3241.25</v>
          </cell>
          <cell r="F617">
            <v>15683.474</v>
          </cell>
          <cell r="G617">
            <v>-4.8374999999998636</v>
          </cell>
          <cell r="H617">
            <v>3241.883033754707</v>
          </cell>
          <cell r="I617">
            <v>0.66666666666666663</v>
          </cell>
          <cell r="J617">
            <v>617</v>
          </cell>
        </row>
        <row r="618">
          <cell r="B618">
            <v>39659</v>
          </cell>
          <cell r="C618">
            <v>39660</v>
          </cell>
          <cell r="D618">
            <v>-5.3169227277146645</v>
          </cell>
          <cell r="E618">
            <v>3241.5634186028969</v>
          </cell>
          <cell r="F618">
            <v>-1550.835</v>
          </cell>
          <cell r="G618">
            <v>-6.3374999999998636</v>
          </cell>
          <cell r="H618">
            <v>3240.883033754707</v>
          </cell>
          <cell r="I618">
            <v>3245.1080337547069</v>
          </cell>
          <cell r="J618">
            <v>618</v>
          </cell>
        </row>
        <row r="619">
          <cell r="D619">
            <v>-4.8374999999998636</v>
          </cell>
          <cell r="E619">
            <v>3241.883033754707</v>
          </cell>
          <cell r="F619">
            <v>3.3210000000000002</v>
          </cell>
          <cell r="G619">
            <v>0</v>
          </cell>
          <cell r="H619">
            <v>3241.25</v>
          </cell>
          <cell r="I619">
            <v>-5.894736842109518E-2</v>
          </cell>
          <cell r="J619">
            <v>619</v>
          </cell>
        </row>
        <row r="620">
          <cell r="D620">
            <v>-4.8374999999998636</v>
          </cell>
          <cell r="E620">
            <v>3241.883033754707</v>
          </cell>
          <cell r="F620">
            <v>3.3210000000000002</v>
          </cell>
          <cell r="G620">
            <v>-4.8374999999998636</v>
          </cell>
          <cell r="H620">
            <v>3241.535157894737</v>
          </cell>
          <cell r="I620">
            <v>3241.25</v>
          </cell>
          <cell r="J620">
            <v>620</v>
          </cell>
        </row>
        <row r="621">
          <cell r="B621">
            <v>39660</v>
          </cell>
          <cell r="D621">
            <v>-4.8374999999998636</v>
          </cell>
          <cell r="E621">
            <v>3241.883033754707</v>
          </cell>
          <cell r="F621">
            <v>3.3210000000000002</v>
          </cell>
          <cell r="G621">
            <v>0.31697261649384034</v>
          </cell>
          <cell r="H621" t="str">
            <v>&lt;=esp.prom.</v>
          </cell>
        </row>
        <row r="623">
          <cell r="C623">
            <v>39667</v>
          </cell>
          <cell r="D623">
            <v>-4.8374999999998636</v>
          </cell>
          <cell r="E623">
            <v>3241.8999858795055</v>
          </cell>
          <cell r="G623">
            <v>5.4000225000000004</v>
          </cell>
          <cell r="H623">
            <v>3241.2857345295056</v>
          </cell>
          <cell r="I623">
            <v>-10000.000000023305</v>
          </cell>
          <cell r="J623">
            <v>623</v>
          </cell>
        </row>
        <row r="624">
          <cell r="C624">
            <v>39669</v>
          </cell>
          <cell r="D624">
            <v>0</v>
          </cell>
          <cell r="E624">
            <v>3241.6097358795055</v>
          </cell>
          <cell r="F624">
            <v>15681.989</v>
          </cell>
          <cell r="G624">
            <v>5.4001225000000002</v>
          </cell>
          <cell r="H624">
            <v>3240.2857345295056</v>
          </cell>
          <cell r="I624">
            <v>57241.510734655356</v>
          </cell>
          <cell r="J624">
            <v>624</v>
          </cell>
        </row>
        <row r="625">
          <cell r="B625">
            <v>625</v>
          </cell>
          <cell r="C625">
            <v>63</v>
          </cell>
          <cell r="D625">
            <v>5.4000225000000004</v>
          </cell>
          <cell r="E625">
            <v>3241.2857345295056</v>
          </cell>
          <cell r="F625">
            <v>33185.879999999997</v>
          </cell>
          <cell r="G625">
            <v>0</v>
          </cell>
          <cell r="H625">
            <v>3241.28</v>
          </cell>
          <cell r="I625">
            <v>-5.8749999999937852E-2</v>
          </cell>
          <cell r="J625">
            <v>625</v>
          </cell>
        </row>
        <row r="626">
          <cell r="B626">
            <v>39671</v>
          </cell>
          <cell r="C626">
            <v>39671</v>
          </cell>
          <cell r="D626">
            <v>5.4000547987748941</v>
          </cell>
          <cell r="E626">
            <v>3240.9627467805726</v>
          </cell>
          <cell r="F626">
            <v>33185.985000000001</v>
          </cell>
          <cell r="G626">
            <v>5.4000225000000004</v>
          </cell>
          <cell r="H626">
            <v>3240.9627486781255</v>
          </cell>
          <cell r="I626">
            <v>3241.28</v>
          </cell>
          <cell r="J626">
            <v>626</v>
          </cell>
        </row>
        <row r="627">
          <cell r="C627">
            <v>39673</v>
          </cell>
          <cell r="D627">
            <v>0</v>
          </cell>
          <cell r="E627">
            <v>3241.28</v>
          </cell>
          <cell r="F627">
            <v>15683.752</v>
          </cell>
          <cell r="G627">
            <v>-4.8374999999998636</v>
          </cell>
          <cell r="H627">
            <v>3241.8999858795055</v>
          </cell>
          <cell r="I627">
            <v>0.66666666666666663</v>
          </cell>
          <cell r="J627">
            <v>627</v>
          </cell>
        </row>
        <row r="628">
          <cell r="B628">
            <v>39669</v>
          </cell>
          <cell r="C628">
            <v>39670</v>
          </cell>
          <cell r="D628">
            <v>-5.2932884000831661</v>
          </cell>
          <cell r="E628">
            <v>3241.5961269461168</v>
          </cell>
          <cell r="F628">
            <v>-1474.115</v>
          </cell>
          <cell r="G628">
            <v>-6.3374999999998636</v>
          </cell>
          <cell r="H628">
            <v>3240.8999858795055</v>
          </cell>
          <cell r="I628">
            <v>3245.1249858795054</v>
          </cell>
          <cell r="J628">
            <v>628</v>
          </cell>
        </row>
        <row r="629">
          <cell r="D629">
            <v>-4.8374999999998636</v>
          </cell>
          <cell r="E629">
            <v>3241.8999858795055</v>
          </cell>
          <cell r="F629">
            <v>3.4359999999999999</v>
          </cell>
          <cell r="G629">
            <v>0</v>
          </cell>
          <cell r="H629">
            <v>3241.28</v>
          </cell>
          <cell r="I629">
            <v>-5.9722222222287832E-2</v>
          </cell>
          <cell r="J629">
            <v>629</v>
          </cell>
        </row>
        <row r="630">
          <cell r="D630">
            <v>-4.8374999999998636</v>
          </cell>
          <cell r="E630">
            <v>3241.8999858795055</v>
          </cell>
          <cell r="F630">
            <v>3.4359999999999999</v>
          </cell>
          <cell r="G630">
            <v>-4.8374999999998636</v>
          </cell>
          <cell r="H630">
            <v>3241.5689062500005</v>
          </cell>
          <cell r="I630">
            <v>3241.28</v>
          </cell>
          <cell r="J630">
            <v>630</v>
          </cell>
        </row>
        <row r="631">
          <cell r="B631">
            <v>39670</v>
          </cell>
          <cell r="D631">
            <v>-4.8374999999998636</v>
          </cell>
          <cell r="E631">
            <v>3241.8999858795055</v>
          </cell>
          <cell r="F631">
            <v>3.4359999999999999</v>
          </cell>
          <cell r="G631">
            <v>0.32831895722186805</v>
          </cell>
          <cell r="H631" t="str">
            <v>&lt;=esp.prom.</v>
          </cell>
        </row>
        <row r="633">
          <cell r="C633">
            <v>39677</v>
          </cell>
          <cell r="D633">
            <v>-4.8374999999998636</v>
          </cell>
          <cell r="E633">
            <v>3241.8558879774073</v>
          </cell>
          <cell r="G633">
            <v>5.1000224999999997</v>
          </cell>
          <cell r="H633">
            <v>3241.2596366274074</v>
          </cell>
          <cell r="I633">
            <v>-10000.000000023305</v>
          </cell>
          <cell r="J633">
            <v>633</v>
          </cell>
        </row>
        <row r="634">
          <cell r="C634">
            <v>39679</v>
          </cell>
          <cell r="D634">
            <v>0</v>
          </cell>
          <cell r="E634">
            <v>3241.5656379774073</v>
          </cell>
          <cell r="F634">
            <v>15681.776</v>
          </cell>
          <cell r="G634">
            <v>5.1001224999999994</v>
          </cell>
          <cell r="H634">
            <v>3240.2596366274074</v>
          </cell>
          <cell r="I634">
            <v>54241.48463674626</v>
          </cell>
          <cell r="J634">
            <v>634</v>
          </cell>
        </row>
        <row r="635">
          <cell r="B635">
            <v>635</v>
          </cell>
          <cell r="C635">
            <v>64</v>
          </cell>
          <cell r="D635">
            <v>5.1000224999999997</v>
          </cell>
          <cell r="E635">
            <v>3241.2596366274074</v>
          </cell>
          <cell r="F635">
            <v>32213.053</v>
          </cell>
          <cell r="G635">
            <v>0</v>
          </cell>
          <cell r="H635">
            <v>3241.2400000000002</v>
          </cell>
          <cell r="I635">
            <v>-6.1142857142884449E-2</v>
          </cell>
          <cell r="J635">
            <v>635</v>
          </cell>
        </row>
        <row r="636">
          <cell r="B636">
            <v>39681</v>
          </cell>
          <cell r="C636">
            <v>39681</v>
          </cell>
          <cell r="D636">
            <v>5.1000556468601239</v>
          </cell>
          <cell r="E636">
            <v>3240.9281680261633</v>
          </cell>
          <cell r="F636">
            <v>32213.16</v>
          </cell>
          <cell r="G636">
            <v>5.1000224999999997</v>
          </cell>
          <cell r="H636">
            <v>3240.9281700528572</v>
          </cell>
          <cell r="I636">
            <v>3241.2400000000002</v>
          </cell>
          <cell r="J636">
            <v>636</v>
          </cell>
        </row>
        <row r="637">
          <cell r="C637">
            <v>39683</v>
          </cell>
          <cell r="D637">
            <v>0</v>
          </cell>
          <cell r="E637">
            <v>3241.2400000000002</v>
          </cell>
          <cell r="F637">
            <v>15683.450999999999</v>
          </cell>
          <cell r="G637">
            <v>-4.8374999999998636</v>
          </cell>
          <cell r="H637">
            <v>3241.8558879774073</v>
          </cell>
          <cell r="I637">
            <v>0.66666666666666663</v>
          </cell>
          <cell r="J637">
            <v>637</v>
          </cell>
        </row>
        <row r="638">
          <cell r="B638">
            <v>39679</v>
          </cell>
          <cell r="C638">
            <v>39680</v>
          </cell>
          <cell r="D638">
            <v>-5.289456745884892</v>
          </cell>
          <cell r="E638">
            <v>3241.5545834801505</v>
          </cell>
          <cell r="F638">
            <v>-1461.78</v>
          </cell>
          <cell r="G638">
            <v>-6.3374999999998636</v>
          </cell>
          <cell r="H638">
            <v>3240.8558879774073</v>
          </cell>
          <cell r="I638">
            <v>3245.0808879774072</v>
          </cell>
          <cell r="J638">
            <v>638</v>
          </cell>
        </row>
        <row r="639">
          <cell r="D639">
            <v>-4.8374999999998636</v>
          </cell>
          <cell r="E639">
            <v>3241.8558879774073</v>
          </cell>
          <cell r="F639">
            <v>3.331</v>
          </cell>
          <cell r="G639">
            <v>0</v>
          </cell>
          <cell r="H639">
            <v>3241.2400000000002</v>
          </cell>
          <cell r="I639">
            <v>-5.9473684210596942E-2</v>
          </cell>
          <cell r="J639">
            <v>639</v>
          </cell>
        </row>
        <row r="640">
          <cell r="D640">
            <v>-4.8374999999998636</v>
          </cell>
          <cell r="E640">
            <v>3241.8558879774073</v>
          </cell>
          <cell r="F640">
            <v>3.331</v>
          </cell>
          <cell r="G640">
            <v>-4.8374999999998636</v>
          </cell>
          <cell r="H640">
            <v>3241.527703947369</v>
          </cell>
          <cell r="I640">
            <v>3241.2400000000002</v>
          </cell>
          <cell r="J640">
            <v>640</v>
          </cell>
        </row>
        <row r="641">
          <cell r="B641">
            <v>39680</v>
          </cell>
          <cell r="D641">
            <v>-4.8374999999998636</v>
          </cell>
          <cell r="E641">
            <v>3241.8558879774073</v>
          </cell>
          <cell r="F641">
            <v>3.331</v>
          </cell>
          <cell r="G641">
            <v>0.32774086506723121</v>
          </cell>
          <cell r="H641" t="str">
            <v>&lt;=esp.prom.</v>
          </cell>
        </row>
        <row r="643">
          <cell r="C643">
            <v>39687</v>
          </cell>
          <cell r="D643">
            <v>-4.8374999999998636</v>
          </cell>
          <cell r="E643">
            <v>3241.7507400484133</v>
          </cell>
          <cell r="G643">
            <v>4.8000224999999999</v>
          </cell>
          <cell r="H643">
            <v>3241.1724886984134</v>
          </cell>
          <cell r="I643">
            <v>-10000.000000023305</v>
          </cell>
          <cell r="J643">
            <v>643</v>
          </cell>
        </row>
        <row r="644">
          <cell r="C644">
            <v>39689</v>
          </cell>
          <cell r="D644">
            <v>0</v>
          </cell>
          <cell r="E644">
            <v>3241.4604900484132</v>
          </cell>
          <cell r="F644">
            <v>15681.267</v>
          </cell>
          <cell r="G644">
            <v>4.8001224999999996</v>
          </cell>
          <cell r="H644">
            <v>3240.1724886984134</v>
          </cell>
          <cell r="I644">
            <v>51241.397488810275</v>
          </cell>
          <cell r="J644">
            <v>644</v>
          </cell>
        </row>
        <row r="645">
          <cell r="B645">
            <v>645</v>
          </cell>
          <cell r="C645">
            <v>65</v>
          </cell>
          <cell r="D645">
            <v>4.8000224999999999</v>
          </cell>
          <cell r="E645">
            <v>3241.1724886984134</v>
          </cell>
          <cell r="F645">
            <v>31239.659</v>
          </cell>
          <cell r="G645">
            <v>0</v>
          </cell>
          <cell r="H645">
            <v>3241.13</v>
          </cell>
          <cell r="I645">
            <v>-5.9166666666716224E-2</v>
          </cell>
          <cell r="J645">
            <v>645</v>
          </cell>
        </row>
        <row r="646">
          <cell r="B646">
            <v>39691</v>
          </cell>
          <cell r="C646">
            <v>39691</v>
          </cell>
          <cell r="D646">
            <v>4.8000551491961403</v>
          </cell>
          <cell r="E646">
            <v>3240.8459967370059</v>
          </cell>
          <cell r="F646">
            <v>31239.764999999999</v>
          </cell>
          <cell r="G646">
            <v>4.8000224999999999</v>
          </cell>
          <cell r="H646">
            <v>3240.8459986687499</v>
          </cell>
          <cell r="I646">
            <v>3241.13</v>
          </cell>
          <cell r="J646">
            <v>646</v>
          </cell>
        </row>
        <row r="647">
          <cell r="C647">
            <v>39693</v>
          </cell>
          <cell r="D647">
            <v>0</v>
          </cell>
          <cell r="E647">
            <v>3241.13</v>
          </cell>
          <cell r="F647">
            <v>15682.843999999999</v>
          </cell>
          <cell r="G647">
            <v>-4.8374999999998636</v>
          </cell>
          <cell r="H647">
            <v>3241.7507400484133</v>
          </cell>
          <cell r="I647">
            <v>0.66666666666666663</v>
          </cell>
          <cell r="J647">
            <v>647</v>
          </cell>
        </row>
        <row r="648">
          <cell r="B648">
            <v>39689</v>
          </cell>
          <cell r="C648">
            <v>39690</v>
          </cell>
          <cell r="D648">
            <v>-5.2561367404282908</v>
          </cell>
          <cell r="E648">
            <v>3241.4716488881277</v>
          </cell>
          <cell r="F648">
            <v>-1353.876</v>
          </cell>
          <cell r="G648">
            <v>-6.3374999999998636</v>
          </cell>
          <cell r="H648">
            <v>3240.7507400484133</v>
          </cell>
          <cell r="I648">
            <v>3244.9757400484132</v>
          </cell>
          <cell r="J648">
            <v>648</v>
          </cell>
        </row>
        <row r="649">
          <cell r="D649">
            <v>-4.8374999999998636</v>
          </cell>
          <cell r="E649">
            <v>3241.7507400484133</v>
          </cell>
          <cell r="F649">
            <v>3.1819999999999999</v>
          </cell>
          <cell r="G649">
            <v>0</v>
          </cell>
          <cell r="H649">
            <v>3241.13</v>
          </cell>
          <cell r="I649">
            <v>-6.4999999999942423E-2</v>
          </cell>
          <cell r="J649">
            <v>649</v>
          </cell>
        </row>
        <row r="650">
          <cell r="D650">
            <v>-4.8374999999998636</v>
          </cell>
          <cell r="E650">
            <v>3241.7507400484133</v>
          </cell>
          <cell r="F650">
            <v>3.1819999999999999</v>
          </cell>
          <cell r="G650">
            <v>-4.8374999999998636</v>
          </cell>
          <cell r="H650">
            <v>3241.4444374999998</v>
          </cell>
          <cell r="I650">
            <v>3241.13</v>
          </cell>
          <cell r="J650">
            <v>650</v>
          </cell>
        </row>
        <row r="651">
          <cell r="B651">
            <v>39690</v>
          </cell>
          <cell r="D651">
            <v>-4.8374999999998636</v>
          </cell>
          <cell r="E651">
            <v>3241.7507400484133</v>
          </cell>
          <cell r="F651">
            <v>3.1819999999999999</v>
          </cell>
          <cell r="G651">
            <v>0.32314879123833012</v>
          </cell>
          <cell r="H651" t="str">
            <v>&lt;=esp.prom.</v>
          </cell>
        </row>
        <row r="653">
          <cell r="C653">
            <v>39690.65</v>
          </cell>
          <cell r="D653">
            <v>-4.8374999999998636</v>
          </cell>
          <cell r="E653">
            <v>3241.6971527295054</v>
          </cell>
          <cell r="G653">
            <v>5.1374999999998634</v>
          </cell>
          <cell r="H653">
            <v>3241.0986527295054</v>
          </cell>
          <cell r="I653">
            <v>-0.66666666666666663</v>
          </cell>
          <cell r="J653">
            <v>653</v>
          </cell>
        </row>
        <row r="654">
          <cell r="C654">
            <v>39692.65</v>
          </cell>
          <cell r="D654">
            <v>0</v>
          </cell>
          <cell r="E654">
            <v>3241.4069027295054</v>
          </cell>
          <cell r="F654">
            <v>15681.008</v>
          </cell>
          <cell r="G654">
            <v>6.6374999999998634</v>
          </cell>
          <cell r="H654">
            <v>3240.0986527295054</v>
          </cell>
          <cell r="I654">
            <v>3244.5236527295051</v>
          </cell>
          <cell r="J654">
            <v>654</v>
          </cell>
        </row>
        <row r="655">
          <cell r="B655">
            <v>655</v>
          </cell>
          <cell r="C655">
            <v>66</v>
          </cell>
          <cell r="D655">
            <v>5.1374999999998634</v>
          </cell>
          <cell r="E655">
            <v>3241.0986527295054</v>
          </cell>
          <cell r="F655">
            <v>32332.944</v>
          </cell>
          <cell r="G655">
            <v>0</v>
          </cell>
          <cell r="H655">
            <v>3241.087</v>
          </cell>
          <cell r="I655">
            <v>-6.74999999999671E-2</v>
          </cell>
          <cell r="J655">
            <v>655</v>
          </cell>
        </row>
        <row r="656">
          <cell r="B656">
            <v>39694.65</v>
          </cell>
          <cell r="C656">
            <v>39694.65</v>
          </cell>
          <cell r="D656">
            <v>5.7357208281027949</v>
          </cell>
          <cell r="E656">
            <v>3240.6998388441034</v>
          </cell>
          <cell r="F656">
            <v>34271.716999999997</v>
          </cell>
          <cell r="G656">
            <v>5.1374999999998634</v>
          </cell>
          <cell r="H656">
            <v>3240.7402187500002</v>
          </cell>
          <cell r="I656">
            <v>3241.087</v>
          </cell>
          <cell r="J656">
            <v>656</v>
          </cell>
        </row>
        <row r="657">
          <cell r="C657">
            <v>39696.65</v>
          </cell>
          <cell r="D657">
            <v>0</v>
          </cell>
          <cell r="E657">
            <v>3241.087</v>
          </cell>
          <cell r="F657">
            <v>15682.857</v>
          </cell>
          <cell r="G657">
            <v>-4.8374999999998636</v>
          </cell>
          <cell r="H657">
            <v>3241.6971527295054</v>
          </cell>
          <cell r="I657">
            <v>0.66666666666666663</v>
          </cell>
          <cell r="J657">
            <v>657</v>
          </cell>
        </row>
        <row r="658">
          <cell r="B658">
            <v>39692.65</v>
          </cell>
          <cell r="C658">
            <v>39693.65</v>
          </cell>
          <cell r="D658">
            <v>-5.2360169001627721</v>
          </cell>
          <cell r="E658">
            <v>3241.4314747960634</v>
          </cell>
          <cell r="F658">
            <v>-1288.431</v>
          </cell>
          <cell r="G658">
            <v>-6.3374999999998636</v>
          </cell>
          <cell r="H658">
            <v>3240.6971527295054</v>
          </cell>
          <cell r="I658">
            <v>3244.9221527295053</v>
          </cell>
          <cell r="J658">
            <v>658</v>
          </cell>
        </row>
        <row r="659">
          <cell r="D659">
            <v>-4.8374999999998636</v>
          </cell>
          <cell r="E659">
            <v>3241.6971527295054</v>
          </cell>
          <cell r="F659">
            <v>3.387</v>
          </cell>
          <cell r="G659">
            <v>0</v>
          </cell>
          <cell r="H659">
            <v>3241.087</v>
          </cell>
          <cell r="I659">
            <v>-6.5789473684242067E-2</v>
          </cell>
          <cell r="J659">
            <v>659</v>
          </cell>
        </row>
        <row r="660">
          <cell r="D660">
            <v>-4.8374999999998636</v>
          </cell>
          <cell r="E660">
            <v>3241.6971527295054</v>
          </cell>
          <cell r="F660">
            <v>3.387</v>
          </cell>
          <cell r="G660">
            <v>-4.8374999999998636</v>
          </cell>
          <cell r="H660">
            <v>3241.4052565789475</v>
          </cell>
          <cell r="I660">
            <v>3241.087</v>
          </cell>
          <cell r="J660">
            <v>660</v>
          </cell>
        </row>
        <row r="661">
          <cell r="B661">
            <v>39693.65</v>
          </cell>
          <cell r="D661">
            <v>-4.8374999999998636</v>
          </cell>
          <cell r="E661">
            <v>3241.6971527295054</v>
          </cell>
          <cell r="F661">
            <v>3.387</v>
          </cell>
          <cell r="G661">
            <v>0.32339164636883955</v>
          </cell>
          <cell r="H661" t="str">
            <v>&lt;=esp.prom.</v>
          </cell>
        </row>
        <row r="663">
          <cell r="C663">
            <v>39697</v>
          </cell>
          <cell r="D663">
            <v>-4.8374999999998636</v>
          </cell>
          <cell r="E663">
            <v>3241.5845420925234</v>
          </cell>
          <cell r="G663">
            <v>4.8000224999999999</v>
          </cell>
          <cell r="H663">
            <v>3241.0062907425236</v>
          </cell>
          <cell r="I663">
            <v>-10000.000000023305</v>
          </cell>
          <cell r="J663">
            <v>663</v>
          </cell>
        </row>
        <row r="664">
          <cell r="C664">
            <v>39699</v>
          </cell>
          <cell r="D664">
            <v>0</v>
          </cell>
          <cell r="E664">
            <v>3241.2942920925234</v>
          </cell>
          <cell r="F664">
            <v>15680.463</v>
          </cell>
          <cell r="G664">
            <v>4.8001224999999996</v>
          </cell>
          <cell r="H664">
            <v>3240.0062907425236</v>
          </cell>
          <cell r="I664">
            <v>51241.231290854383</v>
          </cell>
          <cell r="J664">
            <v>664</v>
          </cell>
        </row>
        <row r="665">
          <cell r="B665">
            <v>665</v>
          </cell>
          <cell r="C665">
            <v>67</v>
          </cell>
          <cell r="D665">
            <v>4.8000224999999999</v>
          </cell>
          <cell r="E665">
            <v>3241.0062907425236</v>
          </cell>
          <cell r="F665">
            <v>31238.057000000001</v>
          </cell>
          <cell r="G665">
            <v>0</v>
          </cell>
          <cell r="H665">
            <v>3240.9900000000002</v>
          </cell>
          <cell r="I665">
            <v>-6.2749999999979031E-2</v>
          </cell>
          <cell r="J665">
            <v>665</v>
          </cell>
        </row>
        <row r="666">
          <cell r="B666">
            <v>39701</v>
          </cell>
          <cell r="C666">
            <v>39701</v>
          </cell>
          <cell r="D666">
            <v>4.800054249414667</v>
          </cell>
          <cell r="E666">
            <v>3240.6887965958495</v>
          </cell>
          <cell r="F666">
            <v>31238.16</v>
          </cell>
          <cell r="G666">
            <v>4.8000224999999999</v>
          </cell>
          <cell r="H666">
            <v>3240.6887985881253</v>
          </cell>
          <cell r="I666">
            <v>3240.9900000000002</v>
          </cell>
          <cell r="J666">
            <v>666</v>
          </cell>
        </row>
        <row r="667">
          <cell r="C667">
            <v>39703</v>
          </cell>
          <cell r="D667">
            <v>0</v>
          </cell>
          <cell r="E667">
            <v>3240.9900000000002</v>
          </cell>
          <cell r="F667">
            <v>15681.955</v>
          </cell>
          <cell r="G667">
            <v>-4.8374999999998636</v>
          </cell>
          <cell r="H667">
            <v>3241.5845420925234</v>
          </cell>
          <cell r="I667">
            <v>0.66666666666666663</v>
          </cell>
          <cell r="J667">
            <v>667</v>
          </cell>
        </row>
        <row r="668">
          <cell r="B668">
            <v>39699</v>
          </cell>
          <cell r="C668">
            <v>39700</v>
          </cell>
          <cell r="D668">
            <v>-5.1754615113734825</v>
          </cell>
          <cell r="E668">
            <v>3241.3592344182744</v>
          </cell>
          <cell r="F668">
            <v>-1092.6189999999999</v>
          </cell>
          <cell r="G668">
            <v>-6.3374999999998636</v>
          </cell>
          <cell r="H668">
            <v>3240.5845420925234</v>
          </cell>
          <cell r="I668">
            <v>3244.8095420925233</v>
          </cell>
          <cell r="J668">
            <v>668</v>
          </cell>
        </row>
        <row r="669">
          <cell r="D669">
            <v>-4.8374999999998636</v>
          </cell>
          <cell r="E669">
            <v>3241.5845420925234</v>
          </cell>
          <cell r="F669">
            <v>2.8740000000000001</v>
          </cell>
          <cell r="G669">
            <v>0</v>
          </cell>
          <cell r="H669">
            <v>3240.9900000000002</v>
          </cell>
          <cell r="I669">
            <v>-7.1343283582086262E-2</v>
          </cell>
          <cell r="J669">
            <v>669</v>
          </cell>
        </row>
        <row r="670">
          <cell r="D670">
            <v>-4.8374999999998636</v>
          </cell>
          <cell r="E670">
            <v>3241.5845420925234</v>
          </cell>
          <cell r="F670">
            <v>2.8740000000000001</v>
          </cell>
          <cell r="G670">
            <v>-4.8374999999998636</v>
          </cell>
          <cell r="H670">
            <v>3241.3351231343286</v>
          </cell>
          <cell r="I670">
            <v>3240.9900000000002</v>
          </cell>
          <cell r="J670">
            <v>670</v>
          </cell>
        </row>
        <row r="671">
          <cell r="B671">
            <v>39700</v>
          </cell>
          <cell r="D671">
            <v>-4.8374999999998636</v>
          </cell>
          <cell r="E671">
            <v>3241.5845420925234</v>
          </cell>
          <cell r="F671">
            <v>2.8740000000000001</v>
          </cell>
          <cell r="G671">
            <v>0.29307035062955389</v>
          </cell>
          <cell r="H671" t="str">
            <v>&lt;=esp.prom.</v>
          </cell>
        </row>
        <row r="673">
          <cell r="C673">
            <v>39707</v>
          </cell>
          <cell r="D673">
            <v>-4.7374999999998639</v>
          </cell>
          <cell r="E673">
            <v>3241.2802316097368</v>
          </cell>
          <cell r="G673">
            <v>5.2124999999998636</v>
          </cell>
          <cell r="H673">
            <v>3240.832481609737</v>
          </cell>
          <cell r="I673">
            <v>-0.66666666666666663</v>
          </cell>
          <cell r="J673">
            <v>673</v>
          </cell>
        </row>
        <row r="674">
          <cell r="C674">
            <v>39709</v>
          </cell>
          <cell r="D674">
            <v>0</v>
          </cell>
          <cell r="E674">
            <v>3241.0670441097368</v>
          </cell>
          <cell r="F674">
            <v>15355.06</v>
          </cell>
          <cell r="G674">
            <v>6.7124999999998636</v>
          </cell>
          <cell r="H674">
            <v>3239.832481609737</v>
          </cell>
          <cell r="I674">
            <v>3244.3074816097369</v>
          </cell>
          <cell r="J674">
            <v>674</v>
          </cell>
        </row>
        <row r="675">
          <cell r="B675">
            <v>675</v>
          </cell>
          <cell r="C675">
            <v>68</v>
          </cell>
          <cell r="D675">
            <v>5.2124999999998636</v>
          </cell>
          <cell r="E675">
            <v>3240.832481609737</v>
          </cell>
          <cell r="F675">
            <v>32248.510999999999</v>
          </cell>
          <cell r="G675">
            <v>0</v>
          </cell>
          <cell r="H675">
            <v>3240.76</v>
          </cell>
          <cell r="I675">
            <v>-5.6097560975598371E-2</v>
          </cell>
          <cell r="J675">
            <v>675</v>
          </cell>
        </row>
        <row r="676">
          <cell r="B676">
            <v>39711</v>
          </cell>
          <cell r="C676">
            <v>39711</v>
          </cell>
          <cell r="D676">
            <v>5.8101230092889926</v>
          </cell>
          <cell r="E676">
            <v>3240.4340662702107</v>
          </cell>
          <cell r="F676">
            <v>34185.188000000002</v>
          </cell>
          <cell r="G676">
            <v>5.2124999999998636</v>
          </cell>
          <cell r="H676">
            <v>3240.4675914634149</v>
          </cell>
          <cell r="I676">
            <v>3240.76</v>
          </cell>
          <cell r="J676">
            <v>676</v>
          </cell>
        </row>
        <row r="677">
          <cell r="C677">
            <v>39713</v>
          </cell>
          <cell r="D677">
            <v>0</v>
          </cell>
          <cell r="E677">
            <v>3240.76</v>
          </cell>
          <cell r="F677">
            <v>15356.921</v>
          </cell>
          <cell r="G677">
            <v>-4.7374999999998639</v>
          </cell>
          <cell r="H677">
            <v>3241.2802316097368</v>
          </cell>
          <cell r="I677">
            <v>0.66666666666666663</v>
          </cell>
          <cell r="J677">
            <v>677</v>
          </cell>
        </row>
        <row r="678">
          <cell r="B678">
            <v>39709</v>
          </cell>
          <cell r="C678">
            <v>39710</v>
          </cell>
          <cell r="D678">
            <v>-5.0680573268469162</v>
          </cell>
          <cell r="E678">
            <v>3241.0598600585054</v>
          </cell>
          <cell r="F678">
            <v>-1068.1959999999999</v>
          </cell>
          <cell r="G678">
            <v>-6.2374999999998639</v>
          </cell>
          <cell r="H678">
            <v>3240.2802316097368</v>
          </cell>
          <cell r="I678">
            <v>3244.4385649430701</v>
          </cell>
          <cell r="J678">
            <v>678</v>
          </cell>
        </row>
        <row r="679">
          <cell r="D679">
            <v>-4.7374999999998639</v>
          </cell>
          <cell r="E679">
            <v>3241.2802316097368</v>
          </cell>
          <cell r="F679">
            <v>3.1970000000000001</v>
          </cell>
          <cell r="G679">
            <v>0</v>
          </cell>
          <cell r="H679">
            <v>3240.76</v>
          </cell>
          <cell r="I679">
            <v>-5.9166666666699591E-2</v>
          </cell>
          <cell r="J679">
            <v>679</v>
          </cell>
        </row>
        <row r="680">
          <cell r="D680">
            <v>-4.7374999999998639</v>
          </cell>
          <cell r="E680">
            <v>3241.2802316097368</v>
          </cell>
          <cell r="F680">
            <v>3.1970000000000001</v>
          </cell>
          <cell r="G680">
            <v>-4.7374999999998639</v>
          </cell>
          <cell r="H680">
            <v>3241.0403020833337</v>
          </cell>
          <cell r="I680">
            <v>3240.76</v>
          </cell>
          <cell r="J680">
            <v>680</v>
          </cell>
        </row>
        <row r="681">
          <cell r="B681">
            <v>39710</v>
          </cell>
          <cell r="D681">
            <v>-4.7374999999998639</v>
          </cell>
          <cell r="E681">
            <v>3241.2802316097368</v>
          </cell>
          <cell r="F681">
            <v>3.1970000000000001</v>
          </cell>
          <cell r="G681">
            <v>0.30698793158165605</v>
          </cell>
          <cell r="H681" t="str">
            <v>&lt;=esp.prom.</v>
          </cell>
        </row>
        <row r="683">
          <cell r="C683">
            <v>39717</v>
          </cell>
          <cell r="D683">
            <v>-4.6374999999998634</v>
          </cell>
          <cell r="E683">
            <v>3240.9178711000541</v>
          </cell>
          <cell r="G683">
            <v>5.2874999999998638</v>
          </cell>
          <cell r="H683">
            <v>3240.6201211000539</v>
          </cell>
          <cell r="I683">
            <v>-0.66666666666666663</v>
          </cell>
          <cell r="J683">
            <v>683</v>
          </cell>
        </row>
        <row r="684">
          <cell r="C684">
            <v>39719</v>
          </cell>
          <cell r="D684">
            <v>0</v>
          </cell>
          <cell r="E684">
            <v>3240.7787461000539</v>
          </cell>
          <cell r="F684">
            <v>15029.433999999999</v>
          </cell>
          <cell r="G684">
            <v>6.7874999999998638</v>
          </cell>
          <cell r="H684">
            <v>3239.6201211000539</v>
          </cell>
          <cell r="I684">
            <v>3244.145121100054</v>
          </cell>
          <cell r="J684">
            <v>684</v>
          </cell>
        </row>
        <row r="685">
          <cell r="B685">
            <v>685</v>
          </cell>
          <cell r="C685">
            <v>69</v>
          </cell>
          <cell r="D685">
            <v>5.2874999999998638</v>
          </cell>
          <cell r="E685">
            <v>3240.6201211000539</v>
          </cell>
          <cell r="F685">
            <v>32164.632000000001</v>
          </cell>
          <cell r="G685">
            <v>0</v>
          </cell>
          <cell r="H685">
            <v>3240.51</v>
          </cell>
          <cell r="I685">
            <v>-4.3249999999968917E-2</v>
          </cell>
          <cell r="J685">
            <v>685</v>
          </cell>
        </row>
        <row r="686">
          <cell r="B686">
            <v>39721</v>
          </cell>
          <cell r="C686">
            <v>39721</v>
          </cell>
          <cell r="D686">
            <v>5.8309655394523485</v>
          </cell>
          <cell r="E686">
            <v>3240.2578107404192</v>
          </cell>
          <cell r="F686">
            <v>33925.699000000001</v>
          </cell>
          <cell r="G686">
            <v>5.2874999999998638</v>
          </cell>
          <cell r="H686">
            <v>3240.2813156250004</v>
          </cell>
          <cell r="I686">
            <v>3240.51</v>
          </cell>
          <cell r="J686">
            <v>686</v>
          </cell>
        </row>
        <row r="687">
          <cell r="C687">
            <v>39723</v>
          </cell>
          <cell r="D687">
            <v>0</v>
          </cell>
          <cell r="E687">
            <v>3240.51</v>
          </cell>
          <cell r="F687">
            <v>15031.132</v>
          </cell>
          <cell r="G687">
            <v>-4.6374999999998634</v>
          </cell>
          <cell r="H687">
            <v>3240.9178711000541</v>
          </cell>
          <cell r="I687">
            <v>0.66666666666666663</v>
          </cell>
          <cell r="J687">
            <v>687</v>
          </cell>
        </row>
        <row r="688">
          <cell r="B688">
            <v>39719</v>
          </cell>
          <cell r="C688">
            <v>39720</v>
          </cell>
          <cell r="D688">
            <v>-4.9423255822274603</v>
          </cell>
          <cell r="E688">
            <v>3240.7146540452359</v>
          </cell>
          <cell r="F688">
            <v>-985.029</v>
          </cell>
          <cell r="G688">
            <v>-6.1374999999998634</v>
          </cell>
          <cell r="H688">
            <v>3239.9178711000541</v>
          </cell>
          <cell r="I688">
            <v>3244.0095377667208</v>
          </cell>
          <cell r="J688">
            <v>688</v>
          </cell>
        </row>
        <row r="689">
          <cell r="D689">
            <v>-4.6374999999998634</v>
          </cell>
          <cell r="E689">
            <v>3240.9178711000541</v>
          </cell>
          <cell r="F689">
            <v>2.855</v>
          </cell>
          <cell r="G689">
            <v>0</v>
          </cell>
          <cell r="H689">
            <v>3240.51</v>
          </cell>
          <cell r="I689">
            <v>-4.1408450704160479E-2</v>
          </cell>
          <cell r="J689">
            <v>689</v>
          </cell>
        </row>
        <row r="690">
          <cell r="D690">
            <v>-4.6374999999998634</v>
          </cell>
          <cell r="E690">
            <v>3240.9178711000541</v>
          </cell>
          <cell r="F690">
            <v>2.855</v>
          </cell>
          <cell r="G690">
            <v>-4.6374999999998634</v>
          </cell>
          <cell r="H690">
            <v>3240.7020316901408</v>
          </cell>
          <cell r="I690">
            <v>3240.51</v>
          </cell>
          <cell r="J690">
            <v>690</v>
          </cell>
        </row>
        <row r="691">
          <cell r="B691">
            <v>39720</v>
          </cell>
          <cell r="D691">
            <v>-4.6374999999998634</v>
          </cell>
          <cell r="E691">
            <v>3240.9178711000541</v>
          </cell>
          <cell r="F691">
            <v>2.855</v>
          </cell>
          <cell r="G691">
            <v>0.27586818479035236</v>
          </cell>
          <cell r="H691" t="str">
            <v>&lt;=esp.prom.</v>
          </cell>
        </row>
        <row r="693">
          <cell r="C693">
            <v>39727</v>
          </cell>
          <cell r="D693">
            <v>-4.487499999999863</v>
          </cell>
          <cell r="E693">
            <v>3240.4967105634751</v>
          </cell>
          <cell r="G693">
            <v>5.1749999999998177</v>
          </cell>
          <cell r="H693">
            <v>3240.3258980634751</v>
          </cell>
          <cell r="I693">
            <v>-0.5</v>
          </cell>
          <cell r="J693">
            <v>693</v>
          </cell>
        </row>
        <row r="694">
          <cell r="C694">
            <v>39729</v>
          </cell>
          <cell r="D694">
            <v>0</v>
          </cell>
          <cell r="E694">
            <v>3240.4293980634752</v>
          </cell>
          <cell r="F694">
            <v>14541.578</v>
          </cell>
          <cell r="G694">
            <v>7.1749999999998177</v>
          </cell>
          <cell r="H694">
            <v>3239.3258980634751</v>
          </cell>
          <cell r="I694">
            <v>3242.9133980634751</v>
          </cell>
          <cell r="J694">
            <v>694</v>
          </cell>
        </row>
        <row r="695">
          <cell r="B695">
            <v>695</v>
          </cell>
          <cell r="C695">
            <v>70</v>
          </cell>
          <cell r="D695">
            <v>5.1749999999998177</v>
          </cell>
          <cell r="E695">
            <v>3240.3258980634751</v>
          </cell>
          <cell r="F695">
            <v>31310.531999999999</v>
          </cell>
          <cell r="G695">
            <v>0</v>
          </cell>
          <cell r="H695">
            <v>3240.1010000000006</v>
          </cell>
          <cell r="I695">
            <v>-3.2188380281727463E-2</v>
          </cell>
          <cell r="J695">
            <v>695</v>
          </cell>
        </row>
        <row r="696">
          <cell r="B696">
            <v>39731</v>
          </cell>
          <cell r="C696">
            <v>39731</v>
          </cell>
          <cell r="D696">
            <v>6.0118174601312147</v>
          </cell>
          <cell r="E696">
            <v>3239.9074893334096</v>
          </cell>
          <cell r="F696">
            <v>34021.917999999998</v>
          </cell>
          <cell r="G696">
            <v>5.1749999999998177</v>
          </cell>
          <cell r="H696">
            <v>3239.9344251320426</v>
          </cell>
          <cell r="I696">
            <v>3240.1010000000006</v>
          </cell>
          <cell r="J696">
            <v>696</v>
          </cell>
        </row>
        <row r="697">
          <cell r="C697">
            <v>39733</v>
          </cell>
          <cell r="D697">
            <v>0</v>
          </cell>
          <cell r="E697">
            <v>3240.1010000000006</v>
          </cell>
          <cell r="F697">
            <v>14543.603999999999</v>
          </cell>
          <cell r="G697">
            <v>-4.487499999999863</v>
          </cell>
          <cell r="H697">
            <v>3240.4967105634751</v>
          </cell>
          <cell r="I697">
            <v>0.66666666666666663</v>
          </cell>
          <cell r="J697">
            <v>697</v>
          </cell>
        </row>
        <row r="698">
          <cell r="B698">
            <v>39729</v>
          </cell>
          <cell r="C698">
            <v>39730</v>
          </cell>
          <cell r="D698">
            <v>-4.9228298745356618</v>
          </cell>
          <cell r="E698">
            <v>3240.2064906471182</v>
          </cell>
          <cell r="F698">
            <v>-1407.1220000000001</v>
          </cell>
          <cell r="G698">
            <v>-5.987499999999863</v>
          </cell>
          <cell r="H698">
            <v>3239.4967105634751</v>
          </cell>
          <cell r="I698">
            <v>3243.4883772301419</v>
          </cell>
          <cell r="J698">
            <v>698</v>
          </cell>
        </row>
        <row r="699">
          <cell r="D699">
            <v>-4.487499999999863</v>
          </cell>
          <cell r="E699">
            <v>3240.4967105634751</v>
          </cell>
          <cell r="F699">
            <v>3.5</v>
          </cell>
          <cell r="G699">
            <v>0</v>
          </cell>
          <cell r="H699">
            <v>3240.1010000000006</v>
          </cell>
          <cell r="I699">
            <v>-2.1428863033268693E-2</v>
          </cell>
          <cell r="J699">
            <v>699</v>
          </cell>
        </row>
        <row r="700">
          <cell r="D700">
            <v>-4.487499999999863</v>
          </cell>
          <cell r="E700">
            <v>3240.4967105634751</v>
          </cell>
          <cell r="F700">
            <v>3.5</v>
          </cell>
          <cell r="G700">
            <v>-4.487499999999863</v>
          </cell>
          <cell r="H700">
            <v>3240.1971620228624</v>
          </cell>
          <cell r="I700">
            <v>3240.1010000000006</v>
          </cell>
          <cell r="J700">
            <v>700</v>
          </cell>
        </row>
        <row r="701">
          <cell r="B701">
            <v>39730</v>
          </cell>
          <cell r="D701">
            <v>-4.487499999999863</v>
          </cell>
          <cell r="E701">
            <v>3240.4967105634751</v>
          </cell>
          <cell r="F701">
            <v>3.5</v>
          </cell>
          <cell r="G701">
            <v>0.33985288769666028</v>
          </cell>
          <cell r="H701" t="str">
            <v>&lt;=esp.prom.</v>
          </cell>
        </row>
        <row r="703">
          <cell r="C703">
            <v>39737</v>
          </cell>
          <cell r="D703">
            <v>-4.3374999999998636</v>
          </cell>
          <cell r="E703">
            <v>3240.0190000000002</v>
          </cell>
          <cell r="G703">
            <v>4.9499999999998181</v>
          </cell>
          <cell r="H703">
            <v>3239.92</v>
          </cell>
          <cell r="I703">
            <v>-0.5</v>
          </cell>
          <cell r="J703">
            <v>703</v>
          </cell>
        </row>
        <row r="704">
          <cell r="C704">
            <v>39739</v>
          </cell>
          <cell r="D704">
            <v>0</v>
          </cell>
          <cell r="E704">
            <v>3240.0190000000002</v>
          </cell>
          <cell r="F704">
            <v>14053.582</v>
          </cell>
          <cell r="G704">
            <v>6.9499999999998181</v>
          </cell>
          <cell r="H704">
            <v>3238.92</v>
          </cell>
          <cell r="I704">
            <v>3242.395</v>
          </cell>
          <cell r="J704">
            <v>704</v>
          </cell>
        </row>
        <row r="705">
          <cell r="B705">
            <v>705</v>
          </cell>
          <cell r="C705">
            <v>71</v>
          </cell>
          <cell r="D705">
            <v>4.9499999999998181</v>
          </cell>
          <cell r="E705">
            <v>3239.92</v>
          </cell>
          <cell r="F705">
            <v>30091.431</v>
          </cell>
          <cell r="G705">
            <v>0</v>
          </cell>
          <cell r="H705">
            <v>3239.6920000000005</v>
          </cell>
          <cell r="I705">
            <v>-2.1126760563464388E-2</v>
          </cell>
          <cell r="J705">
            <v>705</v>
          </cell>
        </row>
        <row r="706">
          <cell r="B706">
            <v>39741</v>
          </cell>
          <cell r="C706">
            <v>39741</v>
          </cell>
          <cell r="D706">
            <v>5.6444999999999892</v>
          </cell>
          <cell r="E706">
            <v>3239.5727499999998</v>
          </cell>
          <cell r="F706">
            <v>32341.435000000001</v>
          </cell>
          <cell r="G706">
            <v>4.9499999999998181</v>
          </cell>
          <cell r="H706">
            <v>3239.5874225352113</v>
          </cell>
          <cell r="I706">
            <v>3239.6920000000005</v>
          </cell>
          <cell r="J706">
            <v>706</v>
          </cell>
        </row>
        <row r="707">
          <cell r="C707">
            <v>39743</v>
          </cell>
          <cell r="D707">
            <v>0</v>
          </cell>
          <cell r="E707">
            <v>3239.6920000000005</v>
          </cell>
          <cell r="F707">
            <v>14055.33</v>
          </cell>
          <cell r="G707">
            <v>-4.3374999999998636</v>
          </cell>
          <cell r="H707">
            <v>3240.0190000000002</v>
          </cell>
          <cell r="I707">
            <v>0.66666666666666663</v>
          </cell>
          <cell r="J707">
            <v>707</v>
          </cell>
        </row>
        <row r="708">
          <cell r="B708">
            <v>39739</v>
          </cell>
          <cell r="C708">
            <v>39740</v>
          </cell>
          <cell r="D708">
            <v>-4.8175271149666319</v>
          </cell>
          <cell r="E708">
            <v>3239.6989819233554</v>
          </cell>
          <cell r="F708">
            <v>-1551.991</v>
          </cell>
          <cell r="G708">
            <v>-5.8374999999998636</v>
          </cell>
          <cell r="H708">
            <v>3239.0190000000002</v>
          </cell>
          <cell r="I708">
            <v>3242.9106666666667</v>
          </cell>
          <cell r="J708">
            <v>708</v>
          </cell>
        </row>
        <row r="709">
          <cell r="D709">
            <v>-4.3374999999998636</v>
          </cell>
          <cell r="E709">
            <v>3240.0190000000002</v>
          </cell>
          <cell r="F709">
            <v>3.2290000000000001</v>
          </cell>
          <cell r="G709">
            <v>0</v>
          </cell>
          <cell r="H709">
            <v>3239.6920000000005</v>
          </cell>
          <cell r="I709">
            <v>-1.4492753623360861E-3</v>
          </cell>
          <cell r="J709">
            <v>709</v>
          </cell>
        </row>
        <row r="710">
          <cell r="D710">
            <v>-4.3374999999998636</v>
          </cell>
          <cell r="E710">
            <v>3240.0190000000002</v>
          </cell>
          <cell r="F710">
            <v>3.2290000000000001</v>
          </cell>
          <cell r="G710">
            <v>-4.3374999999998636</v>
          </cell>
          <cell r="H710">
            <v>3239.6982862318846</v>
          </cell>
          <cell r="I710">
            <v>3239.6920000000005</v>
          </cell>
          <cell r="J710">
            <v>710</v>
          </cell>
        </row>
        <row r="711">
          <cell r="B711">
            <v>39740</v>
          </cell>
          <cell r="D711">
            <v>-4.3374999999998636</v>
          </cell>
          <cell r="E711">
            <v>3240.0190000000002</v>
          </cell>
          <cell r="F711">
            <v>3.2290000000000001</v>
          </cell>
          <cell r="G711">
            <v>0.32699517119607846</v>
          </cell>
          <cell r="H711" t="str">
            <v>&lt;=esp.prom.</v>
          </cell>
        </row>
        <row r="713">
          <cell r="C713">
            <v>39757</v>
          </cell>
          <cell r="D713">
            <v>-4.3374999999998636</v>
          </cell>
          <cell r="E713">
            <v>3239.050403846154</v>
          </cell>
          <cell r="G713">
            <v>4.9499999999998181</v>
          </cell>
          <cell r="H713">
            <v>3239.0381538461538</v>
          </cell>
          <cell r="I713">
            <v>-0.5</v>
          </cell>
          <cell r="J713">
            <v>713</v>
          </cell>
        </row>
        <row r="714">
          <cell r="C714">
            <v>39759</v>
          </cell>
          <cell r="D714">
            <v>0</v>
          </cell>
          <cell r="E714">
            <v>3239.137153846154</v>
          </cell>
          <cell r="F714">
            <v>14049.569</v>
          </cell>
          <cell r="G714">
            <v>6.9499999999998181</v>
          </cell>
          <cell r="H714">
            <v>3238.0381538461538</v>
          </cell>
          <cell r="I714">
            <v>3241.5131538461537</v>
          </cell>
          <cell r="J714">
            <v>714</v>
          </cell>
        </row>
        <row r="715">
          <cell r="B715">
            <v>715</v>
          </cell>
          <cell r="C715">
            <v>72</v>
          </cell>
          <cell r="D715">
            <v>4.9499999999998181</v>
          </cell>
          <cell r="E715">
            <v>3239.0381538461538</v>
          </cell>
          <cell r="F715">
            <v>30083.053</v>
          </cell>
          <cell r="G715">
            <v>0</v>
          </cell>
          <cell r="H715">
            <v>3238.8120000000004</v>
          </cell>
          <cell r="I715">
            <v>-2.2941176470561323E-2</v>
          </cell>
          <cell r="J715">
            <v>715</v>
          </cell>
        </row>
        <row r="716">
          <cell r="B716">
            <v>39761</v>
          </cell>
          <cell r="C716">
            <v>39761</v>
          </cell>
          <cell r="D716">
            <v>5.6620980745505278</v>
          </cell>
          <cell r="E716">
            <v>3238.6821048088786</v>
          </cell>
          <cell r="F716">
            <v>32389.438999999998</v>
          </cell>
          <cell r="G716">
            <v>4.9499999999998181</v>
          </cell>
          <cell r="H716">
            <v>3238.6984411764711</v>
          </cell>
          <cell r="I716">
            <v>3238.8120000000004</v>
          </cell>
          <cell r="J716">
            <v>716</v>
          </cell>
        </row>
        <row r="717">
          <cell r="C717">
            <v>39763</v>
          </cell>
          <cell r="D717">
            <v>0</v>
          </cell>
          <cell r="E717">
            <v>3238.8120000000004</v>
          </cell>
          <cell r="F717">
            <v>14051.335999999999</v>
          </cell>
          <cell r="G717">
            <v>-4.3374999999998636</v>
          </cell>
          <cell r="H717">
            <v>3239.050403846154</v>
          </cell>
          <cell r="I717">
            <v>0.66666666666666663</v>
          </cell>
          <cell r="J717">
            <v>717</v>
          </cell>
        </row>
        <row r="718">
          <cell r="B718">
            <v>39759</v>
          </cell>
          <cell r="C718">
            <v>39760</v>
          </cell>
          <cell r="D718">
            <v>-4.8165670246340655</v>
          </cell>
          <cell r="E718">
            <v>3238.7310258297312</v>
          </cell>
          <cell r="F718">
            <v>-1548.424</v>
          </cell>
          <cell r="G718">
            <v>-5.8374999999998636</v>
          </cell>
          <cell r="H718">
            <v>3238.050403846154</v>
          </cell>
          <cell r="I718">
            <v>3241.9420705128205</v>
          </cell>
          <cell r="J718">
            <v>718</v>
          </cell>
        </row>
        <row r="719">
          <cell r="D719">
            <v>-4.3374999999998636</v>
          </cell>
          <cell r="E719">
            <v>3239.050403846154</v>
          </cell>
          <cell r="F719">
            <v>3.222</v>
          </cell>
          <cell r="G719">
            <v>0</v>
          </cell>
          <cell r="H719">
            <v>3238.8120000000004</v>
          </cell>
          <cell r="I719">
            <v>1.6811594202909886E-2</v>
          </cell>
          <cell r="J719">
            <v>719</v>
          </cell>
        </row>
        <row r="720">
          <cell r="D720">
            <v>-4.3374999999998636</v>
          </cell>
          <cell r="E720">
            <v>3239.050403846154</v>
          </cell>
          <cell r="F720">
            <v>3.222</v>
          </cell>
          <cell r="G720">
            <v>-4.3374999999998636</v>
          </cell>
          <cell r="H720">
            <v>3238.7390797101452</v>
          </cell>
          <cell r="I720">
            <v>3238.8120000000004</v>
          </cell>
          <cell r="J720">
            <v>720</v>
          </cell>
        </row>
        <row r="721">
          <cell r="B721">
            <v>39760</v>
          </cell>
          <cell r="D721">
            <v>-4.3374999999998636</v>
          </cell>
          <cell r="E721">
            <v>3239.050403846154</v>
          </cell>
          <cell r="F721">
            <v>3.222</v>
          </cell>
          <cell r="G721">
            <v>0.3260116450340656</v>
          </cell>
          <cell r="H721" t="str">
            <v>&lt;=esp.prom.</v>
          </cell>
        </row>
        <row r="723">
          <cell r="C723">
            <v>39777</v>
          </cell>
          <cell r="D723">
            <v>-4.3374999999998636</v>
          </cell>
          <cell r="E723">
            <v>3238.1685576923078</v>
          </cell>
          <cell r="G723">
            <v>4.9499999999998181</v>
          </cell>
          <cell r="H723">
            <v>3238.1563076923076</v>
          </cell>
          <cell r="I723">
            <v>-0.5</v>
          </cell>
          <cell r="J723">
            <v>723</v>
          </cell>
        </row>
        <row r="724">
          <cell r="C724">
            <v>39779</v>
          </cell>
          <cell r="D724">
            <v>0</v>
          </cell>
          <cell r="E724">
            <v>3238.2553076923077</v>
          </cell>
          <cell r="F724">
            <v>14045.744000000001</v>
          </cell>
          <cell r="G724">
            <v>6.9499999999998181</v>
          </cell>
          <cell r="H724">
            <v>3237.1563076923076</v>
          </cell>
          <cell r="I724">
            <v>3240.6313076923075</v>
          </cell>
          <cell r="J724">
            <v>724</v>
          </cell>
        </row>
        <row r="725">
          <cell r="B725">
            <v>725</v>
          </cell>
          <cell r="C725">
            <v>73</v>
          </cell>
          <cell r="D725">
            <v>4.9499999999998181</v>
          </cell>
          <cell r="E725">
            <v>3238.1563076923076</v>
          </cell>
          <cell r="F725">
            <v>30074.863000000001</v>
          </cell>
          <cell r="G725">
            <v>0</v>
          </cell>
          <cell r="H725">
            <v>3237.9520000000002</v>
          </cell>
          <cell r="I725">
            <v>-1.9428571428642929E-2</v>
          </cell>
          <cell r="J725">
            <v>725</v>
          </cell>
        </row>
        <row r="726">
          <cell r="B726">
            <v>39781</v>
          </cell>
          <cell r="C726">
            <v>39781</v>
          </cell>
          <cell r="D726">
            <v>5.5752538187138887</v>
          </cell>
          <cell r="E726">
            <v>3237.8436807829507</v>
          </cell>
          <cell r="F726">
            <v>32099.435000000001</v>
          </cell>
          <cell r="G726">
            <v>4.9499999999998181</v>
          </cell>
          <cell r="H726">
            <v>3237.8558285714284</v>
          </cell>
          <cell r="I726">
            <v>3237.9520000000002</v>
          </cell>
          <cell r="J726">
            <v>726</v>
          </cell>
        </row>
        <row r="727">
          <cell r="C727">
            <v>39783</v>
          </cell>
          <cell r="D727">
            <v>0</v>
          </cell>
          <cell r="E727">
            <v>3237.9520000000002</v>
          </cell>
          <cell r="F727">
            <v>14047.333000000001</v>
          </cell>
          <cell r="G727">
            <v>-4.3374999999998636</v>
          </cell>
          <cell r="H727">
            <v>3238.1685576923078</v>
          </cell>
          <cell r="I727">
            <v>0.66666666666666663</v>
          </cell>
          <cell r="J727">
            <v>727</v>
          </cell>
        </row>
        <row r="728">
          <cell r="B728">
            <v>39779</v>
          </cell>
          <cell r="C728">
            <v>39780</v>
          </cell>
          <cell r="D728">
            <v>-4.8478182814016337</v>
          </cell>
          <cell r="E728">
            <v>3237.8283455047062</v>
          </cell>
          <cell r="F728">
            <v>-1649.37</v>
          </cell>
          <cell r="G728">
            <v>-5.8374999999998636</v>
          </cell>
          <cell r="H728">
            <v>3237.1685576923078</v>
          </cell>
          <cell r="I728">
            <v>3241.0602243589742</v>
          </cell>
          <cell r="J728">
            <v>728</v>
          </cell>
        </row>
        <row r="729">
          <cell r="D729">
            <v>-4.3374999999998636</v>
          </cell>
          <cell r="E729">
            <v>3238.1685576923078</v>
          </cell>
          <cell r="F729">
            <v>3.04</v>
          </cell>
          <cell r="G729">
            <v>0</v>
          </cell>
          <cell r="H729">
            <v>3237.9520000000002</v>
          </cell>
          <cell r="I729">
            <v>2.5507246376821561E-2</v>
          </cell>
          <cell r="J729">
            <v>729</v>
          </cell>
        </row>
        <row r="730">
          <cell r="D730">
            <v>-4.3374999999998636</v>
          </cell>
          <cell r="E730">
            <v>3238.1685576923078</v>
          </cell>
          <cell r="F730">
            <v>3.04</v>
          </cell>
          <cell r="G730">
            <v>-4.3374999999998636</v>
          </cell>
          <cell r="H730">
            <v>3237.8413623188408</v>
          </cell>
          <cell r="I730">
            <v>3237.9520000000002</v>
          </cell>
          <cell r="J730">
            <v>730</v>
          </cell>
        </row>
        <row r="731">
          <cell r="B731">
            <v>39780</v>
          </cell>
          <cell r="D731">
            <v>-4.3374999999998636</v>
          </cell>
          <cell r="E731">
            <v>3238.1685576923078</v>
          </cell>
          <cell r="F731">
            <v>3.04</v>
          </cell>
          <cell r="G731">
            <v>0.30846390298151027</v>
          </cell>
          <cell r="H731" t="str">
            <v>&lt;=esp.prom.</v>
          </cell>
        </row>
        <row r="733">
          <cell r="C733">
            <v>39797</v>
          </cell>
          <cell r="D733">
            <v>-4.2874999999998629</v>
          </cell>
          <cell r="E733">
            <v>3237.2877115384617</v>
          </cell>
          <cell r="G733">
            <v>4.9499999999998181</v>
          </cell>
          <cell r="H733">
            <v>3237.2744615384618</v>
          </cell>
          <cell r="I733">
            <v>-0.5</v>
          </cell>
          <cell r="J733">
            <v>733</v>
          </cell>
        </row>
        <row r="734">
          <cell r="C734">
            <v>39799</v>
          </cell>
          <cell r="D734">
            <v>0</v>
          </cell>
          <cell r="E734">
            <v>3237.3734615384619</v>
          </cell>
          <cell r="F734">
            <v>13880.055</v>
          </cell>
          <cell r="G734">
            <v>6.9499999999998181</v>
          </cell>
          <cell r="H734">
            <v>3236.2744615384618</v>
          </cell>
          <cell r="I734">
            <v>3239.7494615384617</v>
          </cell>
          <cell r="J734">
            <v>734</v>
          </cell>
        </row>
        <row r="735">
          <cell r="B735">
            <v>735</v>
          </cell>
          <cell r="C735">
            <v>74</v>
          </cell>
          <cell r="D735">
            <v>4.9499999999998181</v>
          </cell>
          <cell r="E735">
            <v>3237.2744615384618</v>
          </cell>
          <cell r="F735">
            <v>29904.809000000001</v>
          </cell>
          <cell r="G735">
            <v>0</v>
          </cell>
          <cell r="H735">
            <v>3237.1020000000003</v>
          </cell>
          <cell r="I735">
            <v>-2.23529411764373E-2</v>
          </cell>
          <cell r="J735">
            <v>735</v>
          </cell>
        </row>
        <row r="736">
          <cell r="B736">
            <v>39801</v>
          </cell>
          <cell r="C736">
            <v>39801</v>
          </cell>
          <cell r="D736">
            <v>5.5427150435763473</v>
          </cell>
          <cell r="E736">
            <v>3236.9781040166736</v>
          </cell>
          <cell r="F736">
            <v>31823.502</v>
          </cell>
          <cell r="G736">
            <v>4.9499999999998181</v>
          </cell>
          <cell r="H736">
            <v>3236.991352941177</v>
          </cell>
          <cell r="I736">
            <v>3237.1020000000003</v>
          </cell>
          <cell r="J736">
            <v>736</v>
          </cell>
        </row>
        <row r="737">
          <cell r="C737">
            <v>39803</v>
          </cell>
          <cell r="D737">
            <v>0</v>
          </cell>
          <cell r="E737">
            <v>3237.1020000000003</v>
          </cell>
          <cell r="F737">
            <v>13881.511</v>
          </cell>
          <cell r="G737">
            <v>-4.2874999999998629</v>
          </cell>
          <cell r="H737">
            <v>3237.2877115384617</v>
          </cell>
          <cell r="I737">
            <v>0.66666666666666663</v>
          </cell>
          <cell r="J737">
            <v>737</v>
          </cell>
        </row>
        <row r="738">
          <cell r="B738">
            <v>39799</v>
          </cell>
          <cell r="C738">
            <v>39800</v>
          </cell>
          <cell r="D738">
            <v>-4.7221019818757037</v>
          </cell>
          <cell r="E738">
            <v>3236.9979768838775</v>
          </cell>
          <cell r="F738">
            <v>-1404.1690000000001</v>
          </cell>
          <cell r="G738">
            <v>-5.7874999999998629</v>
          </cell>
          <cell r="H738">
            <v>3236.2877115384617</v>
          </cell>
          <cell r="I738">
            <v>3240.1460448717949</v>
          </cell>
          <cell r="J738">
            <v>738</v>
          </cell>
        </row>
        <row r="739">
          <cell r="D739">
            <v>-4.2874999999998629</v>
          </cell>
          <cell r="E739">
            <v>3237.2877115384617</v>
          </cell>
          <cell r="F739">
            <v>2.7</v>
          </cell>
          <cell r="G739">
            <v>0</v>
          </cell>
          <cell r="H739">
            <v>3237.1020000000003</v>
          </cell>
          <cell r="I739">
            <v>2.2028985507271087E-2</v>
          </cell>
          <cell r="J739">
            <v>739</v>
          </cell>
        </row>
        <row r="740">
          <cell r="D740">
            <v>-4.2874999999998629</v>
          </cell>
          <cell r="E740">
            <v>3237.2877115384617</v>
          </cell>
          <cell r="F740">
            <v>2.7</v>
          </cell>
          <cell r="G740">
            <v>-4.2874999999998629</v>
          </cell>
          <cell r="H740">
            <v>3237.0075507246379</v>
          </cell>
          <cell r="I740">
            <v>3237.1020000000003</v>
          </cell>
          <cell r="J740">
            <v>740</v>
          </cell>
        </row>
        <row r="741">
          <cell r="B741">
            <v>39800</v>
          </cell>
          <cell r="D741">
            <v>-4.2874999999998629</v>
          </cell>
          <cell r="E741">
            <v>3237.2877115384617</v>
          </cell>
          <cell r="F741">
            <v>2.7</v>
          </cell>
          <cell r="G741">
            <v>0.27689017632892882</v>
          </cell>
          <cell r="H741" t="str">
            <v>&lt;=esp.prom.</v>
          </cell>
        </row>
        <row r="743">
          <cell r="C743">
            <v>39817</v>
          </cell>
          <cell r="D743">
            <v>-4.2374999999998639</v>
          </cell>
          <cell r="E743">
            <v>3236.4068653846157</v>
          </cell>
          <cell r="G743">
            <v>4.9499999999998181</v>
          </cell>
          <cell r="H743">
            <v>3236.3926153846155</v>
          </cell>
          <cell r="I743">
            <v>-0.5</v>
          </cell>
          <cell r="J743">
            <v>743</v>
          </cell>
        </row>
        <row r="744">
          <cell r="C744">
            <v>39819</v>
          </cell>
          <cell r="D744">
            <v>0</v>
          </cell>
          <cell r="E744">
            <v>3236.4916153846157</v>
          </cell>
          <cell r="F744">
            <v>13714.454</v>
          </cell>
          <cell r="G744">
            <v>6.9499999999998181</v>
          </cell>
          <cell r="H744">
            <v>3235.3926153846155</v>
          </cell>
          <cell r="I744">
            <v>3238.8676153846154</v>
          </cell>
          <cell r="J744">
            <v>744</v>
          </cell>
        </row>
        <row r="745">
          <cell r="B745">
            <v>745</v>
          </cell>
          <cell r="C745">
            <v>75</v>
          </cell>
          <cell r="D745">
            <v>4.9499999999998181</v>
          </cell>
          <cell r="E745">
            <v>3236.3926153846155</v>
          </cell>
          <cell r="F745">
            <v>29734.842000000001</v>
          </cell>
          <cell r="G745">
            <v>0</v>
          </cell>
          <cell r="H745">
            <v>3236.2090000000007</v>
          </cell>
          <cell r="I745">
            <v>-2.31428571427248E-2</v>
          </cell>
          <cell r="J745">
            <v>745</v>
          </cell>
        </row>
        <row r="746">
          <cell r="B746">
            <v>39821</v>
          </cell>
          <cell r="C746">
            <v>39821</v>
          </cell>
          <cell r="D746">
            <v>5.5752869060208434</v>
          </cell>
          <cell r="E746">
            <v>3236.0799719316051</v>
          </cell>
          <cell r="F746">
            <v>31758.418000000001</v>
          </cell>
          <cell r="G746">
            <v>4.9499999999998181</v>
          </cell>
          <cell r="H746">
            <v>3236.0944428571443</v>
          </cell>
          <cell r="I746">
            <v>3236.2090000000007</v>
          </cell>
          <cell r="J746">
            <v>746</v>
          </cell>
        </row>
        <row r="747">
          <cell r="C747">
            <v>39823</v>
          </cell>
          <cell r="D747">
            <v>0</v>
          </cell>
          <cell r="E747">
            <v>3236.2090000000007</v>
          </cell>
          <cell r="F747">
            <v>13715.984</v>
          </cell>
          <cell r="G747">
            <v>-4.2374999999998639</v>
          </cell>
          <cell r="H747">
            <v>3236.4068653846157</v>
          </cell>
          <cell r="I747">
            <v>0.66666666666666663</v>
          </cell>
          <cell r="J747">
            <v>747</v>
          </cell>
        </row>
        <row r="748">
          <cell r="B748">
            <v>39819</v>
          </cell>
          <cell r="C748">
            <v>39820</v>
          </cell>
          <cell r="D748">
            <v>-4.739448490137657</v>
          </cell>
          <cell r="E748">
            <v>3236.0722330578569</v>
          </cell>
          <cell r="F748">
            <v>-1621.538</v>
          </cell>
          <cell r="G748">
            <v>-5.7374999999998639</v>
          </cell>
          <cell r="H748">
            <v>3235.4068653846157</v>
          </cell>
          <cell r="I748">
            <v>3239.2318653846155</v>
          </cell>
          <cell r="J748">
            <v>748</v>
          </cell>
        </row>
        <row r="749">
          <cell r="D749">
            <v>-4.2374999999998639</v>
          </cell>
          <cell r="E749">
            <v>3236.4068653846157</v>
          </cell>
          <cell r="F749">
            <v>2.8879999999999999</v>
          </cell>
          <cell r="G749">
            <v>0</v>
          </cell>
          <cell r="H749">
            <v>3236.2090000000007</v>
          </cell>
          <cell r="I749">
            <v>2.8857142857080572E-2</v>
          </cell>
          <cell r="J749">
            <v>749</v>
          </cell>
        </row>
        <row r="750">
          <cell r="D750">
            <v>-4.2374999999998639</v>
          </cell>
          <cell r="E750">
            <v>3236.4068653846157</v>
          </cell>
          <cell r="F750">
            <v>2.8879999999999999</v>
          </cell>
          <cell r="G750">
            <v>-4.2374999999998639</v>
          </cell>
          <cell r="H750">
            <v>3236.0867178571439</v>
          </cell>
          <cell r="I750">
            <v>3236.2090000000007</v>
          </cell>
          <cell r="J750">
            <v>750</v>
          </cell>
        </row>
        <row r="751">
          <cell r="B751">
            <v>39820</v>
          </cell>
          <cell r="D751">
            <v>-4.2374999999998639</v>
          </cell>
          <cell r="E751">
            <v>3236.4068653846157</v>
          </cell>
          <cell r="F751">
            <v>2.8879999999999999</v>
          </cell>
          <cell r="G751">
            <v>0.29617117641487573</v>
          </cell>
          <cell r="H751" t="str">
            <v>&lt;=esp.prom.</v>
          </cell>
        </row>
        <row r="753">
          <cell r="C753">
            <v>39837</v>
          </cell>
          <cell r="D753">
            <v>-4.2374999999998639</v>
          </cell>
          <cell r="E753">
            <v>3235.5250192307694</v>
          </cell>
          <cell r="G753">
            <v>4.9499999999998181</v>
          </cell>
          <cell r="H753">
            <v>3235.5107692307693</v>
          </cell>
          <cell r="I753">
            <v>-0.5</v>
          </cell>
          <cell r="J753">
            <v>753</v>
          </cell>
        </row>
        <row r="754">
          <cell r="C754">
            <v>39839</v>
          </cell>
          <cell r="D754">
            <v>0</v>
          </cell>
          <cell r="E754">
            <v>3235.6097692307694</v>
          </cell>
          <cell r="F754">
            <v>13710.717000000001</v>
          </cell>
          <cell r="G754">
            <v>6.9499999999998181</v>
          </cell>
          <cell r="H754">
            <v>3234.5107692307693</v>
          </cell>
          <cell r="I754">
            <v>3237.9857692307692</v>
          </cell>
          <cell r="J754">
            <v>754</v>
          </cell>
        </row>
        <row r="755">
          <cell r="B755">
            <v>755</v>
          </cell>
          <cell r="C755">
            <v>76</v>
          </cell>
          <cell r="D755">
            <v>4.9499999999998181</v>
          </cell>
          <cell r="E755">
            <v>3235.5107692307693</v>
          </cell>
          <cell r="F755">
            <v>29726.74</v>
          </cell>
          <cell r="G755">
            <v>0</v>
          </cell>
          <cell r="H755">
            <v>3235.3190000000004</v>
          </cell>
          <cell r="I755">
            <v>-1.8529411764768949E-2</v>
          </cell>
          <cell r="J755">
            <v>755</v>
          </cell>
        </row>
        <row r="756">
          <cell r="B756">
            <v>39841</v>
          </cell>
          <cell r="C756">
            <v>39841</v>
          </cell>
          <cell r="D756">
            <v>5.5387998684269633</v>
          </cell>
          <cell r="E756">
            <v>3235.2163692965555</v>
          </cell>
          <cell r="F756">
            <v>31631.722000000002</v>
          </cell>
          <cell r="G756">
            <v>4.9499999999998181</v>
          </cell>
          <cell r="H756">
            <v>3235.2272794117648</v>
          </cell>
          <cell r="I756">
            <v>3235.3190000000004</v>
          </cell>
          <cell r="J756">
            <v>756</v>
          </cell>
        </row>
        <row r="757">
          <cell r="C757">
            <v>39843</v>
          </cell>
          <cell r="D757">
            <v>0</v>
          </cell>
          <cell r="E757">
            <v>3235.3190000000004</v>
          </cell>
          <cell r="F757">
            <v>13712.222</v>
          </cell>
          <cell r="G757">
            <v>-4.2374999999998639</v>
          </cell>
          <cell r="H757">
            <v>3235.5250192307694</v>
          </cell>
          <cell r="I757">
            <v>0.66666666666666663</v>
          </cell>
          <cell r="J757">
            <v>757</v>
          </cell>
        </row>
        <row r="758">
          <cell r="B758">
            <v>39839</v>
          </cell>
          <cell r="C758">
            <v>39840</v>
          </cell>
          <cell r="D758">
            <v>-4.6745714555891995</v>
          </cell>
          <cell r="E758">
            <v>3235.2336382603767</v>
          </cell>
          <cell r="F758">
            <v>-1411.308</v>
          </cell>
          <cell r="G758">
            <v>-5.7374999999998639</v>
          </cell>
          <cell r="H758">
            <v>3234.5250192307694</v>
          </cell>
          <cell r="I758">
            <v>3238.3500192307692</v>
          </cell>
          <cell r="J758">
            <v>758</v>
          </cell>
        </row>
        <row r="759">
          <cell r="D759">
            <v>-4.2374999999998639</v>
          </cell>
          <cell r="E759">
            <v>3235.5250192307694</v>
          </cell>
          <cell r="F759">
            <v>2.7839999999999998</v>
          </cell>
          <cell r="G759">
            <v>0</v>
          </cell>
          <cell r="H759">
            <v>3235.3190000000004</v>
          </cell>
          <cell r="I759">
            <v>1.826086956525217E-2</v>
          </cell>
          <cell r="J759">
            <v>759</v>
          </cell>
        </row>
        <row r="760">
          <cell r="D760">
            <v>-4.2374999999998639</v>
          </cell>
          <cell r="E760">
            <v>3235.5250192307694</v>
          </cell>
          <cell r="F760">
            <v>2.7839999999999998</v>
          </cell>
          <cell r="G760">
            <v>-4.2374999999998639</v>
          </cell>
          <cell r="H760">
            <v>3235.2416195652177</v>
          </cell>
          <cell r="I760">
            <v>3235.3190000000004</v>
          </cell>
          <cell r="J760">
            <v>760</v>
          </cell>
        </row>
        <row r="761">
          <cell r="B761">
            <v>39840</v>
          </cell>
          <cell r="D761">
            <v>-4.2374999999998639</v>
          </cell>
          <cell r="E761">
            <v>3235.5250192307694</v>
          </cell>
          <cell r="F761">
            <v>2.7839999999999998</v>
          </cell>
          <cell r="G761">
            <v>0.28699741918846261</v>
          </cell>
          <cell r="H761" t="str">
            <v>&lt;=esp.prom.</v>
          </cell>
        </row>
        <row r="763">
          <cell r="C763">
            <v>39857</v>
          </cell>
          <cell r="D763">
            <v>-4.2374999999998639</v>
          </cell>
          <cell r="E763">
            <v>3234.6431730769232</v>
          </cell>
          <cell r="G763">
            <v>4.9499999999998181</v>
          </cell>
          <cell r="H763">
            <v>3234.7279230769232</v>
          </cell>
          <cell r="I763">
            <v>-0.5</v>
          </cell>
          <cell r="J763">
            <v>763</v>
          </cell>
        </row>
        <row r="764">
          <cell r="C764">
            <v>39859</v>
          </cell>
          <cell r="D764">
            <v>0</v>
          </cell>
          <cell r="E764">
            <v>3234.7279230769232</v>
          </cell>
          <cell r="F764">
            <v>13706.98</v>
          </cell>
          <cell r="G764">
            <v>6.9499999999998181</v>
          </cell>
          <cell r="H764">
            <v>3233.7279230769232</v>
          </cell>
          <cell r="I764">
            <v>3237.2029230769231</v>
          </cell>
          <cell r="J764">
            <v>764</v>
          </cell>
        </row>
        <row r="765">
          <cell r="B765">
            <v>765</v>
          </cell>
          <cell r="C765">
            <v>77</v>
          </cell>
          <cell r="D765">
            <v>4.9499999999998181</v>
          </cell>
          <cell r="E765">
            <v>3234.7279230769232</v>
          </cell>
          <cell r="F765">
            <v>29718.883000000002</v>
          </cell>
          <cell r="G765">
            <v>0</v>
          </cell>
          <cell r="H765">
            <v>3234.4490000000005</v>
          </cell>
          <cell r="I765">
            <v>-1.4492753623265629E-3</v>
          </cell>
          <cell r="J765">
            <v>765</v>
          </cell>
        </row>
        <row r="766">
          <cell r="B766">
            <v>39861</v>
          </cell>
          <cell r="C766">
            <v>39861</v>
          </cell>
          <cell r="D766">
            <v>5.523857334524962</v>
          </cell>
          <cell r="E766">
            <v>3234.4409944096606</v>
          </cell>
          <cell r="F766">
            <v>31575.073</v>
          </cell>
          <cell r="G766">
            <v>4.9499999999998181</v>
          </cell>
          <cell r="H766">
            <v>3234.441826086957</v>
          </cell>
          <cell r="I766">
            <v>3234.4490000000005</v>
          </cell>
          <cell r="J766">
            <v>766</v>
          </cell>
        </row>
        <row r="767">
          <cell r="C767">
            <v>39863</v>
          </cell>
          <cell r="D767">
            <v>0</v>
          </cell>
          <cell r="E767">
            <v>3234.4490000000005</v>
          </cell>
          <cell r="F767">
            <v>13708.46</v>
          </cell>
          <cell r="G767">
            <v>-4.2374999999998639</v>
          </cell>
          <cell r="H767">
            <v>3234.6431730769232</v>
          </cell>
          <cell r="I767">
            <v>0.66666666666666663</v>
          </cell>
          <cell r="J767">
            <v>767</v>
          </cell>
        </row>
        <row r="768">
          <cell r="B768">
            <v>39859</v>
          </cell>
          <cell r="C768">
            <v>39860</v>
          </cell>
          <cell r="D768">
            <v>-4.6178175247902562</v>
          </cell>
          <cell r="E768">
            <v>3234.3896280603963</v>
          </cell>
          <cell r="F768">
            <v>-1227.498</v>
          </cell>
          <cell r="G768">
            <v>-5.7374999999998639</v>
          </cell>
          <cell r="H768">
            <v>3233.6431730769232</v>
          </cell>
          <cell r="I768">
            <v>3237.468173076923</v>
          </cell>
          <cell r="J768">
            <v>768</v>
          </cell>
        </row>
        <row r="769">
          <cell r="D769">
            <v>-4.2374999999998639</v>
          </cell>
          <cell r="E769">
            <v>3234.6431730769232</v>
          </cell>
          <cell r="F769">
            <v>2.645</v>
          </cell>
          <cell r="G769">
            <v>0</v>
          </cell>
          <cell r="H769">
            <v>3234.4490000000005</v>
          </cell>
          <cell r="I769">
            <v>1.2857142857125732E-2</v>
          </cell>
          <cell r="J769">
            <v>769</v>
          </cell>
        </row>
        <row r="770">
          <cell r="D770">
            <v>-4.2374999999998639</v>
          </cell>
          <cell r="E770">
            <v>3234.6431730769232</v>
          </cell>
          <cell r="F770">
            <v>2.645</v>
          </cell>
          <cell r="G770">
            <v>-4.2374999999998639</v>
          </cell>
          <cell r="H770">
            <v>3234.3945178571435</v>
          </cell>
          <cell r="I770">
            <v>3234.4490000000005</v>
          </cell>
          <cell r="J770">
            <v>770</v>
          </cell>
        </row>
        <row r="771">
          <cell r="B771">
            <v>39860</v>
          </cell>
          <cell r="D771">
            <v>-4.2374999999998639</v>
          </cell>
          <cell r="E771">
            <v>3234.6431730769232</v>
          </cell>
          <cell r="F771">
            <v>2.645</v>
          </cell>
          <cell r="G771">
            <v>0.2736795563443673</v>
          </cell>
          <cell r="H771" t="str">
            <v>&lt;=esp.prom.</v>
          </cell>
        </row>
        <row r="773">
          <cell r="C773">
            <v>39877</v>
          </cell>
          <cell r="D773">
            <v>-4.6874999999998632</v>
          </cell>
          <cell r="E773">
            <v>3233.7054519230774</v>
          </cell>
          <cell r="G773">
            <v>4.9499999999998181</v>
          </cell>
          <cell r="H773">
            <v>3233.9945769230771</v>
          </cell>
          <cell r="I773">
            <v>-0.5</v>
          </cell>
          <cell r="J773">
            <v>773</v>
          </cell>
        </row>
        <row r="774">
          <cell r="C774">
            <v>39879</v>
          </cell>
          <cell r="D774">
            <v>0</v>
          </cell>
          <cell r="E774">
            <v>3233.8460769230774</v>
          </cell>
          <cell r="F774">
            <v>15158.324000000001</v>
          </cell>
          <cell r="G774">
            <v>6.9499999999998181</v>
          </cell>
          <cell r="H774">
            <v>3232.9945769230771</v>
          </cell>
          <cell r="I774">
            <v>3236.4695769230771</v>
          </cell>
          <cell r="J774">
            <v>774</v>
          </cell>
        </row>
        <row r="775">
          <cell r="B775">
            <v>775</v>
          </cell>
          <cell r="C775">
            <v>78</v>
          </cell>
          <cell r="D775">
            <v>4.9499999999998181</v>
          </cell>
          <cell r="E775">
            <v>3233.9945769230771</v>
          </cell>
          <cell r="F775">
            <v>31166.23</v>
          </cell>
          <cell r="G775">
            <v>0</v>
          </cell>
          <cell r="H775">
            <v>3233.5390000000007</v>
          </cell>
          <cell r="I775">
            <v>3.4864864864994523E-2</v>
          </cell>
          <cell r="J775">
            <v>775</v>
          </cell>
        </row>
        <row r="776">
          <cell r="B776">
            <v>39881</v>
          </cell>
          <cell r="C776">
            <v>39881</v>
          </cell>
          <cell r="D776">
            <v>5.4790978349570514</v>
          </cell>
          <cell r="E776">
            <v>3233.7300280055983</v>
          </cell>
          <cell r="F776">
            <v>32877.26</v>
          </cell>
          <cell r="G776">
            <v>4.9499999999998181</v>
          </cell>
          <cell r="H776">
            <v>3233.7115810810824</v>
          </cell>
          <cell r="I776">
            <v>3233.5390000000007</v>
          </cell>
          <cell r="J776">
            <v>776</v>
          </cell>
        </row>
        <row r="777">
          <cell r="C777">
            <v>39883</v>
          </cell>
          <cell r="D777">
            <v>0</v>
          </cell>
          <cell r="E777">
            <v>3233.5390000000007</v>
          </cell>
          <cell r="F777">
            <v>15159.86</v>
          </cell>
          <cell r="G777">
            <v>-4.6874999999998632</v>
          </cell>
          <cell r="H777">
            <v>3233.7054519230774</v>
          </cell>
          <cell r="I777">
            <v>0.66666666666666663</v>
          </cell>
          <cell r="J777">
            <v>777</v>
          </cell>
        </row>
        <row r="778">
          <cell r="B778">
            <v>39879</v>
          </cell>
          <cell r="C778">
            <v>39880</v>
          </cell>
          <cell r="D778">
            <v>-5.1573573724377741</v>
          </cell>
          <cell r="E778">
            <v>3233.3922136747856</v>
          </cell>
          <cell r="F778">
            <v>-1516.278</v>
          </cell>
          <cell r="G778">
            <v>-6.1874999999998632</v>
          </cell>
          <cell r="H778">
            <v>3232.7054519230774</v>
          </cell>
          <cell r="I778">
            <v>3236.8304519230774</v>
          </cell>
          <cell r="J778">
            <v>778</v>
          </cell>
        </row>
        <row r="779">
          <cell r="D779">
            <v>-4.6874999999998632</v>
          </cell>
          <cell r="E779">
            <v>3233.7054519230774</v>
          </cell>
          <cell r="F779">
            <v>3.0289999999999999</v>
          </cell>
          <cell r="G779">
            <v>0</v>
          </cell>
          <cell r="H779">
            <v>3233.5390000000007</v>
          </cell>
          <cell r="I779">
            <v>2.8461538461464667E-2</v>
          </cell>
          <cell r="J779">
            <v>779</v>
          </cell>
        </row>
        <row r="780">
          <cell r="D780">
            <v>-4.6874999999998632</v>
          </cell>
          <cell r="E780">
            <v>3233.7054519230774</v>
          </cell>
          <cell r="F780">
            <v>3.0289999999999999</v>
          </cell>
          <cell r="G780">
            <v>-4.6874999999998632</v>
          </cell>
          <cell r="H780">
            <v>3233.4055865384626</v>
          </cell>
          <cell r="I780">
            <v>3233.5390000000007</v>
          </cell>
          <cell r="J780">
            <v>780</v>
          </cell>
        </row>
        <row r="781">
          <cell r="B781">
            <v>39880</v>
          </cell>
          <cell r="D781">
            <v>-4.6874999999998632</v>
          </cell>
          <cell r="E781">
            <v>3233.7054519230774</v>
          </cell>
          <cell r="F781">
            <v>3.0289999999999999</v>
          </cell>
          <cell r="G781">
            <v>0.2988070131372525</v>
          </cell>
          <cell r="H781" t="str">
            <v>&lt;=esp.prom.</v>
          </cell>
        </row>
        <row r="783">
          <cell r="C783">
            <v>39887</v>
          </cell>
          <cell r="D783">
            <v>-4.9124999999998629</v>
          </cell>
          <cell r="E783">
            <v>3233.1840913461542</v>
          </cell>
          <cell r="G783">
            <v>4.9499999999998181</v>
          </cell>
          <cell r="H783">
            <v>3233.6279038461539</v>
          </cell>
          <cell r="I783">
            <v>-0.5</v>
          </cell>
          <cell r="J783">
            <v>783</v>
          </cell>
        </row>
        <row r="784">
          <cell r="C784">
            <v>39889</v>
          </cell>
          <cell r="D784">
            <v>0</v>
          </cell>
          <cell r="E784">
            <v>3233.405153846154</v>
          </cell>
          <cell r="F784">
            <v>15883.56</v>
          </cell>
          <cell r="G784">
            <v>6.9499999999998181</v>
          </cell>
          <cell r="H784">
            <v>3232.6279038461539</v>
          </cell>
          <cell r="I784">
            <v>3236.1029038461538</v>
          </cell>
          <cell r="J784">
            <v>784</v>
          </cell>
        </row>
        <row r="785">
          <cell r="B785">
            <v>785</v>
          </cell>
          <cell r="C785">
            <v>79</v>
          </cell>
          <cell r="D785">
            <v>4.9499999999998181</v>
          </cell>
          <cell r="E785">
            <v>3233.6279038461539</v>
          </cell>
          <cell r="F785">
            <v>31889.467000000001</v>
          </cell>
          <cell r="G785">
            <v>0</v>
          </cell>
          <cell r="H785">
            <v>3233.0590000000007</v>
          </cell>
          <cell r="I785">
            <v>5.6111111111152863E-2</v>
          </cell>
          <cell r="J785">
            <v>785</v>
          </cell>
        </row>
        <row r="786">
          <cell r="B786">
            <v>39891</v>
          </cell>
          <cell r="C786">
            <v>39891</v>
          </cell>
          <cell r="D786">
            <v>5.4735533697055905</v>
          </cell>
          <cell r="E786">
            <v>3233.3661271613009</v>
          </cell>
          <cell r="F786">
            <v>33582.375</v>
          </cell>
          <cell r="G786">
            <v>4.9499999999998181</v>
          </cell>
          <cell r="H786">
            <v>3233.3367500000008</v>
          </cell>
          <cell r="I786">
            <v>3233.0590000000007</v>
          </cell>
          <cell r="J786">
            <v>786</v>
          </cell>
        </row>
        <row r="787">
          <cell r="C787">
            <v>39893</v>
          </cell>
          <cell r="D787">
            <v>0</v>
          </cell>
          <cell r="E787">
            <v>3233.0590000000007</v>
          </cell>
          <cell r="F787">
            <v>15885.213</v>
          </cell>
          <cell r="G787">
            <v>-4.9124999999998629</v>
          </cell>
          <cell r="H787">
            <v>3233.1840913461542</v>
          </cell>
          <cell r="I787">
            <v>0.66666666666666663</v>
          </cell>
          <cell r="J787">
            <v>787</v>
          </cell>
        </row>
        <row r="788">
          <cell r="B788">
            <v>39889</v>
          </cell>
          <cell r="C788">
            <v>39890</v>
          </cell>
          <cell r="D788">
            <v>-5.3998274422758534</v>
          </cell>
          <cell r="E788">
            <v>3232.8592063846372</v>
          </cell>
          <cell r="F788">
            <v>-1572.2080000000001</v>
          </cell>
          <cell r="G788">
            <v>-6.4124999999998629</v>
          </cell>
          <cell r="H788">
            <v>3232.1840913461542</v>
          </cell>
          <cell r="I788">
            <v>3236.4590913461543</v>
          </cell>
          <cell r="J788">
            <v>788</v>
          </cell>
        </row>
        <row r="789">
          <cell r="D789">
            <v>-4.9124999999998629</v>
          </cell>
          <cell r="E789">
            <v>3233.1840913461542</v>
          </cell>
          <cell r="F789">
            <v>3.3319999999999999</v>
          </cell>
          <cell r="G789">
            <v>0</v>
          </cell>
          <cell r="H789">
            <v>3233.0590000000007</v>
          </cell>
          <cell r="I789">
            <v>3.6999999999883432E-2</v>
          </cell>
          <cell r="J789">
            <v>789</v>
          </cell>
        </row>
        <row r="790">
          <cell r="D790">
            <v>-4.9124999999998629</v>
          </cell>
          <cell r="E790">
            <v>3233.1840913461542</v>
          </cell>
          <cell r="F790">
            <v>3.3319999999999999</v>
          </cell>
          <cell r="G790">
            <v>-4.9124999999998629</v>
          </cell>
          <cell r="H790">
            <v>3232.8772375000012</v>
          </cell>
          <cell r="I790">
            <v>3233.0590000000007</v>
          </cell>
          <cell r="J790">
            <v>790</v>
          </cell>
        </row>
        <row r="791">
          <cell r="B791">
            <v>39890</v>
          </cell>
          <cell r="D791">
            <v>-4.9124999999998629</v>
          </cell>
          <cell r="E791">
            <v>3233.1840913461542</v>
          </cell>
          <cell r="F791">
            <v>3.3319999999999999</v>
          </cell>
          <cell r="G791">
            <v>0.32137530401648345</v>
          </cell>
          <cell r="H791" t="str">
            <v>&lt;=esp.prom.</v>
          </cell>
        </row>
        <row r="793">
          <cell r="C793">
            <v>39897</v>
          </cell>
          <cell r="D793">
            <v>-5.1374999999998634</v>
          </cell>
          <cell r="E793">
            <v>3232.6559807692311</v>
          </cell>
          <cell r="G793">
            <v>4.9499999999998181</v>
          </cell>
          <cell r="H793">
            <v>3233.2612307692311</v>
          </cell>
          <cell r="I793">
            <v>-0.5</v>
          </cell>
          <cell r="J793">
            <v>793</v>
          </cell>
        </row>
        <row r="794">
          <cell r="C794">
            <v>39899</v>
          </cell>
          <cell r="D794">
            <v>0</v>
          </cell>
          <cell r="E794">
            <v>3232.9642307692311</v>
          </cell>
          <cell r="F794">
            <v>16608.562000000002</v>
          </cell>
          <cell r="G794">
            <v>6.9499999999998181</v>
          </cell>
          <cell r="H794">
            <v>3232.2612307692311</v>
          </cell>
          <cell r="I794">
            <v>3235.736230769231</v>
          </cell>
          <cell r="J794">
            <v>794</v>
          </cell>
        </row>
        <row r="795">
          <cell r="B795">
            <v>795</v>
          </cell>
          <cell r="C795">
            <v>80</v>
          </cell>
          <cell r="D795">
            <v>4.9499999999998181</v>
          </cell>
          <cell r="E795">
            <v>3233.2612307692311</v>
          </cell>
          <cell r="F795">
            <v>32612.47</v>
          </cell>
          <cell r="G795">
            <v>0</v>
          </cell>
          <cell r="H795">
            <v>3232.6340000000009</v>
          </cell>
          <cell r="I795">
            <v>5.6216216216212346E-2</v>
          </cell>
          <cell r="J795">
            <v>795</v>
          </cell>
        </row>
        <row r="796">
          <cell r="B796">
            <v>39901</v>
          </cell>
          <cell r="C796">
            <v>39901</v>
          </cell>
          <cell r="D796">
            <v>5.5773828212592411</v>
          </cell>
          <cell r="E796">
            <v>3232.9475393586013</v>
          </cell>
          <cell r="F796">
            <v>34640.864000000001</v>
          </cell>
          <cell r="G796">
            <v>4.9499999999998181</v>
          </cell>
          <cell r="H796">
            <v>3232.9122702702712</v>
          </cell>
          <cell r="I796">
            <v>3232.6340000000009</v>
          </cell>
          <cell r="J796">
            <v>796</v>
          </cell>
        </row>
        <row r="797">
          <cell r="C797">
            <v>39903</v>
          </cell>
          <cell r="D797">
            <v>0</v>
          </cell>
          <cell r="E797">
            <v>3232.6340000000009</v>
          </cell>
          <cell r="F797">
            <v>16610.351999999999</v>
          </cell>
          <cell r="G797">
            <v>-5.1374999999998634</v>
          </cell>
          <cell r="H797">
            <v>3232.6559807692311</v>
          </cell>
          <cell r="I797">
            <v>0.66666666666666663</v>
          </cell>
          <cell r="J797">
            <v>797</v>
          </cell>
        </row>
        <row r="798">
          <cell r="B798">
            <v>39899</v>
          </cell>
          <cell r="C798">
            <v>39900</v>
          </cell>
          <cell r="D798">
            <v>-5.6294912060289706</v>
          </cell>
          <cell r="E798">
            <v>3232.327986631878</v>
          </cell>
          <cell r="F798">
            <v>-1586.8710000000001</v>
          </cell>
          <cell r="G798">
            <v>-6.6374999999998634</v>
          </cell>
          <cell r="H798">
            <v>3231.6559807692311</v>
          </cell>
          <cell r="I798">
            <v>3236.0809807692308</v>
          </cell>
          <cell r="J798">
            <v>798</v>
          </cell>
        </row>
        <row r="799">
          <cell r="D799">
            <v>-5.1374999999998634</v>
          </cell>
          <cell r="E799">
            <v>3232.6559807692311</v>
          </cell>
          <cell r="F799">
            <v>3.4870000000000001</v>
          </cell>
          <cell r="G799">
            <v>0</v>
          </cell>
          <cell r="H799">
            <v>3232.6340000000009</v>
          </cell>
          <cell r="I799">
            <v>5.4358974359006197E-2</v>
          </cell>
          <cell r="J799">
            <v>799</v>
          </cell>
        </row>
        <row r="800">
          <cell r="D800">
            <v>-5.1374999999998634</v>
          </cell>
          <cell r="E800">
            <v>3232.6559807692311</v>
          </cell>
          <cell r="F800">
            <v>3.4870000000000001</v>
          </cell>
          <cell r="G800">
            <v>-5.1374999999998634</v>
          </cell>
          <cell r="H800">
            <v>3232.3547307692315</v>
          </cell>
          <cell r="I800">
            <v>3232.6340000000009</v>
          </cell>
          <cell r="J800">
            <v>800</v>
          </cell>
        </row>
        <row r="801">
          <cell r="B801">
            <v>39900</v>
          </cell>
          <cell r="D801">
            <v>-5.1374999999998634</v>
          </cell>
          <cell r="E801">
            <v>3232.6559807692311</v>
          </cell>
          <cell r="F801">
            <v>3.4870000000000001</v>
          </cell>
          <cell r="G801">
            <v>0.32750434415508511</v>
          </cell>
          <cell r="H801" t="str">
            <v>&lt;=esp.prom.</v>
          </cell>
        </row>
        <row r="803">
          <cell r="C803">
            <v>39907</v>
          </cell>
          <cell r="D803">
            <v>-5.2874999999998638</v>
          </cell>
          <cell r="E803">
            <v>3232.2060576923077</v>
          </cell>
          <cell r="G803">
            <v>4.9499999999998181</v>
          </cell>
          <cell r="H803">
            <v>3232.8203076923078</v>
          </cell>
          <cell r="I803">
            <v>-0.5</v>
          </cell>
          <cell r="J803">
            <v>803</v>
          </cell>
        </row>
        <row r="804">
          <cell r="C804">
            <v>39909</v>
          </cell>
          <cell r="D804">
            <v>0</v>
          </cell>
          <cell r="E804">
            <v>3232.5233076923078</v>
          </cell>
          <cell r="F804">
            <v>17091.128000000001</v>
          </cell>
          <cell r="G804">
            <v>6.9499999999998181</v>
          </cell>
          <cell r="H804">
            <v>3231.8203076923078</v>
          </cell>
          <cell r="I804">
            <v>3235.2953076923077</v>
          </cell>
          <cell r="J804">
            <v>804</v>
          </cell>
        </row>
        <row r="805">
          <cell r="B805">
            <v>805</v>
          </cell>
          <cell r="C805">
            <v>81</v>
          </cell>
          <cell r="D805">
            <v>4.9499999999998181</v>
          </cell>
          <cell r="E805">
            <v>3232.8203076923078</v>
          </cell>
          <cell r="F805">
            <v>33092.853000000003</v>
          </cell>
          <cell r="G805">
            <v>0</v>
          </cell>
          <cell r="H805">
            <v>3232.1840000000007</v>
          </cell>
          <cell r="I805">
            <v>5.2105263157869688E-2</v>
          </cell>
          <cell r="J805">
            <v>805</v>
          </cell>
        </row>
        <row r="806">
          <cell r="B806">
            <v>39911</v>
          </cell>
          <cell r="C806">
            <v>39911</v>
          </cell>
          <cell r="D806">
            <v>5.6353523502227247</v>
          </cell>
          <cell r="E806">
            <v>3232.4776315171962</v>
          </cell>
          <cell r="F806">
            <v>35308.357000000004</v>
          </cell>
          <cell r="G806">
            <v>4.9499999999998181</v>
          </cell>
          <cell r="H806">
            <v>3232.4419210526321</v>
          </cell>
          <cell r="I806">
            <v>3232.1840000000007</v>
          </cell>
          <cell r="J806">
            <v>806</v>
          </cell>
        </row>
        <row r="807">
          <cell r="C807">
            <v>39913</v>
          </cell>
          <cell r="D807">
            <v>0</v>
          </cell>
          <cell r="E807">
            <v>3232.1840000000007</v>
          </cell>
          <cell r="F807">
            <v>17093.034</v>
          </cell>
          <cell r="G807">
            <v>-5.2874999999998638</v>
          </cell>
          <cell r="H807">
            <v>3232.2060576923077</v>
          </cell>
          <cell r="I807">
            <v>0.66666666666666663</v>
          </cell>
          <cell r="J807">
            <v>807</v>
          </cell>
        </row>
        <row r="808">
          <cell r="B808">
            <v>39909</v>
          </cell>
          <cell r="C808">
            <v>39910</v>
          </cell>
          <cell r="D808">
            <v>-5.8275865700552112</v>
          </cell>
          <cell r="E808">
            <v>3231.8459999789375</v>
          </cell>
          <cell r="F808">
            <v>-1741.8130000000001</v>
          </cell>
          <cell r="G808">
            <v>-6.7874999999998638</v>
          </cell>
          <cell r="H808">
            <v>3231.2060576923077</v>
          </cell>
          <cell r="I808">
            <v>3235.7310576923078</v>
          </cell>
          <cell r="J808">
            <v>808</v>
          </cell>
        </row>
        <row r="809">
          <cell r="D809">
            <v>-5.2874999999998638</v>
          </cell>
          <cell r="E809">
            <v>3232.2060576923077</v>
          </cell>
          <cell r="F809">
            <v>3.7610000000000001</v>
          </cell>
          <cell r="G809">
            <v>0</v>
          </cell>
          <cell r="H809">
            <v>3232.1840000000007</v>
          </cell>
          <cell r="I809">
            <v>5.7999999999966266E-2</v>
          </cell>
          <cell r="J809">
            <v>809</v>
          </cell>
        </row>
        <row r="810">
          <cell r="D810">
            <v>-5.2874999999998638</v>
          </cell>
          <cell r="E810">
            <v>3232.2060576923077</v>
          </cell>
          <cell r="F810">
            <v>3.7610000000000001</v>
          </cell>
          <cell r="G810">
            <v>-5.2874999999998638</v>
          </cell>
          <cell r="H810">
            <v>3231.8773250000008</v>
          </cell>
          <cell r="I810">
            <v>3232.1840000000007</v>
          </cell>
          <cell r="J810">
            <v>810</v>
          </cell>
        </row>
        <row r="811">
          <cell r="B811">
            <v>39910</v>
          </cell>
          <cell r="D811">
            <v>-5.2874999999998638</v>
          </cell>
          <cell r="E811">
            <v>3232.2060576923077</v>
          </cell>
          <cell r="F811">
            <v>3.7610000000000001</v>
          </cell>
          <cell r="G811">
            <v>0.34662893352683255</v>
          </cell>
          <cell r="H811" t="str">
            <v>&lt;=esp.prom.</v>
          </cell>
        </row>
        <row r="813">
          <cell r="C813">
            <v>39917</v>
          </cell>
          <cell r="D813">
            <v>-5.4374999999998641</v>
          </cell>
          <cell r="E813">
            <v>3231.7561346153848</v>
          </cell>
          <cell r="G813">
            <v>4.9499999999998181</v>
          </cell>
          <cell r="H813">
            <v>3232.3793846153849</v>
          </cell>
          <cell r="I813">
            <v>-0.5</v>
          </cell>
          <cell r="J813">
            <v>813</v>
          </cell>
        </row>
        <row r="814">
          <cell r="C814">
            <v>39919</v>
          </cell>
          <cell r="D814">
            <v>0</v>
          </cell>
          <cell r="E814">
            <v>3232.0823846153849</v>
          </cell>
          <cell r="F814">
            <v>17573.561000000002</v>
          </cell>
          <cell r="G814">
            <v>6.9499999999998181</v>
          </cell>
          <cell r="H814">
            <v>3231.3793846153849</v>
          </cell>
          <cell r="I814">
            <v>3234.8543846153848</v>
          </cell>
          <cell r="J814">
            <v>814</v>
          </cell>
        </row>
        <row r="815">
          <cell r="B815">
            <v>815</v>
          </cell>
          <cell r="C815">
            <v>82</v>
          </cell>
          <cell r="D815">
            <v>4.9499999999998181</v>
          </cell>
          <cell r="E815">
            <v>3232.3793846153849</v>
          </cell>
          <cell r="F815">
            <v>33573.103999999999</v>
          </cell>
          <cell r="G815">
            <v>0</v>
          </cell>
          <cell r="H815">
            <v>3231.7340000000008</v>
          </cell>
          <cell r="I815">
            <v>5.1025641025650027E-2</v>
          </cell>
          <cell r="J815">
            <v>815</v>
          </cell>
        </row>
        <row r="816">
          <cell r="B816">
            <v>39921</v>
          </cell>
          <cell r="C816">
            <v>39921</v>
          </cell>
          <cell r="D816">
            <v>5.6628664495101102</v>
          </cell>
          <cell r="E816">
            <v>3232.0229513906297</v>
          </cell>
          <cell r="F816">
            <v>35877.232000000004</v>
          </cell>
          <cell r="G816">
            <v>4.9499999999998181</v>
          </cell>
          <cell r="H816">
            <v>3231.9865769230778</v>
          </cell>
          <cell r="I816">
            <v>3231.7340000000008</v>
          </cell>
          <cell r="J816">
            <v>816</v>
          </cell>
        </row>
        <row r="817">
          <cell r="C817">
            <v>39923</v>
          </cell>
          <cell r="D817">
            <v>0</v>
          </cell>
          <cell r="E817">
            <v>3231.7340000000008</v>
          </cell>
          <cell r="F817">
            <v>17575.536</v>
          </cell>
          <cell r="G817">
            <v>-5.4374999999998641</v>
          </cell>
          <cell r="H817">
            <v>3231.7561346153848</v>
          </cell>
          <cell r="I817">
            <v>0.66666666666666663</v>
          </cell>
          <cell r="J817">
            <v>817</v>
          </cell>
        </row>
        <row r="818">
          <cell r="B818">
            <v>39919</v>
          </cell>
          <cell r="C818">
            <v>39920</v>
          </cell>
          <cell r="D818">
            <v>-5.9789092055475024</v>
          </cell>
          <cell r="E818">
            <v>3231.3951951450199</v>
          </cell>
          <cell r="F818">
            <v>-1745.6949999999999</v>
          </cell>
          <cell r="G818">
            <v>-6.9374999999998641</v>
          </cell>
          <cell r="H818">
            <v>3230.7561346153848</v>
          </cell>
          <cell r="I818">
            <v>3235.3811346153848</v>
          </cell>
          <cell r="J818">
            <v>818</v>
          </cell>
        </row>
        <row r="819">
          <cell r="D819">
            <v>-5.4374999999998641</v>
          </cell>
          <cell r="E819">
            <v>3231.7561346153848</v>
          </cell>
          <cell r="F819">
            <v>3.91</v>
          </cell>
          <cell r="G819">
            <v>0</v>
          </cell>
          <cell r="H819">
            <v>3231.7340000000008</v>
          </cell>
          <cell r="I819">
            <v>5.6666666666671431E-2</v>
          </cell>
          <cell r="J819">
            <v>819</v>
          </cell>
        </row>
        <row r="820">
          <cell r="D820">
            <v>-5.4374999999998641</v>
          </cell>
          <cell r="E820">
            <v>3231.7561346153848</v>
          </cell>
          <cell r="F820">
            <v>3.91</v>
          </cell>
          <cell r="G820">
            <v>-5.4374999999998641</v>
          </cell>
          <cell r="H820">
            <v>3231.4258750000008</v>
          </cell>
          <cell r="I820">
            <v>3231.7340000000008</v>
          </cell>
          <cell r="J820">
            <v>820</v>
          </cell>
        </row>
        <row r="821">
          <cell r="B821">
            <v>39920</v>
          </cell>
          <cell r="D821">
            <v>-5.4374999999998641</v>
          </cell>
          <cell r="E821">
            <v>3231.7561346153848</v>
          </cell>
          <cell r="F821">
            <v>3.91</v>
          </cell>
          <cell r="G821">
            <v>0.3549821665700002</v>
          </cell>
          <cell r="H821" t="str">
            <v>&lt;=esp.prom.</v>
          </cell>
        </row>
        <row r="823">
          <cell r="C823">
            <v>39927</v>
          </cell>
          <cell r="D823">
            <v>-5.5874999999998636</v>
          </cell>
          <cell r="E823">
            <v>3231.3062115384619</v>
          </cell>
          <cell r="G823">
            <v>4.9499999999998181</v>
          </cell>
          <cell r="H823">
            <v>3231.938461538462</v>
          </cell>
          <cell r="I823">
            <v>-0.5</v>
          </cell>
          <cell r="J823">
            <v>823</v>
          </cell>
        </row>
        <row r="824">
          <cell r="C824">
            <v>39929</v>
          </cell>
          <cell r="D824">
            <v>0</v>
          </cell>
          <cell r="E824">
            <v>3231.641461538462</v>
          </cell>
          <cell r="F824">
            <v>18055.86</v>
          </cell>
          <cell r="G824">
            <v>6.9499999999998181</v>
          </cell>
          <cell r="H824">
            <v>3230.938461538462</v>
          </cell>
          <cell r="I824">
            <v>3234.4134615384619</v>
          </cell>
          <cell r="J824">
            <v>824</v>
          </cell>
        </row>
        <row r="825">
          <cell r="B825">
            <v>825</v>
          </cell>
          <cell r="C825">
            <v>83</v>
          </cell>
          <cell r="D825">
            <v>4.9499999999998181</v>
          </cell>
          <cell r="E825">
            <v>3231.938461538462</v>
          </cell>
          <cell r="F825">
            <v>34053.22</v>
          </cell>
          <cell r="G825">
            <v>0</v>
          </cell>
          <cell r="H825">
            <v>3231.2740000000008</v>
          </cell>
          <cell r="I825">
            <v>5.6666666666637881E-2</v>
          </cell>
          <cell r="J825">
            <v>825</v>
          </cell>
        </row>
        <row r="826">
          <cell r="B826">
            <v>39931</v>
          </cell>
          <cell r="C826">
            <v>39931</v>
          </cell>
          <cell r="D826">
            <v>5.6397512666968632</v>
          </cell>
          <cell r="E826">
            <v>3231.5935859051133</v>
          </cell>
          <cell r="F826">
            <v>36282.334999999999</v>
          </cell>
          <cell r="G826">
            <v>4.9499999999998181</v>
          </cell>
          <cell r="H826">
            <v>3231.5545000000006</v>
          </cell>
          <cell r="I826">
            <v>3231.2740000000008</v>
          </cell>
          <cell r="J826">
            <v>826</v>
          </cell>
        </row>
        <row r="827">
          <cell r="C827">
            <v>39933</v>
          </cell>
          <cell r="D827">
            <v>0</v>
          </cell>
          <cell r="E827">
            <v>3231.2740000000008</v>
          </cell>
          <cell r="F827">
            <v>18057.851999999999</v>
          </cell>
          <cell r="G827">
            <v>-5.5874999999998636</v>
          </cell>
          <cell r="H827">
            <v>3231.3062115384619</v>
          </cell>
          <cell r="I827">
            <v>0.66666666666666663</v>
          </cell>
          <cell r="J827">
            <v>827</v>
          </cell>
        </row>
        <row r="828">
          <cell r="B828">
            <v>39929</v>
          </cell>
          <cell r="C828">
            <v>39930</v>
          </cell>
          <cell r="D828">
            <v>-6.0437719117328115</v>
          </cell>
          <cell r="E828">
            <v>3231.0020302639732</v>
          </cell>
          <cell r="F828">
            <v>-1470.4090000000001</v>
          </cell>
          <cell r="G828">
            <v>-7.0874999999998636</v>
          </cell>
          <cell r="H828">
            <v>3230.3062115384619</v>
          </cell>
          <cell r="I828">
            <v>3235.0312115384618</v>
          </cell>
          <cell r="J828">
            <v>828</v>
          </cell>
        </row>
        <row r="829">
          <cell r="D829">
            <v>-5.5874999999998636</v>
          </cell>
          <cell r="E829">
            <v>3231.3062115384619</v>
          </cell>
          <cell r="F829">
            <v>3.8759999999999999</v>
          </cell>
          <cell r="G829">
            <v>0</v>
          </cell>
          <cell r="H829">
            <v>3231.2740000000008</v>
          </cell>
          <cell r="I829">
            <v>4.4999999999931435E-2</v>
          </cell>
          <cell r="J829">
            <v>829</v>
          </cell>
        </row>
        <row r="830">
          <cell r="D830">
            <v>-5.5874999999998636</v>
          </cell>
          <cell r="E830">
            <v>3231.3062115384619</v>
          </cell>
          <cell r="F830">
            <v>3.8759999999999999</v>
          </cell>
          <cell r="G830">
            <v>-5.5874999999998636</v>
          </cell>
          <cell r="H830">
            <v>3231.0225625000012</v>
          </cell>
          <cell r="I830">
            <v>3231.2740000000008</v>
          </cell>
          <cell r="J830">
            <v>830</v>
          </cell>
        </row>
        <row r="831">
          <cell r="B831">
            <v>39930</v>
          </cell>
          <cell r="D831">
            <v>-5.5874999999998636</v>
          </cell>
          <cell r="E831">
            <v>3231.3062115384619</v>
          </cell>
          <cell r="F831">
            <v>3.8759999999999999</v>
          </cell>
          <cell r="G831">
            <v>0.34885882336530344</v>
          </cell>
          <cell r="H831" t="str">
            <v>&lt;=esp.prom.</v>
          </cell>
        </row>
        <row r="833">
          <cell r="C833">
            <v>39937</v>
          </cell>
          <cell r="D833">
            <v>-5.7374999999998639</v>
          </cell>
          <cell r="E833">
            <v>3230.8562884615385</v>
          </cell>
          <cell r="G833">
            <v>4.9499999999998181</v>
          </cell>
          <cell r="H833">
            <v>3231.4975384615386</v>
          </cell>
          <cell r="I833">
            <v>-0.5</v>
          </cell>
          <cell r="J833">
            <v>833</v>
          </cell>
        </row>
        <row r="834">
          <cell r="C834">
            <v>39939</v>
          </cell>
          <cell r="D834">
            <v>0</v>
          </cell>
          <cell r="E834">
            <v>3231.2005384615386</v>
          </cell>
          <cell r="F834">
            <v>18538.026000000002</v>
          </cell>
          <cell r="G834">
            <v>6.9499999999998181</v>
          </cell>
          <cell r="H834">
            <v>3230.4975384615386</v>
          </cell>
          <cell r="I834">
            <v>3233.9725384615385</v>
          </cell>
          <cell r="J834">
            <v>834</v>
          </cell>
        </row>
        <row r="835">
          <cell r="B835">
            <v>835</v>
          </cell>
          <cell r="C835">
            <v>84</v>
          </cell>
          <cell r="D835">
            <v>4.9499999999998181</v>
          </cell>
          <cell r="E835">
            <v>3231.4975384615386</v>
          </cell>
          <cell r="F835">
            <v>34533.203999999998</v>
          </cell>
          <cell r="G835">
            <v>0</v>
          </cell>
          <cell r="H835">
            <v>3230.8840000000009</v>
          </cell>
          <cell r="I835">
            <v>5.2368421052650486E-2</v>
          </cell>
          <cell r="J835">
            <v>835</v>
          </cell>
        </row>
        <row r="836">
          <cell r="B836">
            <v>39941</v>
          </cell>
          <cell r="C836">
            <v>39941</v>
          </cell>
          <cell r="D836">
            <v>5.5914464763423126</v>
          </cell>
          <cell r="E836">
            <v>3231.1768152233672</v>
          </cell>
          <cell r="F836">
            <v>36605.934000000001</v>
          </cell>
          <cell r="G836">
            <v>4.9499999999998181</v>
          </cell>
          <cell r="H836">
            <v>3231.1432236842115</v>
          </cell>
          <cell r="I836">
            <v>3230.8840000000009</v>
          </cell>
          <cell r="J836">
            <v>836</v>
          </cell>
        </row>
        <row r="837">
          <cell r="C837">
            <v>39943</v>
          </cell>
          <cell r="D837">
            <v>0</v>
          </cell>
          <cell r="E837">
            <v>3230.8840000000009</v>
          </cell>
          <cell r="F837">
            <v>18539.8</v>
          </cell>
          <cell r="G837">
            <v>-5.7374999999998639</v>
          </cell>
          <cell r="H837">
            <v>3230.8562884615385</v>
          </cell>
          <cell r="I837">
            <v>0.66666666666666663</v>
          </cell>
          <cell r="J837">
            <v>837</v>
          </cell>
        </row>
        <row r="838">
          <cell r="B838">
            <v>39939</v>
          </cell>
          <cell r="C838">
            <v>39940</v>
          </cell>
          <cell r="D838">
            <v>-6.1990058601912388</v>
          </cell>
          <cell r="E838">
            <v>3230.5486178880774</v>
          </cell>
          <cell r="F838">
            <v>-1487.4290000000001</v>
          </cell>
          <cell r="G838">
            <v>-7.2374999999998639</v>
          </cell>
          <cell r="H838">
            <v>3229.8562884615385</v>
          </cell>
          <cell r="I838">
            <v>3234.6812884615383</v>
          </cell>
          <cell r="J838">
            <v>838</v>
          </cell>
        </row>
        <row r="839">
          <cell r="D839">
            <v>-5.7374999999998639</v>
          </cell>
          <cell r="E839">
            <v>3230.8562884615385</v>
          </cell>
          <cell r="F839">
            <v>3.5590000000000002</v>
          </cell>
          <cell r="G839">
            <v>0</v>
          </cell>
          <cell r="H839">
            <v>3230.8840000000009</v>
          </cell>
          <cell r="I839">
            <v>5.4102564102607137E-2</v>
          </cell>
          <cell r="J839">
            <v>839</v>
          </cell>
        </row>
        <row r="840">
          <cell r="D840">
            <v>-5.7374999999998639</v>
          </cell>
          <cell r="E840">
            <v>3230.8562884615385</v>
          </cell>
          <cell r="F840">
            <v>3.5590000000000002</v>
          </cell>
          <cell r="G840">
            <v>-5.7374999999998639</v>
          </cell>
          <cell r="H840">
            <v>3230.5735865384622</v>
          </cell>
          <cell r="I840">
            <v>3230.8840000000009</v>
          </cell>
          <cell r="J840">
            <v>840</v>
          </cell>
        </row>
        <row r="841">
          <cell r="B841">
            <v>39940</v>
          </cell>
          <cell r="D841">
            <v>-5.7374999999998639</v>
          </cell>
          <cell r="E841">
            <v>3230.8562884615385</v>
          </cell>
          <cell r="F841">
            <v>3.5590000000000002</v>
          </cell>
          <cell r="G841">
            <v>0.3166658552092031</v>
          </cell>
          <cell r="H841" t="str">
            <v>&lt;=esp.prom.</v>
          </cell>
        </row>
        <row r="843">
          <cell r="C843">
            <v>39947</v>
          </cell>
          <cell r="D843">
            <v>-5.7374999999998639</v>
          </cell>
          <cell r="E843">
            <v>3230.4153653846156</v>
          </cell>
          <cell r="G843">
            <v>4.9499999999998181</v>
          </cell>
          <cell r="H843">
            <v>3231.0566153846157</v>
          </cell>
          <cell r="I843">
            <v>-0.5</v>
          </cell>
          <cell r="J843">
            <v>843</v>
          </cell>
        </row>
        <row r="844">
          <cell r="C844">
            <v>39949</v>
          </cell>
          <cell r="D844">
            <v>0</v>
          </cell>
          <cell r="E844">
            <v>3230.7596153846157</v>
          </cell>
          <cell r="F844">
            <v>18535.495999999999</v>
          </cell>
          <cell r="G844">
            <v>6.9499999999998181</v>
          </cell>
          <cell r="H844">
            <v>3230.0566153846157</v>
          </cell>
          <cell r="I844">
            <v>3233.5316153846156</v>
          </cell>
          <cell r="J844">
            <v>844</v>
          </cell>
        </row>
        <row r="845">
          <cell r="B845">
            <v>845</v>
          </cell>
          <cell r="C845">
            <v>85</v>
          </cell>
          <cell r="D845">
            <v>4.9499999999998181</v>
          </cell>
          <cell r="E845">
            <v>3231.0566153846157</v>
          </cell>
          <cell r="F845">
            <v>34528.491000000002</v>
          </cell>
          <cell r="G845">
            <v>0</v>
          </cell>
          <cell r="H845">
            <v>3230.4140000000007</v>
          </cell>
          <cell r="I845">
            <v>5.8133333333368217E-2</v>
          </cell>
          <cell r="J845">
            <v>845</v>
          </cell>
        </row>
        <row r="846">
          <cell r="B846">
            <v>39951</v>
          </cell>
          <cell r="C846">
            <v>39951</v>
          </cell>
          <cell r="D846">
            <v>5.5857896284306667</v>
          </cell>
          <cell r="E846">
            <v>3230.7387205704003</v>
          </cell>
          <cell r="F846">
            <v>36582.661999999997</v>
          </cell>
          <cell r="G846">
            <v>4.9499999999998181</v>
          </cell>
          <cell r="H846">
            <v>3230.7017600000008</v>
          </cell>
          <cell r="I846">
            <v>3230.4140000000007</v>
          </cell>
          <cell r="J846">
            <v>846</v>
          </cell>
        </row>
        <row r="847">
          <cell r="C847">
            <v>39953</v>
          </cell>
          <cell r="D847">
            <v>0</v>
          </cell>
          <cell r="E847">
            <v>3230.4140000000007</v>
          </cell>
          <cell r="F847">
            <v>18537.342000000001</v>
          </cell>
          <cell r="G847">
            <v>-5.7374999999998639</v>
          </cell>
          <cell r="H847">
            <v>3230.4153653846156</v>
          </cell>
          <cell r="I847">
            <v>0.66666666666666663</v>
          </cell>
          <cell r="J847">
            <v>847</v>
          </cell>
        </row>
        <row r="848">
          <cell r="B848">
            <v>39949</v>
          </cell>
          <cell r="C848">
            <v>39950</v>
          </cell>
          <cell r="D848">
            <v>-6.4938315926869246</v>
          </cell>
          <cell r="E848">
            <v>3229.9111443228239</v>
          </cell>
          <cell r="F848">
            <v>-2438.79</v>
          </cell>
          <cell r="G848">
            <v>-7.2374999999998639</v>
          </cell>
          <cell r="H848">
            <v>3229.4153653846156</v>
          </cell>
          <cell r="I848">
            <v>3234.2403653846154</v>
          </cell>
          <cell r="J848">
            <v>848</v>
          </cell>
        </row>
        <row r="849">
          <cell r="D849">
            <v>-5.7374999999998639</v>
          </cell>
          <cell r="E849">
            <v>3230.4153653846156</v>
          </cell>
          <cell r="F849">
            <v>4.2850000000000001</v>
          </cell>
          <cell r="G849">
            <v>0</v>
          </cell>
          <cell r="H849">
            <v>3230.4140000000007</v>
          </cell>
          <cell r="I849">
            <v>7.743589743578061E-2</v>
          </cell>
          <cell r="J849">
            <v>849</v>
          </cell>
        </row>
        <row r="850">
          <cell r="D850">
            <v>-5.7374999999998639</v>
          </cell>
          <cell r="E850">
            <v>3230.4153653846156</v>
          </cell>
          <cell r="F850">
            <v>4.2850000000000001</v>
          </cell>
          <cell r="G850">
            <v>-5.7374999999998639</v>
          </cell>
          <cell r="H850">
            <v>3229.9697115384629</v>
          </cell>
          <cell r="I850">
            <v>3230.4140000000007</v>
          </cell>
          <cell r="J850">
            <v>850</v>
          </cell>
        </row>
        <row r="851">
          <cell r="B851">
            <v>39950</v>
          </cell>
          <cell r="D851">
            <v>-5.7374999999998639</v>
          </cell>
          <cell r="E851">
            <v>3230.4153653846156</v>
          </cell>
          <cell r="F851">
            <v>4.2850000000000001</v>
          </cell>
          <cell r="G851">
            <v>0.37642001009996101</v>
          </cell>
          <cell r="H851" t="str">
            <v>&lt;=esp.prom.</v>
          </cell>
        </row>
        <row r="853">
          <cell r="C853">
            <v>39957</v>
          </cell>
          <cell r="D853">
            <v>-5.7374999999998639</v>
          </cell>
          <cell r="E853">
            <v>3229.9744423076927</v>
          </cell>
          <cell r="G853">
            <v>4.9499999999998181</v>
          </cell>
          <cell r="H853">
            <v>3230.6156923076928</v>
          </cell>
          <cell r="I853">
            <v>-0.5</v>
          </cell>
          <cell r="J853">
            <v>853</v>
          </cell>
        </row>
        <row r="854">
          <cell r="C854">
            <v>39959</v>
          </cell>
          <cell r="D854">
            <v>0</v>
          </cell>
          <cell r="E854">
            <v>3230.3186923076928</v>
          </cell>
          <cell r="F854">
            <v>18532.966</v>
          </cell>
          <cell r="G854">
            <v>6.9499999999998181</v>
          </cell>
          <cell r="H854">
            <v>3229.6156923076928</v>
          </cell>
          <cell r="I854">
            <v>3233.0906923076927</v>
          </cell>
          <cell r="J854">
            <v>854</v>
          </cell>
        </row>
        <row r="855">
          <cell r="B855">
            <v>855</v>
          </cell>
          <cell r="C855">
            <v>86</v>
          </cell>
          <cell r="D855">
            <v>4.9499999999998181</v>
          </cell>
          <cell r="E855">
            <v>3230.6156923076928</v>
          </cell>
          <cell r="F855">
            <v>34523.779000000002</v>
          </cell>
          <cell r="G855">
            <v>0</v>
          </cell>
          <cell r="H855">
            <v>3229.9640000000009</v>
          </cell>
          <cell r="I855">
            <v>6.5135135135170844E-2</v>
          </cell>
          <cell r="J855">
            <v>855</v>
          </cell>
        </row>
        <row r="856">
          <cell r="B856">
            <v>39961</v>
          </cell>
          <cell r="C856">
            <v>39961</v>
          </cell>
          <cell r="D856">
            <v>5.5326454033760086</v>
          </cell>
          <cell r="E856">
            <v>3230.3243696060049</v>
          </cell>
          <cell r="F856">
            <v>36405.998</v>
          </cell>
          <cell r="G856">
            <v>4.9499999999998181</v>
          </cell>
          <cell r="H856">
            <v>3230.2864189189199</v>
          </cell>
          <cell r="I856">
            <v>3229.9640000000009</v>
          </cell>
          <cell r="J856">
            <v>856</v>
          </cell>
        </row>
        <row r="857">
          <cell r="C857">
            <v>39963</v>
          </cell>
          <cell r="D857">
            <v>0</v>
          </cell>
          <cell r="E857">
            <v>3229.9640000000009</v>
          </cell>
          <cell r="F857">
            <v>18534.756000000001</v>
          </cell>
          <cell r="G857">
            <v>-5.7374999999998639</v>
          </cell>
          <cell r="H857">
            <v>3229.9744423076927</v>
          </cell>
          <cell r="I857">
            <v>0.66666666666666663</v>
          </cell>
          <cell r="J857">
            <v>857</v>
          </cell>
        </row>
        <row r="858">
          <cell r="B858">
            <v>39959</v>
          </cell>
          <cell r="C858">
            <v>39960</v>
          </cell>
          <cell r="D858">
            <v>-6.3570866978321661</v>
          </cell>
          <cell r="E858">
            <v>3229.561384509138</v>
          </cell>
          <cell r="F858">
            <v>-1997.125</v>
          </cell>
          <cell r="G858">
            <v>-7.2374999999998639</v>
          </cell>
          <cell r="H858">
            <v>3228.9744423076927</v>
          </cell>
          <cell r="I858">
            <v>3233.7994423076925</v>
          </cell>
          <cell r="J858">
            <v>858</v>
          </cell>
        </row>
        <row r="859">
          <cell r="D859">
            <v>-5.7374999999998639</v>
          </cell>
          <cell r="E859">
            <v>3229.9744423076927</v>
          </cell>
          <cell r="F859">
            <v>3.996</v>
          </cell>
          <cell r="G859">
            <v>0</v>
          </cell>
          <cell r="H859">
            <v>3229.9640000000009</v>
          </cell>
          <cell r="I859">
            <v>6.3333333333397607E-2</v>
          </cell>
          <cell r="J859">
            <v>859</v>
          </cell>
        </row>
        <row r="860">
          <cell r="D860">
            <v>-5.7374999999998639</v>
          </cell>
          <cell r="E860">
            <v>3229.9744423076927</v>
          </cell>
          <cell r="F860">
            <v>3.996</v>
          </cell>
          <cell r="G860">
            <v>-5.7374999999998639</v>
          </cell>
          <cell r="H860">
            <v>3229.6006250000005</v>
          </cell>
          <cell r="I860">
            <v>3229.9640000000009</v>
          </cell>
          <cell r="J860">
            <v>860</v>
          </cell>
        </row>
        <row r="861">
          <cell r="B861">
            <v>39960</v>
          </cell>
          <cell r="D861">
            <v>-5.7374999999998639</v>
          </cell>
          <cell r="E861">
            <v>3229.9744423076927</v>
          </cell>
          <cell r="F861">
            <v>3.996</v>
          </cell>
          <cell r="G861">
            <v>0.35398493332459641</v>
          </cell>
          <cell r="H861" t="str">
            <v>&lt;=esp.prom.</v>
          </cell>
        </row>
        <row r="863">
          <cell r="C863">
            <v>39967</v>
          </cell>
          <cell r="D863">
            <v>-5.7374999999998639</v>
          </cell>
          <cell r="E863">
            <v>3229.5335192307693</v>
          </cell>
          <cell r="G863">
            <v>4.9499999999998181</v>
          </cell>
          <cell r="H863">
            <v>3230.1747692307695</v>
          </cell>
          <cell r="I863">
            <v>-0.5</v>
          </cell>
          <cell r="J863">
            <v>863</v>
          </cell>
        </row>
        <row r="864">
          <cell r="C864">
            <v>39969</v>
          </cell>
          <cell r="D864">
            <v>0</v>
          </cell>
          <cell r="E864">
            <v>3229.8777692307694</v>
          </cell>
          <cell r="F864">
            <v>18530.436000000002</v>
          </cell>
          <cell r="G864">
            <v>6.9499999999998181</v>
          </cell>
          <cell r="H864">
            <v>3229.1747692307695</v>
          </cell>
          <cell r="I864">
            <v>3232.6497692307694</v>
          </cell>
          <cell r="J864">
            <v>864</v>
          </cell>
        </row>
        <row r="865">
          <cell r="B865">
            <v>865</v>
          </cell>
          <cell r="C865">
            <v>87</v>
          </cell>
          <cell r="D865">
            <v>4.9499999999998181</v>
          </cell>
          <cell r="E865">
            <v>3230.1747692307695</v>
          </cell>
          <cell r="F865">
            <v>34519.065999999999</v>
          </cell>
          <cell r="G865">
            <v>0</v>
          </cell>
          <cell r="H865">
            <v>3229.5440000000008</v>
          </cell>
          <cell r="I865">
            <v>5.8108108108017975E-2</v>
          </cell>
          <cell r="J865">
            <v>865</v>
          </cell>
        </row>
        <row r="866">
          <cell r="B866">
            <v>39971</v>
          </cell>
          <cell r="C866">
            <v>39971</v>
          </cell>
          <cell r="D866">
            <v>5.5648165393925817</v>
          </cell>
          <cell r="E866">
            <v>3229.8673609610732</v>
          </cell>
          <cell r="F866">
            <v>36504.936000000002</v>
          </cell>
          <cell r="G866">
            <v>4.9499999999998181</v>
          </cell>
          <cell r="H866">
            <v>3229.8316351351355</v>
          </cell>
          <cell r="I866">
            <v>3229.5440000000008</v>
          </cell>
          <cell r="J866">
            <v>866</v>
          </cell>
        </row>
        <row r="867">
          <cell r="C867">
            <v>39973</v>
          </cell>
          <cell r="D867">
            <v>0</v>
          </cell>
          <cell r="E867">
            <v>3229.5440000000008</v>
          </cell>
          <cell r="F867">
            <v>18532.216</v>
          </cell>
          <cell r="G867">
            <v>-5.7374999999998639</v>
          </cell>
          <cell r="H867">
            <v>3229.5335192307693</v>
          </cell>
          <cell r="I867">
            <v>0.66666666666666663</v>
          </cell>
          <cell r="J867">
            <v>867</v>
          </cell>
        </row>
        <row r="868">
          <cell r="B868">
            <v>39969</v>
          </cell>
          <cell r="C868">
            <v>39970</v>
          </cell>
          <cell r="D868">
            <v>-6.3006511726398573</v>
          </cell>
          <cell r="E868">
            <v>3229.1580851156759</v>
          </cell>
          <cell r="F868">
            <v>-1814.798</v>
          </cell>
          <cell r="G868">
            <v>-7.2374999999998639</v>
          </cell>
          <cell r="H868">
            <v>3228.5335192307693</v>
          </cell>
          <cell r="I868">
            <v>3233.3585192307692</v>
          </cell>
          <cell r="J868">
            <v>868</v>
          </cell>
        </row>
        <row r="869">
          <cell r="D869">
            <v>-5.7374999999998639</v>
          </cell>
          <cell r="E869">
            <v>3229.5335192307693</v>
          </cell>
          <cell r="F869">
            <v>3.8119999999999998</v>
          </cell>
          <cell r="G869">
            <v>0</v>
          </cell>
          <cell r="H869">
            <v>3229.5440000000008</v>
          </cell>
          <cell r="I869">
            <v>6.1250000000105442E-2</v>
          </cell>
          <cell r="J869">
            <v>869</v>
          </cell>
        </row>
        <row r="870">
          <cell r="D870">
            <v>-5.7374999999998639</v>
          </cell>
          <cell r="E870">
            <v>3229.5335192307693</v>
          </cell>
          <cell r="F870">
            <v>3.8119999999999998</v>
          </cell>
          <cell r="G870">
            <v>-5.7374999999998639</v>
          </cell>
          <cell r="H870">
            <v>3229.1925781250002</v>
          </cell>
          <cell r="I870">
            <v>3229.5440000000008</v>
          </cell>
          <cell r="J870">
            <v>870</v>
          </cell>
        </row>
        <row r="871">
          <cell r="B871">
            <v>39970</v>
          </cell>
          <cell r="D871">
            <v>-5.7374999999998639</v>
          </cell>
          <cell r="E871">
            <v>3229.5335192307693</v>
          </cell>
          <cell r="F871">
            <v>3.8119999999999998</v>
          </cell>
          <cell r="G871">
            <v>0.33804863720585021</v>
          </cell>
          <cell r="H871" t="str">
            <v>&lt;=esp.prom.</v>
          </cell>
        </row>
        <row r="873">
          <cell r="C873">
            <v>39977</v>
          </cell>
          <cell r="D873">
            <v>-5.7374999999998639</v>
          </cell>
          <cell r="E873">
            <v>3229.0925961538464</v>
          </cell>
          <cell r="G873">
            <v>4.9499999999998181</v>
          </cell>
          <cell r="H873">
            <v>3229.7338461538466</v>
          </cell>
          <cell r="I873">
            <v>-0.5</v>
          </cell>
          <cell r="J873">
            <v>873</v>
          </cell>
        </row>
        <row r="874">
          <cell r="C874">
            <v>39979</v>
          </cell>
          <cell r="D874">
            <v>0</v>
          </cell>
          <cell r="E874">
            <v>3229.4368461538465</v>
          </cell>
          <cell r="F874">
            <v>18527.905999999999</v>
          </cell>
          <cell r="G874">
            <v>6.9499999999998181</v>
          </cell>
          <cell r="H874">
            <v>3228.7338461538466</v>
          </cell>
          <cell r="I874">
            <v>3232.2088461538465</v>
          </cell>
          <cell r="J874">
            <v>874</v>
          </cell>
        </row>
        <row r="875">
          <cell r="B875">
            <v>875</v>
          </cell>
          <cell r="C875">
            <v>88</v>
          </cell>
          <cell r="D875">
            <v>4.9499999999998181</v>
          </cell>
          <cell r="E875">
            <v>3229.7338461538466</v>
          </cell>
          <cell r="F875">
            <v>34514.353000000003</v>
          </cell>
          <cell r="G875">
            <v>0</v>
          </cell>
          <cell r="H875">
            <v>3229.0840000000007</v>
          </cell>
          <cell r="I875">
            <v>6.2191780821885992E-2</v>
          </cell>
          <cell r="J875">
            <v>875</v>
          </cell>
        </row>
        <row r="876">
          <cell r="B876">
            <v>39981</v>
          </cell>
          <cell r="C876">
            <v>39981</v>
          </cell>
          <cell r="D876">
            <v>5.5583277103009685</v>
          </cell>
          <cell r="E876">
            <v>3229.4296822986962</v>
          </cell>
          <cell r="F876">
            <v>36478.997000000003</v>
          </cell>
          <cell r="G876">
            <v>4.9499999999998181</v>
          </cell>
          <cell r="H876">
            <v>3229.3918493150691</v>
          </cell>
          <cell r="I876">
            <v>3229.0840000000007</v>
          </cell>
          <cell r="J876">
            <v>876</v>
          </cell>
        </row>
        <row r="877">
          <cell r="C877">
            <v>39983</v>
          </cell>
          <cell r="D877">
            <v>0</v>
          </cell>
          <cell r="E877">
            <v>3229.0840000000007</v>
          </cell>
          <cell r="F877">
            <v>18529.728999999999</v>
          </cell>
          <cell r="G877">
            <v>-5.7374999999998639</v>
          </cell>
          <cell r="H877">
            <v>3229.0925961538464</v>
          </cell>
          <cell r="I877">
            <v>0.66666666666666663</v>
          </cell>
          <cell r="J877">
            <v>877</v>
          </cell>
        </row>
        <row r="878">
          <cell r="B878">
            <v>39979</v>
          </cell>
          <cell r="C878">
            <v>39980</v>
          </cell>
          <cell r="D878">
            <v>-6.2931811007040537</v>
          </cell>
          <cell r="E878">
            <v>3228.7221420867104</v>
          </cell>
          <cell r="F878">
            <v>-1790.3430000000001</v>
          </cell>
          <cell r="G878">
            <v>-7.2374999999998639</v>
          </cell>
          <cell r="H878">
            <v>3228.0925961538464</v>
          </cell>
          <cell r="I878">
            <v>3232.9175961538463</v>
          </cell>
          <cell r="J878">
            <v>878</v>
          </cell>
        </row>
        <row r="879">
          <cell r="D879">
            <v>-5.7374999999998639</v>
          </cell>
          <cell r="E879">
            <v>3229.0925961538464</v>
          </cell>
          <cell r="F879">
            <v>3.9</v>
          </cell>
          <cell r="G879">
            <v>0</v>
          </cell>
          <cell r="H879">
            <v>3229.0840000000007</v>
          </cell>
          <cell r="I879">
            <v>5.7500000000005165E-2</v>
          </cell>
          <cell r="J879">
            <v>879</v>
          </cell>
        </row>
        <row r="880">
          <cell r="D880">
            <v>-5.7374999999998639</v>
          </cell>
          <cell r="E880">
            <v>3229.0925961538464</v>
          </cell>
          <cell r="F880">
            <v>3.9</v>
          </cell>
          <cell r="G880">
            <v>-5.7374999999998639</v>
          </cell>
          <cell r="H880">
            <v>3228.7540937500007</v>
          </cell>
          <cell r="I880">
            <v>3229.0840000000007</v>
          </cell>
          <cell r="J880">
            <v>880</v>
          </cell>
        </row>
        <row r="881">
          <cell r="B881">
            <v>39980</v>
          </cell>
          <cell r="D881">
            <v>-5.7374999999998639</v>
          </cell>
          <cell r="E881">
            <v>3229.0925961538464</v>
          </cell>
          <cell r="F881">
            <v>3.9</v>
          </cell>
          <cell r="G881">
            <v>0.34606668223101444</v>
          </cell>
          <cell r="H881" t="str">
            <v>&lt;=esp.prom.</v>
          </cell>
        </row>
        <row r="883">
          <cell r="C883">
            <v>39987</v>
          </cell>
          <cell r="D883">
            <v>-5.7374999999998639</v>
          </cell>
          <cell r="E883">
            <v>3228.6516730769231</v>
          </cell>
          <cell r="G883">
            <v>4.9499999999998181</v>
          </cell>
          <cell r="H883">
            <v>3229.2929230769232</v>
          </cell>
          <cell r="I883">
            <v>-0.5</v>
          </cell>
          <cell r="J883">
            <v>883</v>
          </cell>
        </row>
        <row r="884">
          <cell r="C884">
            <v>39989</v>
          </cell>
          <cell r="D884">
            <v>0</v>
          </cell>
          <cell r="E884">
            <v>3228.9959230769232</v>
          </cell>
          <cell r="F884">
            <v>18525.377</v>
          </cell>
          <cell r="G884">
            <v>6.9499999999998181</v>
          </cell>
          <cell r="H884">
            <v>3228.2929230769232</v>
          </cell>
          <cell r="I884">
            <v>3231.7679230769231</v>
          </cell>
          <cell r="J884">
            <v>884</v>
          </cell>
        </row>
        <row r="885">
          <cell r="B885">
            <v>885</v>
          </cell>
          <cell r="C885">
            <v>89</v>
          </cell>
          <cell r="D885">
            <v>4.9499999999998181</v>
          </cell>
          <cell r="E885">
            <v>3229.2929230769232</v>
          </cell>
          <cell r="F885">
            <v>34509.642</v>
          </cell>
          <cell r="G885">
            <v>0</v>
          </cell>
          <cell r="H885">
            <v>3228.6540000000009</v>
          </cell>
          <cell r="I885">
            <v>5.5833333333318483E-2</v>
          </cell>
          <cell r="J885">
            <v>885</v>
          </cell>
        </row>
        <row r="886">
          <cell r="B886">
            <v>39991</v>
          </cell>
          <cell r="C886">
            <v>39991</v>
          </cell>
          <cell r="D886">
            <v>5.6022604082560168</v>
          </cell>
          <cell r="E886">
            <v>3228.9667928727949</v>
          </cell>
          <cell r="F886">
            <v>36615.875999999997</v>
          </cell>
          <cell r="G886">
            <v>4.9499999999998181</v>
          </cell>
          <cell r="H886">
            <v>3228.9303750000008</v>
          </cell>
          <cell r="I886">
            <v>3228.6540000000009</v>
          </cell>
          <cell r="J886">
            <v>886</v>
          </cell>
        </row>
        <row r="887">
          <cell r="C887">
            <v>39993</v>
          </cell>
          <cell r="D887">
            <v>0</v>
          </cell>
          <cell r="E887">
            <v>3228.6540000000009</v>
          </cell>
          <cell r="F887">
            <v>18527.239000000001</v>
          </cell>
          <cell r="G887">
            <v>-5.7374999999998639</v>
          </cell>
          <cell r="H887">
            <v>3228.6516730769231</v>
          </cell>
          <cell r="I887">
            <v>0.66666666666666663</v>
          </cell>
          <cell r="J887">
            <v>887</v>
          </cell>
        </row>
        <row r="888">
          <cell r="B888">
            <v>39989</v>
          </cell>
          <cell r="C888">
            <v>39990</v>
          </cell>
          <cell r="D888">
            <v>-6.2401555669222581</v>
          </cell>
          <cell r="E888">
            <v>3228.3165693656415</v>
          </cell>
          <cell r="F888">
            <v>-1619.011</v>
          </cell>
          <cell r="G888">
            <v>-7.2374999999998639</v>
          </cell>
          <cell r="H888">
            <v>3227.6516730769231</v>
          </cell>
          <cell r="I888">
            <v>3232.4766730769229</v>
          </cell>
          <cell r="J888">
            <v>888</v>
          </cell>
        </row>
        <row r="889">
          <cell r="D889">
            <v>-5.7374999999998639</v>
          </cell>
          <cell r="E889">
            <v>3228.6516730769231</v>
          </cell>
          <cell r="F889">
            <v>3.8050000000000002</v>
          </cell>
          <cell r="G889">
            <v>0</v>
          </cell>
          <cell r="H889">
            <v>3228.6540000000009</v>
          </cell>
          <cell r="I889">
            <v>5.4074074074074725E-2</v>
          </cell>
          <cell r="J889">
            <v>889</v>
          </cell>
        </row>
        <row r="890">
          <cell r="D890">
            <v>-5.7374999999998639</v>
          </cell>
          <cell r="E890">
            <v>3228.6516730769231</v>
          </cell>
          <cell r="F890">
            <v>3.8050000000000002</v>
          </cell>
          <cell r="G890">
            <v>-5.7374999999998639</v>
          </cell>
          <cell r="H890">
            <v>3228.3437500000009</v>
          </cell>
          <cell r="I890">
            <v>3228.6540000000009</v>
          </cell>
          <cell r="J890">
            <v>890</v>
          </cell>
        </row>
        <row r="891">
          <cell r="B891">
            <v>39990</v>
          </cell>
          <cell r="D891">
            <v>-5.7374999999998639</v>
          </cell>
          <cell r="E891">
            <v>3228.6516730769231</v>
          </cell>
          <cell r="F891">
            <v>3.8050000000000002</v>
          </cell>
          <cell r="G891">
            <v>0.33777311945522653</v>
          </cell>
          <cell r="H891" t="str">
            <v>&lt;=esp.prom.</v>
          </cell>
        </row>
        <row r="893">
          <cell r="C893">
            <v>39997</v>
          </cell>
          <cell r="D893">
            <v>-5.7374999999998639</v>
          </cell>
          <cell r="E893">
            <v>3228.2107500000002</v>
          </cell>
          <cell r="G893">
            <v>4.9499999999998181</v>
          </cell>
          <cell r="H893">
            <v>3228.8520000000003</v>
          </cell>
          <cell r="I893">
            <v>-0.5</v>
          </cell>
          <cell r="J893">
            <v>893</v>
          </cell>
        </row>
        <row r="894">
          <cell r="C894">
            <v>39999</v>
          </cell>
          <cell r="D894">
            <v>0</v>
          </cell>
          <cell r="E894">
            <v>3228.5550000000003</v>
          </cell>
          <cell r="F894">
            <v>18522.847000000002</v>
          </cell>
          <cell r="G894">
            <v>6.9499999999998181</v>
          </cell>
          <cell r="H894">
            <v>3227.8520000000003</v>
          </cell>
          <cell r="I894">
            <v>3231.3270000000002</v>
          </cell>
          <cell r="J894">
            <v>894</v>
          </cell>
        </row>
        <row r="895">
          <cell r="B895">
            <v>895</v>
          </cell>
          <cell r="C895">
            <v>90</v>
          </cell>
          <cell r="D895">
            <v>4.9499999999998181</v>
          </cell>
          <cell r="E895">
            <v>3228.8520000000003</v>
          </cell>
          <cell r="F895">
            <v>34504.928999999996</v>
          </cell>
          <cell r="G895">
            <v>0</v>
          </cell>
          <cell r="H895">
            <v>3228.2055000000005</v>
          </cell>
          <cell r="I895">
            <v>6.3055555555634302E-2</v>
          </cell>
          <cell r="J895">
            <v>895</v>
          </cell>
        </row>
        <row r="896">
          <cell r="B896">
            <v>40001</v>
          </cell>
          <cell r="C896">
            <v>40001</v>
          </cell>
          <cell r="D896">
            <v>5.543857918104341</v>
          </cell>
          <cell r="E896">
            <v>3228.555071040948</v>
          </cell>
          <cell r="F896">
            <v>36422.32</v>
          </cell>
          <cell r="G896">
            <v>4.9499999999998181</v>
          </cell>
          <cell r="H896">
            <v>3228.5176250000009</v>
          </cell>
          <cell r="I896">
            <v>3228.2055000000005</v>
          </cell>
          <cell r="J896">
            <v>896</v>
          </cell>
        </row>
        <row r="897">
          <cell r="C897">
            <v>40003</v>
          </cell>
          <cell r="D897">
            <v>0</v>
          </cell>
          <cell r="E897">
            <v>3228.2055000000005</v>
          </cell>
          <cell r="F897">
            <v>18524.637999999999</v>
          </cell>
          <cell r="G897">
            <v>-5.7374999999998639</v>
          </cell>
          <cell r="H897">
            <v>3228.2107500000002</v>
          </cell>
          <cell r="I897">
            <v>0.66666666666666663</v>
          </cell>
          <cell r="J897">
            <v>897</v>
          </cell>
        </row>
        <row r="898">
          <cell r="B898">
            <v>39999</v>
          </cell>
          <cell r="C898">
            <v>40000</v>
          </cell>
          <cell r="D898">
            <v>-6.1818757380911418</v>
          </cell>
          <cell r="E898">
            <v>3227.9144995079391</v>
          </cell>
          <cell r="F898">
            <v>-1430.828</v>
          </cell>
          <cell r="G898">
            <v>-7.2374999999998639</v>
          </cell>
          <cell r="H898">
            <v>3227.2107500000002</v>
          </cell>
          <cell r="I898">
            <v>3232.03575</v>
          </cell>
          <cell r="J898">
            <v>898</v>
          </cell>
        </row>
        <row r="899">
          <cell r="D899">
            <v>-5.7374999999998639</v>
          </cell>
          <cell r="E899">
            <v>3228.2107500000002</v>
          </cell>
          <cell r="F899">
            <v>3.645</v>
          </cell>
          <cell r="G899">
            <v>0</v>
          </cell>
          <cell r="H899">
            <v>3228.2055000000005</v>
          </cell>
          <cell r="I899">
            <v>4.7073170731686924E-2</v>
          </cell>
          <cell r="J899">
            <v>899</v>
          </cell>
        </row>
        <row r="900">
          <cell r="D900">
            <v>-5.7374999999998639</v>
          </cell>
          <cell r="E900">
            <v>3228.2107500000002</v>
          </cell>
          <cell r="F900">
            <v>3.645</v>
          </cell>
          <cell r="G900">
            <v>-5.7374999999998639</v>
          </cell>
          <cell r="H900">
            <v>3227.9354176829274</v>
          </cell>
          <cell r="I900">
            <v>3228.2055000000005</v>
          </cell>
          <cell r="J900">
            <v>900</v>
          </cell>
        </row>
        <row r="901">
          <cell r="B901">
            <v>40000</v>
          </cell>
          <cell r="D901">
            <v>-5.7374999999998639</v>
          </cell>
          <cell r="E901">
            <v>3228.2107500000002</v>
          </cell>
          <cell r="F901">
            <v>3.645</v>
          </cell>
          <cell r="G901">
            <v>0.32525427217794589</v>
          </cell>
          <cell r="H901" t="str">
            <v>&lt;=esp.prom.</v>
          </cell>
        </row>
        <row r="903">
          <cell r="C903">
            <v>38897</v>
          </cell>
          <cell r="D903" t="e">
            <v>#DIV/0!</v>
          </cell>
          <cell r="E903" t="e">
            <v>#DIV/0!</v>
          </cell>
          <cell r="G903" t="e">
            <v>#DIV/0!</v>
          </cell>
          <cell r="H903" t="e">
            <v>#DIV/0!</v>
          </cell>
          <cell r="I903" t="e">
            <v>#DIV/0!</v>
          </cell>
          <cell r="J903">
            <v>903</v>
          </cell>
        </row>
        <row r="904">
          <cell r="C904">
            <v>38899</v>
          </cell>
          <cell r="D904">
            <v>0</v>
          </cell>
          <cell r="E904" t="e">
            <v>#DIV/0!</v>
          </cell>
          <cell r="F904" t="e">
            <v>#DIV/0!</v>
          </cell>
          <cell r="G904" t="e">
            <v>#DIV/0!</v>
          </cell>
          <cell r="H904" t="e">
            <v>#DIV/0!</v>
          </cell>
          <cell r="I904" t="e">
            <v>#DIV/0!</v>
          </cell>
          <cell r="J904">
            <v>904</v>
          </cell>
        </row>
        <row r="905">
          <cell r="B905">
            <v>905</v>
          </cell>
          <cell r="C905">
            <v>91</v>
          </cell>
          <cell r="D905" t="e">
            <v>#DIV/0!</v>
          </cell>
          <cell r="E905" t="e">
            <v>#DIV/0!</v>
          </cell>
          <cell r="F905" t="e">
            <v>#DIV/0!</v>
          </cell>
          <cell r="G905">
            <v>0</v>
          </cell>
          <cell r="H905" t="e">
            <v>#N/A</v>
          </cell>
          <cell r="I905" t="e">
            <v>#N/A</v>
          </cell>
          <cell r="J905">
            <v>905</v>
          </cell>
        </row>
        <row r="906">
          <cell r="B906">
            <v>38901</v>
          </cell>
          <cell r="C906">
            <v>38901</v>
          </cell>
          <cell r="D906" t="e">
            <v>#N/A</v>
          </cell>
          <cell r="E906" t="e">
            <v>#N/A</v>
          </cell>
          <cell r="F906" t="e">
            <v>#DIV/0!</v>
          </cell>
          <cell r="G906" t="e">
            <v>#DIV/0!</v>
          </cell>
          <cell r="H906" t="e">
            <v>#N/A</v>
          </cell>
          <cell r="I906" t="e">
            <v>#N/A</v>
          </cell>
          <cell r="J906">
            <v>906</v>
          </cell>
        </row>
        <row r="907">
          <cell r="C907">
            <v>38903</v>
          </cell>
          <cell r="D907">
            <v>0</v>
          </cell>
          <cell r="E907" t="e">
            <v>#N/A</v>
          </cell>
          <cell r="F907" t="e">
            <v>#DIV/0!</v>
          </cell>
          <cell r="G907" t="e">
            <v>#DIV/0!</v>
          </cell>
          <cell r="H907" t="e">
            <v>#DIV/0!</v>
          </cell>
          <cell r="I907" t="e">
            <v>#DIV/0!</v>
          </cell>
          <cell r="J907">
            <v>907</v>
          </cell>
        </row>
        <row r="908">
          <cell r="B908">
            <v>38899</v>
          </cell>
          <cell r="C908">
            <v>38900</v>
          </cell>
          <cell r="D908" t="e">
            <v>#N/A</v>
          </cell>
          <cell r="E908" t="e">
            <v>#N/A</v>
          </cell>
          <cell r="F908" t="e">
            <v>#DIV/0!</v>
          </cell>
          <cell r="G908" t="e">
            <v>#DIV/0!</v>
          </cell>
          <cell r="H908" t="e">
            <v>#DIV/0!</v>
          </cell>
          <cell r="I908" t="e">
            <v>#DIV/0!</v>
          </cell>
          <cell r="J908">
            <v>908</v>
          </cell>
        </row>
        <row r="909">
          <cell r="D909" t="e">
            <v>#DIV/0!</v>
          </cell>
          <cell r="E909" t="e">
            <v>#DIV/0!</v>
          </cell>
          <cell r="F909" t="e">
            <v>#DIV/0!</v>
          </cell>
          <cell r="G909">
            <v>0</v>
          </cell>
          <cell r="H909" t="e">
            <v>#N/A</v>
          </cell>
          <cell r="I909" t="e">
            <v>#N/A</v>
          </cell>
          <cell r="J909">
            <v>909</v>
          </cell>
        </row>
        <row r="910">
          <cell r="D910" t="e">
            <v>#DIV/0!</v>
          </cell>
          <cell r="E910" t="e">
            <v>#DIV/0!</v>
          </cell>
          <cell r="F910" t="e">
            <v>#DIV/0!</v>
          </cell>
          <cell r="G910" t="e">
            <v>#DIV/0!</v>
          </cell>
          <cell r="H910" t="e">
            <v>#N/A</v>
          </cell>
          <cell r="I910" t="e">
            <v>#N/A</v>
          </cell>
          <cell r="J910">
            <v>910</v>
          </cell>
        </row>
        <row r="911">
          <cell r="B911">
            <v>38900</v>
          </cell>
          <cell r="D911" t="e">
            <v>#DIV/0!</v>
          </cell>
          <cell r="E911" t="e">
            <v>#DIV/0!</v>
          </cell>
          <cell r="F911" t="e">
            <v>#DIV/0!</v>
          </cell>
          <cell r="G911" t="e">
            <v>#DIV/0!</v>
          </cell>
          <cell r="H911" t="str">
            <v>&lt;=esp.prom.</v>
          </cell>
        </row>
        <row r="913">
          <cell r="C913">
            <v>38907</v>
          </cell>
          <cell r="D913" t="e">
            <v>#DIV/0!</v>
          </cell>
          <cell r="E913" t="e">
            <v>#DIV/0!</v>
          </cell>
          <cell r="G913" t="e">
            <v>#DIV/0!</v>
          </cell>
          <cell r="H913" t="e">
            <v>#DIV/0!</v>
          </cell>
          <cell r="I913" t="e">
            <v>#DIV/0!</v>
          </cell>
          <cell r="J913">
            <v>913</v>
          </cell>
        </row>
        <row r="914">
          <cell r="C914">
            <v>38909</v>
          </cell>
          <cell r="D914">
            <v>0</v>
          </cell>
          <cell r="E914" t="e">
            <v>#DIV/0!</v>
          </cell>
          <cell r="F914" t="e">
            <v>#DIV/0!</v>
          </cell>
          <cell r="G914" t="e">
            <v>#DIV/0!</v>
          </cell>
          <cell r="H914" t="e">
            <v>#DIV/0!</v>
          </cell>
          <cell r="I914" t="e">
            <v>#DIV/0!</v>
          </cell>
          <cell r="J914">
            <v>914</v>
          </cell>
        </row>
        <row r="915">
          <cell r="B915">
            <v>915</v>
          </cell>
          <cell r="C915">
            <v>92</v>
          </cell>
          <cell r="D915" t="e">
            <v>#DIV/0!</v>
          </cell>
          <cell r="E915" t="e">
            <v>#DIV/0!</v>
          </cell>
          <cell r="F915" t="e">
            <v>#DIV/0!</v>
          </cell>
          <cell r="G915">
            <v>0</v>
          </cell>
          <cell r="H915" t="e">
            <v>#N/A</v>
          </cell>
          <cell r="I915" t="e">
            <v>#N/A</v>
          </cell>
          <cell r="J915">
            <v>915</v>
          </cell>
        </row>
        <row r="916">
          <cell r="B916">
            <v>38911</v>
          </cell>
          <cell r="C916">
            <v>38911</v>
          </cell>
          <cell r="D916" t="e">
            <v>#N/A</v>
          </cell>
          <cell r="E916" t="e">
            <v>#N/A</v>
          </cell>
          <cell r="F916" t="e">
            <v>#DIV/0!</v>
          </cell>
          <cell r="G916" t="e">
            <v>#DIV/0!</v>
          </cell>
          <cell r="H916" t="e">
            <v>#N/A</v>
          </cell>
          <cell r="I916" t="e">
            <v>#N/A</v>
          </cell>
          <cell r="J916">
            <v>916</v>
          </cell>
        </row>
        <row r="917">
          <cell r="C917">
            <v>38913</v>
          </cell>
          <cell r="D917">
            <v>0</v>
          </cell>
          <cell r="E917" t="e">
            <v>#N/A</v>
          </cell>
          <cell r="F917" t="e">
            <v>#DIV/0!</v>
          </cell>
          <cell r="G917" t="e">
            <v>#DIV/0!</v>
          </cell>
          <cell r="H917" t="e">
            <v>#DIV/0!</v>
          </cell>
          <cell r="I917" t="e">
            <v>#DIV/0!</v>
          </cell>
          <cell r="J917">
            <v>917</v>
          </cell>
        </row>
        <row r="918">
          <cell r="B918">
            <v>38909</v>
          </cell>
          <cell r="C918">
            <v>38910</v>
          </cell>
          <cell r="D918" t="e">
            <v>#N/A</v>
          </cell>
          <cell r="E918" t="e">
            <v>#N/A</v>
          </cell>
          <cell r="F918" t="e">
            <v>#DIV/0!</v>
          </cell>
          <cell r="G918" t="e">
            <v>#DIV/0!</v>
          </cell>
          <cell r="H918" t="e">
            <v>#DIV/0!</v>
          </cell>
          <cell r="I918" t="e">
            <v>#DIV/0!</v>
          </cell>
          <cell r="J918">
            <v>918</v>
          </cell>
        </row>
        <row r="919">
          <cell r="D919" t="e">
            <v>#DIV/0!</v>
          </cell>
          <cell r="E919" t="e">
            <v>#DIV/0!</v>
          </cell>
          <cell r="F919" t="e">
            <v>#DIV/0!</v>
          </cell>
          <cell r="G919">
            <v>0</v>
          </cell>
          <cell r="H919" t="e">
            <v>#N/A</v>
          </cell>
          <cell r="I919" t="e">
            <v>#N/A</v>
          </cell>
          <cell r="J919">
            <v>919</v>
          </cell>
        </row>
        <row r="920">
          <cell r="D920" t="e">
            <v>#DIV/0!</v>
          </cell>
          <cell r="E920" t="e">
            <v>#DIV/0!</v>
          </cell>
          <cell r="F920" t="e">
            <v>#DIV/0!</v>
          </cell>
          <cell r="G920" t="e">
            <v>#DIV/0!</v>
          </cell>
          <cell r="H920" t="e">
            <v>#N/A</v>
          </cell>
          <cell r="I920" t="e">
            <v>#N/A</v>
          </cell>
          <cell r="J920">
            <v>920</v>
          </cell>
        </row>
        <row r="921">
          <cell r="B921">
            <v>38910</v>
          </cell>
          <cell r="D921" t="e">
            <v>#DIV/0!</v>
          </cell>
          <cell r="E921" t="e">
            <v>#DIV/0!</v>
          </cell>
          <cell r="F921" t="e">
            <v>#DIV/0!</v>
          </cell>
          <cell r="G921" t="e">
            <v>#DIV/0!</v>
          </cell>
          <cell r="H921" t="str">
            <v>&lt;=esp.prom.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121-2 data"/>
      <sheetName val="DATES"/>
      <sheetName val="121-2 charts"/>
      <sheetName val="121-2_data"/>
      <sheetName val="350-FISL-9122"/>
      <sheetName val="List 3 Quantity Basis"/>
      <sheetName val="Hoja1"/>
      <sheetName val="Equema de Bonificación"/>
      <sheetName val="Historial de Cumplimiento"/>
      <sheetName val="Gráficos Volcan"/>
      <sheetName val="BD-KPIS"/>
      <sheetName val="KPI - Programado"/>
      <sheetName val="KPI - Real"/>
      <sheetName val="Indicadores"/>
      <sheetName val="Gráficos"/>
      <sheetName val="Presupuesto Anual"/>
      <sheetName val="Reporte Gerencial"/>
      <sheetName val="Valorización Costo"/>
      <sheetName val="Reporte Sic"/>
      <sheetName val="SIC"/>
      <sheetName val="Programa mensual"/>
      <sheetName val="Validaciones"/>
      <sheetName val="KPI - AESA"/>
      <sheetName val="KPI - Gráfico"/>
      <sheetName val="CL Cal"/>
      <sheetName val="N° Dias Dic"/>
      <sheetName val="Lis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>
        <row r="7">
          <cell r="M7">
            <v>1736.8403361344538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D"/>
      <sheetName val="E"/>
      <sheetName val="G"/>
      <sheetName val="H"/>
      <sheetName val="I"/>
      <sheetName val="J"/>
      <sheetName val="K"/>
      <sheetName val="L"/>
      <sheetName val="M"/>
      <sheetName val="N"/>
      <sheetName val="O"/>
      <sheetName val="P"/>
      <sheetName val="Q"/>
      <sheetName val="R"/>
      <sheetName val="S"/>
      <sheetName val="T"/>
      <sheetName val="U"/>
      <sheetName val="V"/>
      <sheetName val="W"/>
      <sheetName val="X"/>
      <sheetName val="Y"/>
      <sheetName val="Z"/>
      <sheetName val="AA"/>
      <sheetName val="Cash1"/>
      <sheetName val="Cash2"/>
      <sheetName val="Cash_Sum"/>
      <sheetName val="Scope"/>
      <sheetName val="C1ㅇ"/>
      <sheetName val="Base BM-rebar"/>
      <sheetName val="Raw Data"/>
      <sheetName val="List"/>
      <sheetName val="BOQ"/>
      <sheetName val="Fit Out B2a"/>
      <sheetName val="katsayı"/>
      <sheetName val="Testing"/>
      <sheetName val="Qo-1585"/>
      <sheetName val="ANALIZ"/>
      <sheetName val="③赤紙(日文)"/>
      <sheetName val="KADIKES2"/>
      <sheetName val="Co_Ef"/>
      <sheetName val="Co Eff"/>
      <sheetName val="TESİSAT"/>
      <sheetName val="FOL - Bar"/>
      <sheetName val="Option"/>
      <sheetName val="기계내역서"/>
      <sheetName val="Calendar"/>
      <sheetName val="C3"/>
      <sheetName val="Co_Eff"/>
      <sheetName val="Base_BM-rebar"/>
      <sheetName val="Raw_Data"/>
      <sheetName val="Fit_Out_B2a"/>
      <sheetName val="FOL_-_Bar"/>
      <sheetName val="Co_Eff1"/>
      <sheetName val="Base_BM-rebar1"/>
      <sheetName val="Raw_Data1"/>
      <sheetName val="Fit_Out_B2a1"/>
      <sheetName val="FOL_-_Bar1"/>
      <sheetName val="Co_Eff2"/>
      <sheetName val="Base_BM-rebar2"/>
      <sheetName val="Raw_Data2"/>
      <sheetName val="Fit_Out_B2a2"/>
      <sheetName val="FOL_-_Ba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179">
          <cell r="T179">
            <v>205</v>
          </cell>
          <cell r="U179">
            <v>218</v>
          </cell>
          <cell r="V179">
            <v>302</v>
          </cell>
          <cell r="W179">
            <v>419</v>
          </cell>
          <cell r="X179">
            <v>433</v>
          </cell>
          <cell r="Y179">
            <v>430</v>
          </cell>
          <cell r="Z179">
            <v>494</v>
          </cell>
          <cell r="AA179">
            <v>520</v>
          </cell>
          <cell r="AB179">
            <v>522</v>
          </cell>
          <cell r="AC179">
            <v>508</v>
          </cell>
          <cell r="AD179">
            <v>581</v>
          </cell>
          <cell r="AE179">
            <v>524</v>
          </cell>
          <cell r="AF179">
            <v>526</v>
          </cell>
          <cell r="AG179">
            <v>502</v>
          </cell>
          <cell r="AH179">
            <v>248</v>
          </cell>
        </row>
        <row r="180">
          <cell r="T180">
            <v>205</v>
          </cell>
          <cell r="U180">
            <v>423</v>
          </cell>
          <cell r="V180">
            <v>725</v>
          </cell>
          <cell r="W180">
            <v>1144</v>
          </cell>
          <cell r="X180">
            <v>1577</v>
          </cell>
          <cell r="Y180">
            <v>2007</v>
          </cell>
          <cell r="Z180">
            <v>2501</v>
          </cell>
          <cell r="AA180">
            <v>3021</v>
          </cell>
          <cell r="AB180">
            <v>3543</v>
          </cell>
          <cell r="AC180">
            <v>4051</v>
          </cell>
          <cell r="AD180">
            <v>4632</v>
          </cell>
          <cell r="AE180">
            <v>5156</v>
          </cell>
          <cell r="AF180">
            <v>5682</v>
          </cell>
          <cell r="AG180">
            <v>6184</v>
          </cell>
          <cell r="AH180">
            <v>6432</v>
          </cell>
        </row>
      </sheetData>
      <sheetData sheetId="25" refreshError="1"/>
      <sheetData sheetId="26" refreshError="1"/>
      <sheetData sheetId="27" refreshError="1">
        <row r="16">
          <cell r="G16">
            <v>3100889.7360623879</v>
          </cell>
          <cell r="J16">
            <v>-3100889.7360623879</v>
          </cell>
          <cell r="K16">
            <v>-3100889.7360623879</v>
          </cell>
        </row>
        <row r="17">
          <cell r="G17">
            <v>934385.75607295427</v>
          </cell>
          <cell r="J17">
            <v>3270260.8906708667</v>
          </cell>
          <cell r="K17">
            <v>169371.15460847877</v>
          </cell>
        </row>
        <row r="18">
          <cell r="G18">
            <v>944284.9960087979</v>
          </cell>
          <cell r="J18">
            <v>-441747.35457777925</v>
          </cell>
          <cell r="K18">
            <v>-272376.19996930048</v>
          </cell>
        </row>
        <row r="19">
          <cell r="G19">
            <v>1100235.2378667907</v>
          </cell>
          <cell r="J19">
            <v>-565829.35575965873</v>
          </cell>
          <cell r="K19">
            <v>-838205.55572895915</v>
          </cell>
        </row>
        <row r="20">
          <cell r="G20">
            <v>1079751.2161132174</v>
          </cell>
          <cell r="J20">
            <v>-339427.47117581428</v>
          </cell>
          <cell r="K20">
            <v>-1177633.0269047734</v>
          </cell>
        </row>
        <row r="21">
          <cell r="G21">
            <v>1123783.6778401346</v>
          </cell>
          <cell r="J21">
            <v>-96645.766817710944</v>
          </cell>
          <cell r="K21">
            <v>-1274278.7937224843</v>
          </cell>
        </row>
        <row r="22">
          <cell r="G22">
            <v>1105143.8836787788</v>
          </cell>
          <cell r="J22">
            <v>-43686.328851310071</v>
          </cell>
          <cell r="K22">
            <v>-1317965.1225737943</v>
          </cell>
        </row>
        <row r="23">
          <cell r="G23">
            <v>1211873.7212221269</v>
          </cell>
          <cell r="J23">
            <v>-157770.37578145368</v>
          </cell>
          <cell r="K23">
            <v>-1475735.498355248</v>
          </cell>
        </row>
        <row r="24">
          <cell r="G24">
            <v>1242897.4469518734</v>
          </cell>
          <cell r="J24">
            <v>-31904.301259564934</v>
          </cell>
          <cell r="K24">
            <v>-1507639.7996148129</v>
          </cell>
        </row>
        <row r="25">
          <cell r="G25">
            <v>1242388.6634660121</v>
          </cell>
          <cell r="J25">
            <v>32340.963578523137</v>
          </cell>
          <cell r="K25">
            <v>-1475298.8360362898</v>
          </cell>
        </row>
        <row r="26">
          <cell r="G26">
            <v>1173097.4003922935</v>
          </cell>
          <cell r="J26">
            <v>106535.03291010531</v>
          </cell>
          <cell r="K26">
            <v>-1368763.8031261845</v>
          </cell>
        </row>
        <row r="27">
          <cell r="G27">
            <v>1246958.3770815907</v>
          </cell>
          <cell r="J27">
            <v>-1645.5875842371024</v>
          </cell>
          <cell r="K27">
            <v>-1370409.3907104216</v>
          </cell>
        </row>
        <row r="28">
          <cell r="G28">
            <v>1129849.8697283007</v>
          </cell>
          <cell r="J28">
            <v>294415.34818107402</v>
          </cell>
          <cell r="K28">
            <v>-1075994.0425293476</v>
          </cell>
        </row>
        <row r="29">
          <cell r="G29">
            <v>1362669.9593027527</v>
          </cell>
          <cell r="J29">
            <v>-78134.719742490212</v>
          </cell>
          <cell r="K29">
            <v>-1154128.7622718378</v>
          </cell>
        </row>
        <row r="30">
          <cell r="G30">
            <v>1257111.2537174637</v>
          </cell>
          <cell r="J30">
            <v>32326.792100662133</v>
          </cell>
          <cell r="K30">
            <v>-1121801.9701711757</v>
          </cell>
        </row>
        <row r="31">
          <cell r="G31">
            <v>766806.14375081041</v>
          </cell>
          <cell r="J31">
            <v>463798.22697295237</v>
          </cell>
          <cell r="K31">
            <v>-658003.7431982233</v>
          </cell>
        </row>
        <row r="32">
          <cell r="J32">
            <v>607947.97597508598</v>
          </cell>
          <cell r="K32">
            <v>-50055.767223137314</v>
          </cell>
        </row>
        <row r="33">
          <cell r="J33">
            <v>0</v>
          </cell>
          <cell r="K33">
            <v>-50055.767223137314</v>
          </cell>
        </row>
        <row r="34">
          <cell r="J34">
            <v>0</v>
          </cell>
          <cell r="K34">
            <v>-50055.767223137314</v>
          </cell>
        </row>
        <row r="35">
          <cell r="J35">
            <v>1051161.6616859552</v>
          </cell>
          <cell r="K35">
            <v>1001105.8944628179</v>
          </cell>
        </row>
        <row r="36">
          <cell r="J36">
            <v>0</v>
          </cell>
          <cell r="K36">
            <v>1001105.8944628179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Pit Data Input"/>
      <sheetName val="PIT_SERIES_ONE"/>
      <sheetName val="PIT_SERIES_TWO"/>
      <sheetName val="D&amp;B PerimInput"/>
      <sheetName val="Engineer"/>
      <sheetName val="Equipment Inputs"/>
      <sheetName val="MARC and Mine Services"/>
      <sheetName val="Availability Inputs"/>
      <sheetName val="Haulage_Times"/>
      <sheetName val="d&amp;b"/>
      <sheetName val="d&amp;b3"/>
      <sheetName val="d&amp;b4"/>
      <sheetName val="Load 2"/>
      <sheetName val="Load 1"/>
      <sheetName val="Machine Hours"/>
      <sheetName val="Haulage"/>
      <sheetName val="equip calcs"/>
      <sheetName val="Equipment Cost"/>
      <sheetName val="Staffing Input"/>
      <sheetName val="Hourly Manpower"/>
      <sheetName val="Labour Wages"/>
      <sheetName val="Project Staff"/>
      <sheetName val="Staff Salaries"/>
      <sheetName val="Summary"/>
      <sheetName val="Material Forecast"/>
      <sheetName val="Mine Opcost"/>
      <sheetName val="Capital Mi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Pit Data Input"/>
      <sheetName val="PIT_SERIES_ONE"/>
      <sheetName val="PIT_SERIES_TWO"/>
      <sheetName val="D&amp;B PerimInput"/>
      <sheetName val="Engineer"/>
      <sheetName val="Equipment Inputs"/>
      <sheetName val="MARC and Mine Services"/>
      <sheetName val="Availability Inputs"/>
      <sheetName val="Haulage_Times"/>
      <sheetName val="d&amp;b"/>
      <sheetName val="d&amp;b3"/>
      <sheetName val="d&amp;b4"/>
      <sheetName val="Load 2"/>
      <sheetName val="Load 1"/>
      <sheetName val="Machine Hours"/>
      <sheetName val="Haulage"/>
      <sheetName val="equip calcs"/>
      <sheetName val="Equipment Cost"/>
      <sheetName val="Staffing Input"/>
      <sheetName val="Hourly Manpower"/>
      <sheetName val="Labour Wages"/>
      <sheetName val="Project Staff"/>
      <sheetName val="Staff Salaries"/>
      <sheetName val="Summary"/>
      <sheetName val="Material Forecast"/>
      <sheetName val="Mine Opcost"/>
      <sheetName val="Capital Mine"/>
      <sheetName val="#¡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lurry"/>
      <sheetName val="Solution"/>
      <sheetName val="Key"/>
    </sheetNames>
    <sheetDataSet>
      <sheetData sheetId="0">
        <row r="145">
          <cell r="V145">
            <v>849</v>
          </cell>
          <cell r="X145">
            <v>98.359128742779305</v>
          </cell>
        </row>
        <row r="146">
          <cell r="X146">
            <v>97.19627071948716</v>
          </cell>
        </row>
        <row r="147">
          <cell r="X147">
            <v>95.554906270976844</v>
          </cell>
        </row>
        <row r="148">
          <cell r="X148">
            <v>93.361812800175613</v>
          </cell>
        </row>
        <row r="149">
          <cell r="X149">
            <v>90.542080173987969</v>
          </cell>
        </row>
        <row r="150">
          <cell r="X150">
            <v>87.192678673144485</v>
          </cell>
        </row>
        <row r="151">
          <cell r="X151">
            <v>83.273251761697935</v>
          </cell>
        </row>
        <row r="152">
          <cell r="X152">
            <v>78.888597825892774</v>
          </cell>
        </row>
        <row r="153">
          <cell r="X153">
            <v>74.192314271891675</v>
          </cell>
        </row>
        <row r="154">
          <cell r="X154">
            <v>69.202285674699766</v>
          </cell>
        </row>
        <row r="155">
          <cell r="X155">
            <v>64.193073452510106</v>
          </cell>
        </row>
        <row r="156">
          <cell r="X156">
            <v>59.070452809449691</v>
          </cell>
        </row>
        <row r="157">
          <cell r="X157">
            <v>54.065546127278587</v>
          </cell>
        </row>
        <row r="158">
          <cell r="X158">
            <v>49.157018146623066</v>
          </cell>
        </row>
        <row r="159">
          <cell r="X159">
            <v>44.560240276520588</v>
          </cell>
        </row>
        <row r="160">
          <cell r="X160">
            <v>40.134896788325214</v>
          </cell>
        </row>
        <row r="161">
          <cell r="X161">
            <v>36.033946307822653</v>
          </cell>
        </row>
        <row r="162">
          <cell r="X162">
            <v>32.429196604904888</v>
          </cell>
        </row>
        <row r="163">
          <cell r="X163">
            <v>28.99374172487671</v>
          </cell>
        </row>
        <row r="164">
          <cell r="X164">
            <v>25.801122061316839</v>
          </cell>
        </row>
        <row r="165">
          <cell r="X165">
            <v>22.933056729999834</v>
          </cell>
        </row>
        <row r="166">
          <cell r="X166">
            <v>19.838757995552935</v>
          </cell>
        </row>
        <row r="167">
          <cell r="X167">
            <v>17.852880302957828</v>
          </cell>
        </row>
        <row r="168">
          <cell r="X168">
            <v>15.751375784369447</v>
          </cell>
        </row>
        <row r="169">
          <cell r="X169">
            <v>13.512111532979043</v>
          </cell>
        </row>
        <row r="170">
          <cell r="X170">
            <v>11.927149292548311</v>
          </cell>
        </row>
        <row r="171">
          <cell r="X171">
            <v>9.3751990923713677</v>
          </cell>
        </row>
        <row r="172">
          <cell r="X172">
            <v>7.5224523714051861</v>
          </cell>
        </row>
        <row r="173">
          <cell r="X173">
            <v>5.4971541031776923</v>
          </cell>
        </row>
        <row r="174">
          <cell r="X174">
            <v>3.1952224826048425</v>
          </cell>
        </row>
      </sheetData>
      <sheetData sheetId="1"/>
      <sheetData sheetId="2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inc"/>
      <sheetName val="Treas"/>
      <sheetName val="Exps"/>
      <sheetName val="Eqinv"/>
      <sheetName val="Tax"/>
      <sheetName val="Minint"/>
      <sheetName val="Netearnanal"/>
      <sheetName val="CFNetass"/>
      <sheetName val="CFLTdebt"/>
      <sheetName val="CFSTdebt"/>
      <sheetName val="CFWorkcap"/>
      <sheetName val="Macro"/>
      <sheetName val="A"/>
      <sheetName val="B"/>
      <sheetName val="C"/>
      <sheetName val="Reminders"/>
      <sheetName val="Dec"/>
      <sheetName val="Working Days"/>
      <sheetName val="Regional Check Sheet"/>
      <sheetName val="Appendicies"/>
      <sheetName val="INPUT"/>
      <sheetName val="INPUT_var"/>
      <sheetName val="InpEskom"/>
      <sheetName val="ZARreview"/>
      <sheetName val="ZARsummary"/>
      <sheetName val="ZARvariance"/>
      <sheetName val="cost reconZAR"/>
      <sheetName val="GraphsZAR"/>
      <sheetName val="graphdataZAR"/>
      <sheetName val="zarsavings"/>
      <sheetName val="continuous"/>
      <sheetName val="value added"/>
      <sheetName val="otherR"/>
      <sheetName val="definitions"/>
      <sheetName val="CHECK"/>
      <sheetName val="Working capital"/>
      <sheetName val="Presentation"/>
      <sheetName val="Financial Highlights"/>
      <sheetName val="Central Finance - NEW"/>
      <sheetName val="Assumptions"/>
      <sheetName val="CDPI-2011_SP"/>
      <sheetName val="Op ANOVA Outlook vs Bud &amp; Prior"/>
      <sheetName val="Divisional Model"/>
      <sheetName val="N-detail"/>
      <sheetName val="FACSUM"/>
      <sheetName val="p_unit"/>
      <sheetName val="Soldado 06"/>
      <sheetName val="Opex YTD "/>
      <sheetName val="arsenico-rango_LOM 1 20051"/>
      <sheetName val="#REF"/>
      <sheetName val="L&amp;C References"/>
      <sheetName val="NETEARN"/>
      <sheetName val="Sheet2"/>
      <sheetName val="Sheet1"/>
      <sheetName val="Data"/>
      <sheetName val="MENU"/>
      <sheetName val="Data Inputs"/>
      <sheetName val="Dashboard Data"/>
      <sheetName val="PMA Assays"/>
      <sheetName val="Production Profile"/>
      <sheetName val="Assays"/>
      <sheetName val="Production Report (4E)"/>
      <sheetName val="JV Report - Daily"/>
      <sheetName val="Production Report"/>
      <sheetName val="WData"/>
      <sheetName val="Chemical Analysis"/>
      <sheetName val="Calcs"/>
      <sheetName val="Forecast"/>
      <sheetName val="JV - Weekly"/>
      <sheetName val="DailyReport"/>
      <sheetName val="JV Report Rebecca"/>
      <sheetName val="Conc Dispatched PLK"/>
      <sheetName val="PMA Inputs"/>
      <sheetName val="BP vs LE"/>
      <sheetName val="Silo measurements"/>
      <sheetName val="Planned Maintenance Schedule"/>
      <sheetName val="10 Principles Data"/>
      <sheetName val="10 Principles Manual"/>
      <sheetName val="Range"/>
      <sheetName val="Conc Inputs AP "/>
      <sheetName val="Master AP "/>
      <sheetName val="LE"/>
      <sheetName val="TOTAL AP BP2012-2014"/>
      <sheetName val="LEBOWA AP  BP2008-2010"/>
      <sheetName val="BORWA AP BP2008-2010"/>
      <sheetName val="Conc Inputs JV BP2008-2010"/>
      <sheetName val="Master JV BP2008-2010"/>
      <sheetName val="TOTAL JV BP2008-2010"/>
      <sheetName val="LEBOWA JV BP2008-2010"/>
      <sheetName val="BORWA JV BP2008-2010"/>
      <sheetName val="Setup Centro de Custos"/>
      <sheetName val="Lists"/>
      <sheetName val="CActividad"/>
      <sheetName val="#¡REF"/>
      <sheetName val="STOPE INPUT"/>
      <sheetName val="Nva Base"/>
      <sheetName val="Las Tortolas"/>
      <sheetName val="Consolidated helper"/>
      <sheetName val="Mototolo Input (local)"/>
      <sheetName val="Work Place Name"/>
      <sheetName val="Supervisors"/>
      <sheetName val="Working_Days"/>
      <sheetName val="Regional_Check_Sheet"/>
      <sheetName val="cost_reconZAR"/>
      <sheetName val="value_added"/>
      <sheetName val="Working_capital"/>
      <sheetName val="Financial_Highlights"/>
      <sheetName val="Central_Finance_-_NEW"/>
      <sheetName val="Op_ANOVA_Outlook_vs_Bud_&amp;_Prior"/>
      <sheetName val="Divisional_Model"/>
      <sheetName val="Opex_YTD_"/>
      <sheetName val="Soldado_06"/>
      <sheetName val="arsenico-rango_LOM_1_20051"/>
      <sheetName val="L&amp;C_References"/>
      <sheetName val="Setup_Centro_de_Custos"/>
      <sheetName val="Data_Inputs"/>
      <sheetName val="Dashboard_Data"/>
      <sheetName val="PMA_Assays"/>
      <sheetName val="Production_Profile"/>
      <sheetName val="Production_Report_(4E)"/>
      <sheetName val="JV_Report_-_Daily"/>
      <sheetName val="Production_Report"/>
      <sheetName val="Chemical_Analysis"/>
      <sheetName val="JV_-_Weekly"/>
      <sheetName val="JV_Report_Rebecca"/>
      <sheetName val="Conc_Dispatched_PLK"/>
      <sheetName val="PMA_Inputs"/>
      <sheetName val="BP_vs_LE"/>
      <sheetName val="Silo_measurements"/>
      <sheetName val="Planned_Maintenance_Schedule"/>
      <sheetName val="10_Principles_Data"/>
      <sheetName val="10_Principles_Manual"/>
      <sheetName val="Conc_Inputs_AP_"/>
      <sheetName val="Master_AP_"/>
      <sheetName val="TOTAL_AP_BP2012-2014"/>
      <sheetName val="LEBOWA_AP__BP2008-2010"/>
      <sheetName val="BORWA_AP_BP2008-2010"/>
      <sheetName val="Conc_Inputs_JV_BP2008-2010"/>
      <sheetName val="Master_JV_BP2008-2010"/>
      <sheetName val="TOTAL_JV_BP2008-2010"/>
      <sheetName val="LEBOWA_JV_BP2008-2010"/>
      <sheetName val="BORWA_JV_BP2008-2010"/>
      <sheetName val="STOPE_INPUT"/>
      <sheetName val="Date sheet"/>
      <sheetName val="EKRL-4282-P7-MT Civil"/>
      <sheetName val="EKRL-4282-P7-Boxcut Tenders"/>
      <sheetName val="EKRL-4282-P7MT Mining"/>
      <sheetName val="EKRL-4282-P7-DV Conveyors"/>
      <sheetName val="EKRL-4282-10 - Silo_WBHO"/>
      <sheetName val="Average Rate Option Summary"/>
      <sheetName val="Las_Tortolas"/>
      <sheetName val="Consolidated_helper"/>
      <sheetName val="Mototolo_Input_(local)"/>
      <sheetName val="Work_Place_Name"/>
      <sheetName val="Nva_Base"/>
      <sheetName val="List"/>
      <sheetName val="LEAD"/>
      <sheetName val="Daily Data"/>
      <sheetName val="Lookups"/>
      <sheetName val="Equipment"/>
      <sheetName val="Categorias"/>
      <sheetName val="Parameters"/>
      <sheetName val="Lookup"/>
      <sheetName val="summary"/>
      <sheetName val="OtherKPI"/>
      <sheetName val="Trim"/>
      <sheetName val="Waste"/>
      <sheetName val="Ore"/>
      <sheetName val="Charts"/>
      <sheetName val="Datos"/>
      <sheetName val="Sheet4"/>
      <sheetName val="REC. SALV."/>
      <sheetName val="WORK INDEX"/>
      <sheetName val="MFT TOC"/>
      <sheetName val="Listas"/>
      <sheetName val="Res_NNR_Input"/>
      <sheetName val="ProdY"/>
      <sheetName val="PRODYVOP"/>
      <sheetName val="PRODYVUG"/>
      <sheetName val="Fórmulas"/>
      <sheetName val="Hoja1"/>
      <sheetName val="POV"/>
      <sheetName val="Cash Flow"/>
      <sheetName val="Year &amp; Month"/>
      <sheetName val="AABA"/>
      <sheetName val="tabela AABA"/>
      <sheetName val="AANI"/>
      <sheetName val="tabela AANI"/>
      <sheetName val="CR"/>
      <sheetName val="TAB_PROJETOS(QRY)"/>
      <sheetName val="Sheet3"/>
      <sheetName val="Variables"/>
      <sheetName val="Drop down source sheet"/>
      <sheetName val="Item"/>
      <sheetName val="Working_Days1"/>
      <sheetName val="Regional_Check_Sheet1"/>
      <sheetName val="cost_reconZAR1"/>
      <sheetName val="value_added1"/>
      <sheetName val="Working_capital1"/>
      <sheetName val="Financial_Highlights1"/>
      <sheetName val="Central_Finance_-_NEW1"/>
      <sheetName val="Op_ANOVA_Outlook_vs_Bud_&amp;_Prio1"/>
      <sheetName val="Divisional_Model1"/>
      <sheetName val="Soldado_061"/>
      <sheetName val="Opex_YTD_1"/>
      <sheetName val="arsenico-rango_LOM_1_200511"/>
      <sheetName val="L&amp;C_References1"/>
      <sheetName val="Setup_Centro_de_Custos1"/>
      <sheetName val="Data_Inputs1"/>
      <sheetName val="Dashboard_Data1"/>
      <sheetName val="PMA_Assays1"/>
      <sheetName val="Production_Profile1"/>
      <sheetName val="Production_Report_(4E)1"/>
      <sheetName val="JV_Report_-_Daily1"/>
      <sheetName val="Production_Report1"/>
      <sheetName val="Chemical_Analysis1"/>
      <sheetName val="JV_-_Weekly1"/>
      <sheetName val="JV_Report_Rebecca1"/>
      <sheetName val="Conc_Dispatched_PLK1"/>
      <sheetName val="PMA_Inputs1"/>
      <sheetName val="BP_vs_LE1"/>
      <sheetName val="Silo_measurements1"/>
      <sheetName val="Planned_Maintenance_Schedule1"/>
      <sheetName val="10_Principles_Data1"/>
      <sheetName val="10_Principles_Manual1"/>
      <sheetName val="Conc_Inputs_AP_1"/>
      <sheetName val="Master_AP_1"/>
      <sheetName val="TOTAL_AP_BP2012-20141"/>
      <sheetName val="LEBOWA_AP__BP2008-20101"/>
      <sheetName val="BORWA_AP_BP2008-20101"/>
      <sheetName val="Conc_Inputs_JV_BP2008-20101"/>
      <sheetName val="Master_JV_BP2008-20101"/>
      <sheetName val="TOTAL_JV_BP2008-20101"/>
      <sheetName val="LEBOWA_JV_BP2008-20101"/>
      <sheetName val="BORWA_JV_BP2008-20101"/>
      <sheetName val="STOPE_INPUT1"/>
      <sheetName val="Las_Tortolas1"/>
      <sheetName val="Nva_Base1"/>
      <sheetName val="Consolidated_helper1"/>
      <sheetName val="Mototolo_Input_(local)1"/>
      <sheetName val="Work_Place_Name1"/>
      <sheetName val="Date_sheet"/>
      <sheetName val="EKRL-4282-P7-MT_Civil"/>
      <sheetName val="EKRL-4282-P7-Boxcut_Tenders"/>
      <sheetName val="EKRL-4282-P7MT_Mining"/>
      <sheetName val="EKRL-4282-P7-DV_Conveyors"/>
      <sheetName val="EKRL-4282-10_-_Silo_WBHO"/>
      <sheetName val="Average_Rate_Option_Summary"/>
      <sheetName val="Estrategia Precomm"/>
      <sheetName val="Dinam Caminata GTA"/>
      <sheetName val="Dinam Base Elec&amp;Inst"/>
      <sheetName val="Caminata GTA"/>
      <sheetName val="Caminata BTA"/>
      <sheetName val="Matriz SIstema Pqte Trabajo E&amp;I"/>
      <sheetName val="Matriz Sistema Test Pack Pip"/>
      <sheetName val="MATRIZ REGISTROS"/>
      <sheetName val="RESUMEN ELEC &amp; iNST"/>
      <sheetName val="BASE SISTEMAS"/>
      <sheetName val="CONTROL FISICO"/>
      <sheetName val="Sheet6"/>
      <sheetName val="Origin"/>
      <sheetName val="Paddy's logic"/>
      <sheetName val="Aspect dump pivot"/>
      <sheetName val="Aspect Dump"/>
      <sheetName val="SAP 10000000"/>
      <sheetName val="Aspect Summary"/>
      <sheetName val="SAP summary"/>
      <sheetName val="02a Revenue by destination"/>
      <sheetName val="02b Revenue by origin"/>
      <sheetName val="Destination HFM Mapping"/>
      <sheetName val="Instructions"/>
      <sheetName val="Nov Final"/>
      <sheetName val="Trade subtype=3rd Party"/>
      <sheetName val="SAP Pivot"/>
      <sheetName val="X898 10000000 SAP dump"/>
      <sheetName val="Selecciones"/>
      <sheetName val="Base de conta"/>
      <sheetName val="Validações"/>
      <sheetName val="Forecast HoP"/>
      <sheetName val="Dados"/>
      <sheetName val="Daily_Data"/>
      <sheetName val="REC__SALV_"/>
      <sheetName val="WORK_INDEX"/>
      <sheetName val="MFT_TOC"/>
      <sheetName val="ESTOQUE-FINAL AABA 2018"/>
      <sheetName val="ESTOQUE-FINAL AANI 2018"/>
      <sheetName val="Resumo 1"/>
      <sheetName val="Planilha1"/>
      <sheetName val="Resumo"/>
      <sheetName val="Base"/>
      <sheetName val="ST"/>
      <sheetName val="IC"/>
      <sheetName val="ESTOQUE-FINAL AABA 2019"/>
      <sheetName val="ESTOQUE-FINAL AANI 20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">
          <cell r="A1" t="str">
            <v>NET EARNINGS ANALYSIS</v>
          </cell>
        </row>
        <row r="61">
          <cell r="A61" t="str">
            <v>Operating earnings</v>
          </cell>
          <cell r="B61">
            <v>0</v>
          </cell>
        </row>
        <row r="62">
          <cell r="A62" t="str">
            <v>Financial income</v>
          </cell>
          <cell r="B62">
            <v>0</v>
          </cell>
        </row>
        <row r="63">
          <cell r="A63" t="str">
            <v>Central costs</v>
          </cell>
          <cell r="B63">
            <v>0</v>
          </cell>
        </row>
        <row r="64">
          <cell r="A64" t="str">
            <v>Interest expense</v>
          </cell>
          <cell r="B64">
            <v>0</v>
          </cell>
        </row>
        <row r="65">
          <cell r="A65" t="str">
            <v>Exploration costs</v>
          </cell>
          <cell r="B65">
            <v>0</v>
          </cell>
        </row>
        <row r="66">
          <cell r="A66" t="str">
            <v>Equity earnings</v>
          </cell>
          <cell r="B66">
            <v>0</v>
          </cell>
        </row>
        <row r="67">
          <cell r="A67" t="str">
            <v>Taxation</v>
          </cell>
          <cell r="B67">
            <v>0</v>
          </cell>
        </row>
        <row r="68">
          <cell r="A68" t="str">
            <v>Minorities</v>
          </cell>
          <cell r="B68">
            <v>0</v>
          </cell>
        </row>
        <row r="137">
          <cell r="B137">
            <v>58</v>
          </cell>
        </row>
        <row r="138">
          <cell r="B138">
            <v>-52</v>
          </cell>
        </row>
        <row r="139">
          <cell r="B139">
            <v>-7</v>
          </cell>
        </row>
        <row r="140">
          <cell r="B140">
            <v>-13</v>
          </cell>
        </row>
        <row r="141">
          <cell r="B141">
            <v>-1</v>
          </cell>
        </row>
        <row r="142">
          <cell r="B142">
            <v>-21</v>
          </cell>
        </row>
        <row r="143">
          <cell r="B143">
            <v>-31</v>
          </cell>
        </row>
        <row r="144">
          <cell r="B144">
            <v>-72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>
        <row r="1">
          <cell r="B1" t="str">
            <v>Mototolo Concentrator</v>
          </cell>
        </row>
      </sheetData>
      <sheetData sheetId="98">
        <row r="1">
          <cell r="B1" t="str">
            <v>Mototolo Concentrator</v>
          </cell>
        </row>
      </sheetData>
      <sheetData sheetId="99" refreshError="1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1">
          <cell r="B1" t="str">
            <v>Mototolo Concentrator</v>
          </cell>
        </row>
      </sheetData>
      <sheetData sheetId="151">
        <row r="1">
          <cell r="B1" t="str">
            <v>Mototolo Concentrator</v>
          </cell>
        </row>
      </sheetData>
      <sheetData sheetId="152">
        <row r="1">
          <cell r="B1" t="str">
            <v>Mototolo Concentrator</v>
          </cell>
        </row>
      </sheetData>
      <sheetData sheetId="153">
        <row r="1">
          <cell r="B1" t="str">
            <v>Mototolo Concentrator</v>
          </cell>
        </row>
      </sheetData>
      <sheetData sheetId="154">
        <row r="1">
          <cell r="B1" t="str">
            <v>Mototolo Concentrator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/>
      <sheetData sheetId="185"/>
      <sheetData sheetId="186"/>
      <sheetData sheetId="187"/>
      <sheetData sheetId="188">
        <row r="2">
          <cell r="C2" t="str">
            <v>ALTO</v>
          </cell>
        </row>
      </sheetData>
      <sheetData sheetId="189">
        <row r="2">
          <cell r="C2">
            <v>0</v>
          </cell>
        </row>
      </sheetData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>
        <row r="1">
          <cell r="B1" t="str">
            <v>Mototolo Concentrator</v>
          </cell>
        </row>
      </sheetData>
      <sheetData sheetId="238">
        <row r="1">
          <cell r="B1" t="str">
            <v>Mototolo Concentrator</v>
          </cell>
        </row>
      </sheetData>
      <sheetData sheetId="239">
        <row r="1">
          <cell r="B1" t="str">
            <v>Mototolo Concentrator</v>
          </cell>
        </row>
      </sheetData>
      <sheetData sheetId="240">
        <row r="1">
          <cell r="B1" t="str">
            <v>Mototolo Concentrator</v>
          </cell>
        </row>
      </sheetData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 refreshError="1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>
        <row r="1">
          <cell r="A1" t="str">
            <v>DSTRCT_CODE</v>
          </cell>
        </row>
      </sheetData>
      <sheetData sheetId="290"/>
      <sheetData sheetId="291"/>
      <sheetData sheetId="292"/>
      <sheetData sheetId="293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te Basis"/>
      <sheetName val="IFCSummary"/>
      <sheetName val="Shipping&amp;Handling"/>
      <sheetName val="TempBldg"/>
      <sheetName val="Camp(Craft&amp;Staff)"/>
      <sheetName val="P.Protectn"/>
      <sheetName val="Temp Utilities"/>
      <sheetName val="Utilities"/>
      <sheetName val="RoadLaydown"/>
      <sheetName val="C.Services"/>
      <sheetName val="O.Supplies"/>
      <sheetName val="Computers(Deleted)"/>
      <sheetName val="F.Staff"/>
      <sheetName val="CM Charts"/>
      <sheetName val="EquiptSch&amp;Cost"/>
      <sheetName val="or EquipFactor(deleted)"/>
      <sheetName val="SmlTools&amp;Consum"/>
      <sheetName val="Permit InsuranceEtc"/>
      <sheetName val="DFL craft"/>
      <sheetName val="IFL craft"/>
      <sheetName val="SC DField"/>
      <sheetName val="SC IField"/>
      <sheetName val="Netearnanal"/>
      <sheetName val="Estimate_Basis"/>
      <sheetName val="P_Protectn"/>
      <sheetName val="Temp_Utilities"/>
      <sheetName val="C_Services"/>
      <sheetName val="O_Supplies"/>
      <sheetName val="F_Staff"/>
      <sheetName val="CM_Charts"/>
      <sheetName val="or_EquipFactor(deleted)"/>
      <sheetName val="Permit_InsuranceEtc"/>
      <sheetName val="DFL_craft"/>
      <sheetName val="IFL_craft"/>
      <sheetName val="SC_DField"/>
      <sheetName val="SC_IFiel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sto Final de Obra"/>
      <sheetName val="Liquidación Final de Obra"/>
      <sheetName val="Pagos por Adel.Otorgados"/>
      <sheetName val="Metrados CP"/>
      <sheetName val="Valorización CP"/>
      <sheetName val="Reajuste del Principal"/>
      <sheetName val="Deduccion del Reaj.Adelanto"/>
      <sheetName val="Deduccion del Reaj.Adelanto (2)"/>
      <sheetName val="Retención del Reajuste"/>
      <sheetName val="Coef. Reaj. &quot;K&quot;"/>
    </sheetNames>
    <sheetDataSet>
      <sheetData sheetId="0" refreshError="1"/>
      <sheetData sheetId="1" refreshError="1"/>
      <sheetData sheetId="2" refreshError="1"/>
      <sheetData sheetId="3">
        <row r="15">
          <cell r="E15">
            <v>36161</v>
          </cell>
        </row>
      </sheetData>
      <sheetData sheetId="4">
        <row r="19">
          <cell r="F19">
            <v>822764.91999999993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FLIS_TUNEL_TEKLIF"/>
      <sheetName val="Raw Data"/>
    </sheetNames>
    <sheetDataSet>
      <sheetData sheetId="0" refreshError="1"/>
      <sheetData sheetId="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étrica"/>
      <sheetName val="Hidráulica"/>
      <sheetName val="Tarifas"/>
      <sheetName val="Equip e Ferramentas"/>
      <sheetName val="Materiais"/>
      <sheetName val="Outro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RESUMEN"/>
      <sheetName val="Fab. 15"/>
      <sheetName val="#¡REF"/>
      <sheetName val="FORMA-LS3"/>
      <sheetName val="FORMA-LS1-LS2"/>
      <sheetName val="FORMA- RE1"/>
      <sheetName val="FORMA-RL1"/>
      <sheetName val="FORMA-SE2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ORMA-ST1"/>
      <sheetName val="Coating"/>
      <sheetName val="STATUS"/>
      <sheetName val="FORMA-LM1"/>
      <sheetName val="FORMA-(SE1)"/>
      <sheetName val="FORMA-LM3"/>
      <sheetName val="A"/>
      <sheetName val="Tiraje Mix"/>
      <sheetName val="APU"/>
      <sheetName val="7422CW00"/>
      <sheetName val="대비표"/>
      <sheetName val="Tiraje_Mix"/>
      <sheetName val="Fab__15"/>
      <sheetName val="FORMA-_RE1"/>
      <sheetName val="BASE DE DATOS"/>
      <sheetName val="LEYENDA"/>
      <sheetName val="Configurator"/>
      <sheetName val="float&amp;bear"/>
      <sheetName val="Hoja1"/>
      <sheetName val="CD OBRAS ELECTRICAS"/>
      <sheetName val="FORMA-_RE11"/>
      <sheetName val="Catalogo"/>
      <sheetName val="Tiraje_Mix1"/>
      <sheetName val="Fab__151"/>
      <sheetName val="Limit_ACC_A"/>
      <sheetName val="DATOS"/>
      <sheetName val="Validar"/>
      <sheetName val="수입"/>
      <sheetName val="#REF"/>
      <sheetName val="Listado"/>
      <sheetName val="CUADRO RESUMEN"/>
      <sheetName val="PRELIMINARES"/>
      <sheetName val="OBRA GRUESA"/>
      <sheetName val="ARQUIT"/>
      <sheetName val="3. ITEM IISS"/>
      <sheetName val="4. ITEM IIEE"/>
      <sheetName val="5.ITEM INST MECAN"/>
      <sheetName val="RAMPA"/>
      <sheetName val="VG "/>
      <sheetName val="CIMIENTOS"/>
      <sheetName val="LA"/>
      <sheetName val="PLACAS"/>
      <sheetName val="CISTERNA"/>
      <sheetName val="CL"/>
      <sheetName val="ESC 1"/>
      <sheetName val="FASES"/>
      <sheetName val="EQUIPO"/>
      <sheetName val="FASE"/>
      <sheetName val="DATA"/>
      <sheetName val="Horometro"/>
      <sheetName val="Stb x Subfase "/>
      <sheetName val="Rev- Mes"/>
      <sheetName val="Hoja2"/>
      <sheetName val="HMin-Mes"/>
      <sheetName val="Check-Hor"/>
      <sheetName val="Expediente"/>
      <sheetName val="Tiraje_Mix2"/>
      <sheetName val="Fab__152"/>
      <sheetName val="FORMA-_RE12"/>
      <sheetName val="BASE_DE_DATOS"/>
      <sheetName val="CD_OBRAS_ELECTRICAS"/>
      <sheetName val="Fab__153"/>
      <sheetName val="Tiraje_Mix3"/>
      <sheetName val="FORMA-_RE13"/>
      <sheetName val="Fab__154"/>
      <sheetName val="Tiraje_Mix4"/>
      <sheetName val="FORMA-_RE14"/>
      <sheetName val="Fab__155"/>
      <sheetName val="Tiraje_Mix5"/>
      <sheetName val="FORMA-_RE15"/>
      <sheetName val="Portada"/>
      <sheetName val="RESUMEN."/>
      <sheetName val="PRECIO ACI"/>
      <sheetName val="CAP.1"/>
      <sheetName val="CAP.2"/>
      <sheetName val="CAP.3"/>
      <sheetName val="CAP. 4"/>
      <sheetName val="CAP.5"/>
      <sheetName val="CAP.6"/>
      <sheetName val="CAP.7"/>
      <sheetName val="CAP.8"/>
      <sheetName val="CAP.9"/>
      <sheetName val="CAP. 10"/>
      <sheetName val="CAP.11"/>
      <sheetName val="CAP.12"/>
      <sheetName val="CAP.13"/>
      <sheetName val="CAP.14"/>
      <sheetName val="CAP.15"/>
      <sheetName val="CAP.16"/>
      <sheetName val="G.G. (OPTIMIZADO)"/>
      <sheetName val="MODI - TIS"/>
      <sheetName val="CAP.17"/>
      <sheetName val="CAP.18"/>
      <sheetName val="CAP.19"/>
      <sheetName val="CAP.20"/>
      <sheetName val="C PART"/>
      <sheetName val="C G VENTA"/>
      <sheetName val="RESUMEN_interno"/>
      <sheetName val="HOJA DE VENTA"/>
      <sheetName val="Desglose MOIN"/>
      <sheetName val="Baremo v02.00"/>
      <sheetName val="PROVEEDORES"/>
      <sheetName val="CERTIFICACION"/>
      <sheetName val="MARGENES"/>
      <sheetName val="DATOS TOTALES"/>
      <sheetName val="CATALOGO PRODUCTOS"/>
      <sheetName val="INVENTARIO"/>
      <sheetName val="REESTIMACION"/>
      <sheetName val="Organigrama"/>
      <sheetName val="P.E.M."/>
      <sheetName val="Ingeniería"/>
      <sheetName val="pu Estructuras"/>
      <sheetName val="Sol.Val"/>
      <sheetName val="Res.Val"/>
      <sheetName val="OBRAS PROV. Y PRELIM."/>
      <sheetName val="EST ESCALERAS"/>
      <sheetName val="PC-19053 RP PURUCHUCO"/>
      <sheetName val="Hoja de Recursos"/>
      <sheetName val="Provisionales "/>
      <sheetName val="Estructuras"/>
      <sheetName val="Arquitectura"/>
      <sheetName val="Fab__156"/>
      <sheetName val="Tiraje_Mix6"/>
      <sheetName val="FORMA-_RE16"/>
      <sheetName val="Avance financiero"/>
      <sheetName val="N°1"/>
      <sheetName val="N°10"/>
      <sheetName val="N°2"/>
      <sheetName val="N°3"/>
      <sheetName val="N°4"/>
      <sheetName val="N°5"/>
      <sheetName val="N°6"/>
      <sheetName val="N°7"/>
      <sheetName val="N°8"/>
      <sheetName val="N°9"/>
      <sheetName val="Encofrado BVR Unispan"/>
      <sheetName val="Direct_Lbr"/>
      <sheetName val="BASES"/>
      <sheetName val="17 Valorización"/>
      <sheetName val="Elementos"/>
      <sheetName val="Hoja2 (2)"/>
      <sheetName val="Claro"/>
      <sheetName val="EERR"/>
      <sheetName val="Tablas"/>
      <sheetName val="Riesgos y Oportunidades"/>
      <sheetName val="Tiraje_Mix7"/>
      <sheetName val="Fab__157"/>
      <sheetName val="FORMA-_RE17"/>
      <sheetName val="CD_OBRAS_ELECTRICAS1"/>
      <sheetName val="BASE_DE_DATOS1"/>
      <sheetName val="Stb_x_Subfase_"/>
      <sheetName val="Rev-_Mes"/>
      <sheetName val="CUADRO_RESUMEN"/>
      <sheetName val="OBRA_GRUESA"/>
      <sheetName val="3__ITEM_IISS"/>
      <sheetName val="4__ITEM_IIEE"/>
      <sheetName val="5_ITEM_INST_MECAN"/>
      <sheetName val="VG_"/>
      <sheetName val="ESC_1"/>
      <sheetName val="pu_Estructuras"/>
      <sheetName val="Riesgos_y_Oportunidades"/>
      <sheetName val="Netearnanal"/>
      <sheetName val="Costos"/>
      <sheetName val="Basis"/>
      <sheetName val="civ_roma"/>
      <sheetName val="RESUMEN DE COTIZACION"/>
      <sheetName val="OBRA CIVIL"/>
      <sheetName val="ESTRUCTURA DE HORMIGON"/>
      <sheetName val="INFRAESTRUCTURA"/>
      <sheetName val="INSTALACION ELECTRICA"/>
      <sheetName val="Reembols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>
        <row r="9">
          <cell r="A9" t="str">
            <v>204-CE</v>
          </cell>
        </row>
      </sheetData>
      <sheetData sheetId="50">
        <row r="9">
          <cell r="B9" t="str">
            <v>01</v>
          </cell>
        </row>
      </sheetData>
      <sheetData sheetId="51">
        <row r="9">
          <cell r="A9" t="str">
            <v>204-CE</v>
          </cell>
        </row>
      </sheetData>
      <sheetData sheetId="52">
        <row r="9">
          <cell r="B9" t="str">
            <v>01</v>
          </cell>
        </row>
      </sheetData>
      <sheetData sheetId="53">
        <row r="9">
          <cell r="A9" t="str">
            <v>204-CE</v>
          </cell>
        </row>
      </sheetData>
      <sheetData sheetId="54">
        <row r="9">
          <cell r="A9" t="str">
            <v>204-CE</v>
          </cell>
        </row>
      </sheetData>
      <sheetData sheetId="55">
        <row r="9">
          <cell r="B9" t="str">
            <v>01</v>
          </cell>
        </row>
      </sheetData>
      <sheetData sheetId="56">
        <row r="9">
          <cell r="A9" t="str">
            <v>204-CE</v>
          </cell>
        </row>
      </sheetData>
      <sheetData sheetId="57">
        <row r="9">
          <cell r="A9" t="str">
            <v>204-CE</v>
          </cell>
        </row>
      </sheetData>
      <sheetData sheetId="58">
        <row r="9">
          <cell r="B9" t="str">
            <v>01</v>
          </cell>
        </row>
      </sheetData>
      <sheetData sheetId="59">
        <row r="9">
          <cell r="A9" t="str">
            <v>204-CE</v>
          </cell>
        </row>
      </sheetData>
      <sheetData sheetId="60">
        <row r="9">
          <cell r="A9" t="str">
            <v>204-CE</v>
          </cell>
        </row>
      </sheetData>
      <sheetData sheetId="61">
        <row r="9">
          <cell r="B9" t="str">
            <v>01</v>
          </cell>
        </row>
      </sheetData>
      <sheetData sheetId="62">
        <row r="9">
          <cell r="A9" t="str">
            <v>204-CE</v>
          </cell>
        </row>
      </sheetData>
      <sheetData sheetId="63">
        <row r="9">
          <cell r="B9" t="str">
            <v>01</v>
          </cell>
        </row>
      </sheetData>
      <sheetData sheetId="64" refreshError="1"/>
      <sheetData sheetId="65">
        <row r="9">
          <cell r="A9" t="str">
            <v>204-CE</v>
          </cell>
        </row>
      </sheetData>
      <sheetData sheetId="66">
        <row r="9">
          <cell r="A9" t="str">
            <v>204-CE</v>
          </cell>
        </row>
      </sheetData>
      <sheetData sheetId="67">
        <row r="9">
          <cell r="A9" t="str">
            <v>204-CE</v>
          </cell>
        </row>
      </sheetData>
      <sheetData sheetId="68">
        <row r="9">
          <cell r="A9" t="str">
            <v>204-CE</v>
          </cell>
        </row>
      </sheetData>
      <sheetData sheetId="69">
        <row r="9">
          <cell r="B9">
            <v>0</v>
          </cell>
        </row>
      </sheetData>
      <sheetData sheetId="70">
        <row r="9">
          <cell r="A9" t="str">
            <v>204-CE</v>
          </cell>
        </row>
      </sheetData>
      <sheetData sheetId="71">
        <row r="9">
          <cell r="A9" t="str">
            <v>204-CE</v>
          </cell>
        </row>
      </sheetData>
      <sheetData sheetId="72">
        <row r="9">
          <cell r="A9" t="str">
            <v>204-CE</v>
          </cell>
        </row>
      </sheetData>
      <sheetData sheetId="73">
        <row r="9">
          <cell r="A9" t="str">
            <v>204-CE</v>
          </cell>
        </row>
      </sheetData>
      <sheetData sheetId="74">
        <row r="9">
          <cell r="A9" t="str">
            <v>204-CE</v>
          </cell>
        </row>
      </sheetData>
      <sheetData sheetId="75">
        <row r="9">
          <cell r="A9" t="str">
            <v>204-CE</v>
          </cell>
        </row>
      </sheetData>
      <sheetData sheetId="76">
        <row r="9">
          <cell r="A9" t="str">
            <v>204-CE</v>
          </cell>
        </row>
      </sheetData>
      <sheetData sheetId="77">
        <row r="9">
          <cell r="A9" t="str">
            <v>204-CE</v>
          </cell>
        </row>
      </sheetData>
      <sheetData sheetId="78">
        <row r="9">
          <cell r="A9" t="str">
            <v>204-CE</v>
          </cell>
        </row>
      </sheetData>
      <sheetData sheetId="79">
        <row r="9">
          <cell r="A9" t="str">
            <v>204-CE</v>
          </cell>
        </row>
      </sheetData>
      <sheetData sheetId="80">
        <row r="9">
          <cell r="A9" t="str">
            <v>204-CE</v>
          </cell>
        </row>
      </sheetData>
      <sheetData sheetId="81">
        <row r="9">
          <cell r="A9" t="str">
            <v>204-CE</v>
          </cell>
        </row>
      </sheetData>
      <sheetData sheetId="82">
        <row r="9">
          <cell r="A9" t="str">
            <v>204-CE</v>
          </cell>
        </row>
      </sheetData>
      <sheetData sheetId="83">
        <row r="9">
          <cell r="A9" t="str">
            <v>204-CE</v>
          </cell>
        </row>
      </sheetData>
      <sheetData sheetId="84">
        <row r="9">
          <cell r="B9" t="str">
            <v>OFERTA:</v>
          </cell>
        </row>
      </sheetData>
      <sheetData sheetId="85">
        <row r="9">
          <cell r="B9">
            <v>0</v>
          </cell>
        </row>
      </sheetData>
      <sheetData sheetId="86">
        <row r="9">
          <cell r="A9" t="str">
            <v>204-CE</v>
          </cell>
        </row>
      </sheetData>
      <sheetData sheetId="87">
        <row r="9">
          <cell r="A9" t="str">
            <v>204-CE</v>
          </cell>
        </row>
      </sheetData>
      <sheetData sheetId="88">
        <row r="9">
          <cell r="A9" t="str">
            <v>204-CE</v>
          </cell>
        </row>
      </sheetData>
      <sheetData sheetId="89">
        <row r="9">
          <cell r="A9" t="str">
            <v>204-CE</v>
          </cell>
        </row>
      </sheetData>
      <sheetData sheetId="90">
        <row r="9">
          <cell r="A9" t="str">
            <v>204-CE</v>
          </cell>
        </row>
      </sheetData>
      <sheetData sheetId="91">
        <row r="9">
          <cell r="A9" t="str">
            <v>204-CE</v>
          </cell>
        </row>
      </sheetData>
      <sheetData sheetId="92">
        <row r="9">
          <cell r="A9" t="str">
            <v>204-CE</v>
          </cell>
        </row>
      </sheetData>
      <sheetData sheetId="93">
        <row r="9">
          <cell r="A9" t="str">
            <v>204-CE</v>
          </cell>
        </row>
      </sheetData>
      <sheetData sheetId="94">
        <row r="9">
          <cell r="B9" t="str">
            <v>OFERTA:</v>
          </cell>
        </row>
      </sheetData>
      <sheetData sheetId="95">
        <row r="9">
          <cell r="B9">
            <v>0</v>
          </cell>
        </row>
      </sheetData>
      <sheetData sheetId="96">
        <row r="9">
          <cell r="B9">
            <v>0</v>
          </cell>
        </row>
      </sheetData>
      <sheetData sheetId="97">
        <row r="9">
          <cell r="B9">
            <v>0</v>
          </cell>
        </row>
      </sheetData>
      <sheetData sheetId="98">
        <row r="9">
          <cell r="B9">
            <v>0</v>
          </cell>
        </row>
      </sheetData>
      <sheetData sheetId="99">
        <row r="9">
          <cell r="A9" t="str">
            <v>204-CE</v>
          </cell>
        </row>
      </sheetData>
      <sheetData sheetId="100">
        <row r="9">
          <cell r="A9" t="str">
            <v>204-CE</v>
          </cell>
        </row>
      </sheetData>
      <sheetData sheetId="101">
        <row r="9">
          <cell r="A9" t="str">
            <v>204-CE</v>
          </cell>
        </row>
      </sheetData>
      <sheetData sheetId="102">
        <row r="9">
          <cell r="A9" t="str">
            <v>204-CE</v>
          </cell>
        </row>
      </sheetData>
      <sheetData sheetId="103">
        <row r="9">
          <cell r="A9" t="str">
            <v>204-CE</v>
          </cell>
        </row>
      </sheetData>
      <sheetData sheetId="104">
        <row r="9">
          <cell r="A9" t="str">
            <v>204-CE</v>
          </cell>
        </row>
      </sheetData>
      <sheetData sheetId="105">
        <row r="9">
          <cell r="A9" t="str">
            <v>204-CE</v>
          </cell>
        </row>
      </sheetData>
      <sheetData sheetId="106">
        <row r="9">
          <cell r="A9" t="str">
            <v>204-CE</v>
          </cell>
        </row>
      </sheetData>
      <sheetData sheetId="107">
        <row r="9">
          <cell r="A9" t="str">
            <v>204-CE</v>
          </cell>
        </row>
      </sheetData>
      <sheetData sheetId="108">
        <row r="9">
          <cell r="A9" t="str">
            <v>204-CE</v>
          </cell>
        </row>
      </sheetData>
      <sheetData sheetId="109">
        <row r="9">
          <cell r="A9" t="str">
            <v>204-CE</v>
          </cell>
        </row>
      </sheetData>
      <sheetData sheetId="110">
        <row r="9">
          <cell r="A9" t="str">
            <v>204-CE</v>
          </cell>
        </row>
      </sheetData>
      <sheetData sheetId="111">
        <row r="9">
          <cell r="B9">
            <v>0</v>
          </cell>
        </row>
      </sheetData>
      <sheetData sheetId="112">
        <row r="9">
          <cell r="B9">
            <v>0</v>
          </cell>
        </row>
      </sheetData>
      <sheetData sheetId="113">
        <row r="9">
          <cell r="A9" t="str">
            <v>204-CE</v>
          </cell>
        </row>
      </sheetData>
      <sheetData sheetId="114">
        <row r="9">
          <cell r="B9">
            <v>0</v>
          </cell>
        </row>
      </sheetData>
      <sheetData sheetId="115">
        <row r="9">
          <cell r="A9" t="str">
            <v>204-CE</v>
          </cell>
        </row>
      </sheetData>
      <sheetData sheetId="116">
        <row r="9">
          <cell r="A9" t="str">
            <v>204-CE</v>
          </cell>
        </row>
      </sheetData>
      <sheetData sheetId="117">
        <row r="9">
          <cell r="A9" t="str">
            <v>204-CE</v>
          </cell>
        </row>
      </sheetData>
      <sheetData sheetId="118">
        <row r="9">
          <cell r="A9" t="str">
            <v>204-CE</v>
          </cell>
        </row>
      </sheetData>
      <sheetData sheetId="119">
        <row r="9">
          <cell r="A9" t="str">
            <v>204-CE</v>
          </cell>
        </row>
      </sheetData>
      <sheetData sheetId="120">
        <row r="9">
          <cell r="B9" t="str">
            <v>OBRA</v>
          </cell>
        </row>
      </sheetData>
      <sheetData sheetId="121">
        <row r="9">
          <cell r="B9">
            <v>0</v>
          </cell>
        </row>
      </sheetData>
      <sheetData sheetId="122">
        <row r="9">
          <cell r="B9">
            <v>0</v>
          </cell>
        </row>
      </sheetData>
      <sheetData sheetId="123">
        <row r="9">
          <cell r="B9">
            <v>0</v>
          </cell>
        </row>
      </sheetData>
      <sheetData sheetId="124"/>
      <sheetData sheetId="125">
        <row r="9">
          <cell r="A9" t="str">
            <v>204-CE</v>
          </cell>
        </row>
      </sheetData>
      <sheetData sheetId="126">
        <row r="9">
          <cell r="A9" t="str">
            <v>204-CE</v>
          </cell>
        </row>
      </sheetData>
      <sheetData sheetId="127">
        <row r="9">
          <cell r="A9" t="str">
            <v>204-CE</v>
          </cell>
        </row>
      </sheetData>
      <sheetData sheetId="128">
        <row r="9">
          <cell r="A9" t="str">
            <v>204-CE</v>
          </cell>
        </row>
      </sheetData>
      <sheetData sheetId="129">
        <row r="9">
          <cell r="B9" t="str">
            <v>OFERTA:</v>
          </cell>
        </row>
      </sheetData>
      <sheetData sheetId="130" refreshError="1"/>
      <sheetData sheetId="131">
        <row r="9">
          <cell r="A9" t="str">
            <v>204-CE</v>
          </cell>
        </row>
      </sheetData>
      <sheetData sheetId="132">
        <row r="9">
          <cell r="A9" t="str">
            <v>204-CE</v>
          </cell>
        </row>
      </sheetData>
      <sheetData sheetId="133">
        <row r="9">
          <cell r="B9">
            <v>0</v>
          </cell>
        </row>
      </sheetData>
      <sheetData sheetId="134">
        <row r="9">
          <cell r="B9">
            <v>0</v>
          </cell>
        </row>
      </sheetData>
      <sheetData sheetId="135">
        <row r="9">
          <cell r="B9">
            <v>0</v>
          </cell>
        </row>
      </sheetData>
      <sheetData sheetId="136">
        <row r="9">
          <cell r="A9" t="str">
            <v>204-CE</v>
          </cell>
        </row>
      </sheetData>
      <sheetData sheetId="137">
        <row r="9">
          <cell r="A9" t="str">
            <v>204-CE</v>
          </cell>
        </row>
      </sheetData>
      <sheetData sheetId="138">
        <row r="9">
          <cell r="B9">
            <v>0</v>
          </cell>
        </row>
      </sheetData>
      <sheetData sheetId="139">
        <row r="9">
          <cell r="B9">
            <v>0</v>
          </cell>
        </row>
      </sheetData>
      <sheetData sheetId="140">
        <row r="9">
          <cell r="B9">
            <v>0</v>
          </cell>
        </row>
      </sheetData>
      <sheetData sheetId="141">
        <row r="9">
          <cell r="B9">
            <v>0</v>
          </cell>
        </row>
      </sheetData>
      <sheetData sheetId="142">
        <row r="9">
          <cell r="A9" t="str">
            <v>204-CE</v>
          </cell>
        </row>
      </sheetData>
      <sheetData sheetId="143" refreshError="1"/>
      <sheetData sheetId="144"/>
      <sheetData sheetId="145">
        <row r="9">
          <cell r="B9" t="str">
            <v>01</v>
          </cell>
        </row>
      </sheetData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>
        <row r="9">
          <cell r="B9" t="str">
            <v>01</v>
          </cell>
        </row>
      </sheetData>
      <sheetData sheetId="172">
        <row r="9">
          <cell r="B9" t="str">
            <v>01</v>
          </cell>
        </row>
      </sheetData>
      <sheetData sheetId="173"/>
      <sheetData sheetId="174"/>
      <sheetData sheetId="175"/>
      <sheetData sheetId="176"/>
      <sheetData sheetId="177"/>
      <sheetData sheetId="178"/>
      <sheetData sheetId="179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-TEC-02"/>
      <sheetName val="Alternativas"/>
      <sheetName val="#¡REF"/>
      <sheetName val="GEN_TEC_02"/>
      <sheetName val="10241EQLIST"/>
      <sheetName val="10241PIP1ON-SITE"/>
      <sheetName val="Equipmentlist"/>
    </sheetNames>
    <sheetDataSet>
      <sheetData sheetId="0">
        <row r="8">
          <cell r="B8" t="str">
            <v>Según lo indicado en el punto 4.3.3 de las BAE, señale con una "X" la o las Opción(es) a que postula.</v>
          </cell>
        </row>
        <row r="10">
          <cell r="B10" t="str">
            <v>Servicio de Alimentación</v>
          </cell>
        </row>
        <row r="11">
          <cell r="B11" t="str">
            <v>Opción Nº 1</v>
          </cell>
        </row>
        <row r="12">
          <cell r="B12" t="str">
            <v>Opción Nº 2</v>
          </cell>
        </row>
        <row r="13">
          <cell r="B13" t="str">
            <v>Opción Nº 3</v>
          </cell>
        </row>
        <row r="14">
          <cell r="B14" t="str">
            <v>Opción Nº 4</v>
          </cell>
        </row>
        <row r="15">
          <cell r="B15" t="str">
            <v>Opción Nº 5</v>
          </cell>
        </row>
        <row r="16">
          <cell r="B16" t="str">
            <v>Opción Nº 6</v>
          </cell>
        </row>
        <row r="17">
          <cell r="B17" t="str">
            <v>Opción Nº 7</v>
          </cell>
        </row>
        <row r="19">
          <cell r="B19" t="str">
            <v>Servicio de Aseo no Industrial</v>
          </cell>
        </row>
        <row r="20">
          <cell r="B20" t="str">
            <v>Opción Nº 8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AD TOTAL"/>
      <sheetName val="GEOM"/>
      <sheetName val="PU"/>
      <sheetName val="METRADO POR ZONAS"/>
      <sheetName val="movtierrascanales"/>
      <sheetName val="ZONAS AREA"/>
    </sheetNames>
    <sheetDataSet>
      <sheetData sheetId="0" refreshError="1">
        <row r="18">
          <cell r="A18">
            <v>5</v>
          </cell>
          <cell r="B18" t="str">
            <v>Demolición y Transporte de Estructuras Existentes</v>
          </cell>
          <cell r="C18" t="str">
            <v>ls</v>
          </cell>
          <cell r="D18">
            <v>1</v>
          </cell>
        </row>
        <row r="19">
          <cell r="A19">
            <v>6</v>
          </cell>
          <cell r="B19" t="str">
            <v>Desbroce y Destronque de Árboles</v>
          </cell>
          <cell r="C19" t="str">
            <v>m²</v>
          </cell>
          <cell r="D19">
            <v>11000</v>
          </cell>
        </row>
        <row r="20">
          <cell r="A20">
            <v>7</v>
          </cell>
          <cell r="B20" t="str">
            <v>Excavación de la Capa de Material Orgánico (Topsoil) del Suelo</v>
          </cell>
          <cell r="C20" t="str">
            <v>m³</v>
          </cell>
          <cell r="D20">
            <v>300000</v>
          </cell>
        </row>
        <row r="21">
          <cell r="A21" t="str">
            <v>7a</v>
          </cell>
          <cell r="B21" t="str">
            <v>Acarreo de la Capa de Material Orgánico (Topsoil) hasta el Botadero (distancia de acarreo hasta 1 km)</v>
          </cell>
          <cell r="C21" t="str">
            <v>m³</v>
          </cell>
          <cell r="D21">
            <v>300000</v>
          </cell>
        </row>
        <row r="22">
          <cell r="A22" t="str">
            <v>7b</v>
          </cell>
          <cell r="B22" t="str">
            <v>Acarreo Adicional de Capa de Material Orgánico (Topsoil) del Suelo (1 km libre de acarreo incluido, 1.7 km previstos de acarreo )</v>
          </cell>
          <cell r="C22" t="str">
            <v>m³xkm</v>
          </cell>
          <cell r="D22">
            <v>210000</v>
          </cell>
        </row>
        <row r="23">
          <cell r="A23" t="str">
            <v>8a</v>
          </cell>
          <cell r="B23" t="str">
            <v>Excavación y acarreo de Material Inadecuado No Saturado hasta el Botadero</v>
          </cell>
          <cell r="C23" t="str">
            <v>m³</v>
          </cell>
          <cell r="D23">
            <v>657600</v>
          </cell>
        </row>
        <row r="24">
          <cell r="A24" t="str">
            <v>8b</v>
          </cell>
          <cell r="B24" t="str">
            <v>Excavación y acarreo de Material Inadecuado Saturado hasta el Botadero</v>
          </cell>
          <cell r="C24" t="str">
            <v>m³</v>
          </cell>
          <cell r="D24">
            <v>177560</v>
          </cell>
        </row>
        <row r="25">
          <cell r="A25" t="str">
            <v>8c</v>
          </cell>
          <cell r="B25" t="str">
            <v>Acarreo Adicional de Material Inadecuado (no saturado y saturado) (1 km libre de acarreo incluido, 4.6 km previstos de acarreo a Botadero de material inadecuado Nº 4) ver notas 6 y 7</v>
          </cell>
          <cell r="C25" t="str">
            <v>m³xkm</v>
          </cell>
          <cell r="D25">
            <v>1440000</v>
          </cell>
        </row>
        <row r="26">
          <cell r="A26" t="str">
            <v>8d</v>
          </cell>
          <cell r="B26" t="str">
            <v>Acarreo Adicional de Material Inadecuado (no saturado y saturado) (1 km libre de acarreo incluido, 6.0 km previstos de acarreo a Botadero de material inadecuado Nº 4) ver notas 6 y 7</v>
          </cell>
          <cell r="C26" t="str">
            <v>m³xkm</v>
          </cell>
          <cell r="D26">
            <v>1600800</v>
          </cell>
        </row>
        <row r="27">
          <cell r="A27">
            <v>9</v>
          </cell>
          <cell r="B27" t="str">
            <v>Acarreo Adicional de Material Argílico (1 km libre de acarreo incluido, 6.5 km previstos de acarreo) ver nota 6</v>
          </cell>
          <cell r="C27" t="str">
            <v>m³xkm</v>
          </cell>
          <cell r="D27">
            <v>657250</v>
          </cell>
        </row>
        <row r="28">
          <cell r="A28">
            <v>10</v>
          </cell>
          <cell r="B28" t="str">
            <v>Excavación y Acarreo de Material Común hasta el Relleno Común</v>
          </cell>
          <cell r="C28" t="str">
            <v>m³</v>
          </cell>
          <cell r="D28">
            <v>6700</v>
          </cell>
        </row>
        <row r="29">
          <cell r="A29" t="str">
            <v>10a</v>
          </cell>
          <cell r="B29" t="str">
            <v>Acarreo Adicional de Material Común (1 km libre de acarreo incluido, 2.0 km previstos de acarreo)</v>
          </cell>
          <cell r="C29" t="str">
            <v>m³xkm</v>
          </cell>
          <cell r="D29">
            <v>6700</v>
          </cell>
        </row>
        <row r="30">
          <cell r="A30">
            <v>11</v>
          </cell>
          <cell r="B30" t="str">
            <v>Excavación y acarreo de material común para eliminación al Botadero correspondiente (material común no apto para relleno)</v>
          </cell>
          <cell r="C30" t="str">
            <v>m³</v>
          </cell>
          <cell r="D30">
            <v>216350</v>
          </cell>
        </row>
        <row r="31">
          <cell r="A31" t="str">
            <v>11a</v>
          </cell>
          <cell r="B31" t="str">
            <v>Acarreo Adicional de Material Común para eliminación al Botadero  de material inadecuado (material común no apto para relleno) (1 km libre de acarreo incluido, 6.0 km previstos de acarreo)</v>
          </cell>
          <cell r="C31" t="str">
            <v>m³xkm</v>
          </cell>
          <cell r="D31">
            <v>1059250</v>
          </cell>
        </row>
        <row r="32">
          <cell r="A32" t="str">
            <v>12a</v>
          </cell>
          <cell r="B32" t="str">
            <v>Excavación y Acarreo de Roca (Desgarrable) hasta el Relleno Común (incluye roca no apta para relleno común a ser transportada al botadero)</v>
          </cell>
          <cell r="C32" t="str">
            <v>m³</v>
          </cell>
          <cell r="D32">
            <v>56100</v>
          </cell>
        </row>
        <row r="33">
          <cell r="A33" t="str">
            <v>12b</v>
          </cell>
          <cell r="B33" t="str">
            <v>Excavación y Acarreo de Roca (por Perforación y Voladura) hasta el Relleno Común o Pila de Acopio (incluye roca no apta para relleno común a ser transportada al botadero)</v>
          </cell>
          <cell r="C33" t="str">
            <v>m³</v>
          </cell>
          <cell r="D33">
            <v>24050</v>
          </cell>
        </row>
        <row r="34">
          <cell r="A34" t="str">
            <v>12c</v>
          </cell>
          <cell r="B34" t="str">
            <v>Acarreo Adicional de Roca (1 km libre de acarreo incluido, 6.0 km previstos de acarreo) (incluye roca no apta para relleno común a ser transportada al botadero)</v>
          </cell>
          <cell r="C34" t="str">
            <v>m³xkm</v>
          </cell>
          <cell r="D34">
            <v>400750</v>
          </cell>
        </row>
        <row r="35">
          <cell r="A35">
            <v>13</v>
          </cell>
          <cell r="B35" t="str">
            <v>Preparación del empalme con los perímetros de la Etapa 4 y Camino Interno de Acarreo Cerro Negro/Cerro Quilish</v>
          </cell>
          <cell r="C35" t="str">
            <v>m</v>
          </cell>
          <cell r="D35">
            <v>2400</v>
          </cell>
        </row>
        <row r="36">
          <cell r="A36" t="str">
            <v>14a</v>
          </cell>
          <cell r="B36" t="str">
            <v>Instalación de Drenaje Subterráneo para la Plataforma de Lixiviación : tubería perforada CPT de 100 mm diámetro, incluye drenaje geotextil</v>
          </cell>
          <cell r="C36" t="str">
            <v>m</v>
          </cell>
          <cell r="D36">
            <v>8610</v>
          </cell>
        </row>
        <row r="37">
          <cell r="A37" t="str">
            <v>14b</v>
          </cell>
          <cell r="B37" t="str">
            <v>Instalación de Drenaje Subterráneo para la Plataforma de Lixiviación : tubería perforada CPT de 200 mm diámetro, incluye drenaje geotextil</v>
          </cell>
          <cell r="C37" t="str">
            <v>m</v>
          </cell>
          <cell r="D37">
            <v>10150</v>
          </cell>
        </row>
        <row r="38">
          <cell r="A38" t="str">
            <v>14c</v>
          </cell>
          <cell r="B38" t="str">
            <v>Instalación de Drenaje Subterráneo para la Plataforma de Lixiviación : tubería sólida HDPE SDR 26 de 200 mm diámetro más tubería perforada CPT de 200 mm diámetro, incluye drenaje y geotextil</v>
          </cell>
          <cell r="C38" t="str">
            <v>m</v>
          </cell>
          <cell r="D38">
            <v>575</v>
          </cell>
        </row>
        <row r="39">
          <cell r="A39" t="str">
            <v>14d</v>
          </cell>
          <cell r="B39" t="str">
            <v>Instalación de Drenaje Subterráneo para la Plataforma de Lixiviación : 02 tuberías sólidas HDPE SDR 26 de 200 mm diámetro (subdrenes de salida)</v>
          </cell>
          <cell r="C39" t="str">
            <v>m</v>
          </cell>
          <cell r="D39">
            <v>50</v>
          </cell>
        </row>
        <row r="40">
          <cell r="A40">
            <v>15</v>
          </cell>
          <cell r="B40" t="str">
            <v>Desarrollo de Áreas de Préstamo para Relleno Común</v>
          </cell>
          <cell r="C40" t="str">
            <v>ea</v>
          </cell>
          <cell r="D40">
            <v>1</v>
          </cell>
        </row>
        <row r="41">
          <cell r="A41">
            <v>16</v>
          </cell>
          <cell r="B41" t="str">
            <v>Importación de Relleno Común de Áreas de Préstamo (adyacentes a la plataforma de lixiviación)</v>
          </cell>
          <cell r="C41" t="str">
            <v>m³</v>
          </cell>
          <cell r="D41">
            <v>202520</v>
          </cell>
        </row>
        <row r="42">
          <cell r="A42" t="str">
            <v>16a</v>
          </cell>
          <cell r="B42" t="str">
            <v>Acarreo Adicional de Material de Relleno Común de Áreas de Préstamo (1 km libre de acarreo incluido, 2.2 km previstos de acarr</v>
          </cell>
          <cell r="C42" t="str">
            <v>m³</v>
          </cell>
          <cell r="D42">
            <v>243024</v>
          </cell>
        </row>
        <row r="43">
          <cell r="A43">
            <v>17</v>
          </cell>
          <cell r="B43" t="str">
            <v>Colocación de Material de Relleno Común Compactado</v>
          </cell>
          <cell r="C43" t="str">
            <v>m³</v>
          </cell>
          <cell r="D43">
            <v>225250</v>
          </cell>
        </row>
        <row r="44">
          <cell r="A44">
            <v>18</v>
          </cell>
          <cell r="B44" t="str">
            <v>Desarrollo del Área de Préstamo de Material par Revestimiento de Suelo (Soil Liner)</v>
          </cell>
          <cell r="C44" t="str">
            <v>ea</v>
          </cell>
          <cell r="D44">
            <v>1</v>
          </cell>
        </row>
        <row r="45">
          <cell r="A45">
            <v>19</v>
          </cell>
          <cell r="B45" t="str">
            <v>Acarreo y colocación del Material para Revestimiento del suelo (Soil Liner)</v>
          </cell>
          <cell r="C45" t="str">
            <v>m³</v>
          </cell>
          <cell r="D45">
            <v>28300</v>
          </cell>
        </row>
        <row r="46">
          <cell r="A46" t="str">
            <v>19a</v>
          </cell>
          <cell r="B46" t="str">
            <v>Acarreo Adicional de Material para Revestimiento de Suelo (Soil Liner) (1 km libre de acarreo incluido, 6.6 km previstos de acarreo)</v>
          </cell>
          <cell r="C46" t="str">
            <v>m³xkm</v>
          </cell>
          <cell r="D46">
            <v>158480</v>
          </cell>
        </row>
        <row r="47">
          <cell r="A47" t="str">
            <v>20a</v>
          </cell>
          <cell r="B47" t="str">
            <v>Excavación y relleno de zanjas de anclaje para geomembrana (no requiere voladura)</v>
          </cell>
          <cell r="C47" t="str">
            <v>m</v>
          </cell>
          <cell r="D47">
            <v>2465</v>
          </cell>
        </row>
        <row r="48">
          <cell r="A48" t="str">
            <v>20b</v>
          </cell>
          <cell r="B48" t="str">
            <v>Excavación y relleno de zanjas de anclaje para geomembrana (requiere voladura)</v>
          </cell>
          <cell r="C48" t="str">
            <v>m</v>
          </cell>
          <cell r="D48">
            <v>500</v>
          </cell>
        </row>
        <row r="49">
          <cell r="A49">
            <v>21</v>
          </cell>
          <cell r="B49" t="str">
            <v>Acarreo y colocación de Material para la Capa de Protección (Protective Layer)</v>
          </cell>
          <cell r="C49" t="str">
            <v>m³</v>
          </cell>
          <cell r="D49">
            <v>54850</v>
          </cell>
        </row>
        <row r="50">
          <cell r="A50" t="str">
            <v>21a</v>
          </cell>
          <cell r="B50" t="str">
            <v>Acarreo Adicional de material para la capa de protección (1 km libre de acarreo incluido, 7.8 km previstos de acarreo)</v>
          </cell>
          <cell r="C50" t="str">
            <v>m³xkm</v>
          </cell>
          <cell r="D50">
            <v>372980</v>
          </cell>
        </row>
        <row r="51">
          <cell r="A51">
            <v>22</v>
          </cell>
          <cell r="B51" t="str">
            <v>Acarreo y colocación de Material para la Capa de Drenaje (Drainage Layer)</v>
          </cell>
          <cell r="C51" t="str">
            <v>m³</v>
          </cell>
          <cell r="D51">
            <v>64000</v>
          </cell>
        </row>
        <row r="52">
          <cell r="A52" t="str">
            <v>22a</v>
          </cell>
          <cell r="B52" t="str">
            <v>Acarreo Adicional de material para la capa de drenaje (1 km libre de acarreo incluido, 7.8 km previstos de acarreo)</v>
          </cell>
          <cell r="C52" t="str">
            <v>m³xkm</v>
          </cell>
          <cell r="D52">
            <v>435200</v>
          </cell>
        </row>
        <row r="53">
          <cell r="A53">
            <v>23</v>
          </cell>
          <cell r="B53" t="str">
            <v>Instalación de geonet en el perímetro de la plataforma de lixiviación (con material de drenaje, para protección del borde de la capa de protección en el primetro del pad)</v>
          </cell>
          <cell r="C53" t="str">
            <v>m</v>
          </cell>
          <cell r="D53">
            <v>90</v>
          </cell>
        </row>
        <row r="54">
          <cell r="A54">
            <v>24</v>
          </cell>
          <cell r="B54" t="str">
            <v>Acarreo y Colocación material para la Capa Final de Rodadura (Wearing course) (para accesos perimetrales y rampas)</v>
          </cell>
          <cell r="C54" t="str">
            <v>m³</v>
          </cell>
          <cell r="D54">
            <v>3300</v>
          </cell>
        </row>
        <row r="55">
          <cell r="A55" t="str">
            <v>24a</v>
          </cell>
          <cell r="B55" t="str">
            <v>Acarreo Adicional de material para la Capa Final de Rodadura (Wearing course) (1 km libre de acarreo incluido, 7.8 km previstos</v>
          </cell>
          <cell r="C55" t="str">
            <v>m³xkm</v>
          </cell>
          <cell r="D55">
            <v>22440</v>
          </cell>
        </row>
        <row r="56">
          <cell r="A56">
            <v>25</v>
          </cell>
          <cell r="B56" t="str">
            <v>Transporte y colocación de sub-base preparada para canales de derivación (adyacentes a la plataforma de lixiviación)</v>
          </cell>
          <cell r="C56" t="str">
            <v>m³</v>
          </cell>
          <cell r="D56">
            <v>2600</v>
          </cell>
        </row>
        <row r="57">
          <cell r="A57" t="str">
            <v>25a</v>
          </cell>
          <cell r="B57" t="str">
            <v>Acarreo Adicional de material para sub-base preparada (1 km libre de acarreo incluido, 2.2 km previstos de acarreo)</v>
          </cell>
          <cell r="C57" t="str">
            <v>m³xkm</v>
          </cell>
          <cell r="D57">
            <v>3120</v>
          </cell>
        </row>
        <row r="58">
          <cell r="A58" t="str">
            <v>26a</v>
          </cell>
          <cell r="B58" t="str">
            <v>Excavación y relleno de zanjas de anclaje para la geomembrana en Canales de Derivación (no requiere voladura)</v>
          </cell>
          <cell r="C58" t="str">
            <v>m</v>
          </cell>
          <cell r="D58">
            <v>2980</v>
          </cell>
        </row>
        <row r="59">
          <cell r="A59" t="str">
            <v>26b</v>
          </cell>
          <cell r="B59" t="str">
            <v>Excavación y relleno de zanjas de anclaje para la geomembrana en Canales de Derivación (requiere voladura)</v>
          </cell>
          <cell r="C59" t="str">
            <v>m</v>
          </cell>
          <cell r="D59">
            <v>410</v>
          </cell>
        </row>
        <row r="60">
          <cell r="A60" t="str">
            <v>27a</v>
          </cell>
          <cell r="B60" t="str">
            <v>Transporte y colocación de empedrado (riprap) en el Canal de Derivación Sureste (d50 = 225 mm)</v>
          </cell>
          <cell r="C60" t="str">
            <v>m³</v>
          </cell>
          <cell r="D60">
            <v>75</v>
          </cell>
        </row>
        <row r="61">
          <cell r="A61" t="str">
            <v>27b</v>
          </cell>
          <cell r="B61" t="str">
            <v>Transporte y colocación de empedrado (riprap) en el Canal de Derivación Suroeste (d50 = 225 mm)</v>
          </cell>
          <cell r="C61" t="str">
            <v>m³</v>
          </cell>
          <cell r="D61">
            <v>345</v>
          </cell>
        </row>
        <row r="62">
          <cell r="A62" t="str">
            <v>27c</v>
          </cell>
          <cell r="B62" t="str">
            <v>Transporte y colocación de empedrado (riprap) en Cunetas de Coronación Permanentes (d50 = 300 mm)</v>
          </cell>
          <cell r="C62" t="str">
            <v>m³</v>
          </cell>
          <cell r="D62">
            <v>45</v>
          </cell>
        </row>
        <row r="63">
          <cell r="A63" t="str">
            <v>28a</v>
          </cell>
          <cell r="B63" t="str">
            <v>Transporte y colocación de empedrado con concreto (grouted riprap) en el Canal de Derivación Sureste (diámetro nominal = 300 mm)</v>
          </cell>
          <cell r="C63" t="str">
            <v>m³</v>
          </cell>
          <cell r="D63">
            <v>365</v>
          </cell>
        </row>
        <row r="64">
          <cell r="A64" t="str">
            <v>28b</v>
          </cell>
          <cell r="B64" t="str">
            <v>Transporte y colocación de empedrado con concreto (grouted riprap) en el Canal de Salida del Botadero Existente (diámetro nominal = 300 mm)</v>
          </cell>
          <cell r="C64" t="str">
            <v>m³</v>
          </cell>
          <cell r="D64">
            <v>115</v>
          </cell>
        </row>
        <row r="65">
          <cell r="A65" t="str">
            <v>28c</v>
          </cell>
          <cell r="B65" t="str">
            <v>Transporte y colocación de empedrado con concreto (grouted riprap) en Canaletas de agua para lluvia (diámetro nominal = 150 mm)</v>
          </cell>
          <cell r="C65" t="str">
            <v>m³</v>
          </cell>
          <cell r="D65">
            <v>5</v>
          </cell>
        </row>
        <row r="66">
          <cell r="A66" t="str">
            <v>28d</v>
          </cell>
          <cell r="B66" t="str">
            <v>Acarreo Adicional de Empedrado (para riprap y grouted riprap) (1 km libre de acarreo incluido, 2.2 km previstos de acarreo)</v>
          </cell>
          <cell r="C66" t="str">
            <v>m³xkm</v>
          </cell>
          <cell r="D66">
            <v>1140</v>
          </cell>
        </row>
        <row r="67">
          <cell r="A67">
            <v>29</v>
          </cell>
          <cell r="B67" t="str">
            <v>Vaciado de concreto en Geoceldas de HDPE en el Canal de Derivación Suroeste</v>
          </cell>
          <cell r="C67" t="str">
            <v>m³</v>
          </cell>
          <cell r="D67">
            <v>245</v>
          </cell>
        </row>
        <row r="68">
          <cell r="A68">
            <v>30</v>
          </cell>
          <cell r="B68" t="str">
            <v>Acarreo y colocación de material orgánico (topsoil) en Geoceldas de HDPE sobre taludes de corte y/o relleno permanentes</v>
          </cell>
          <cell r="C68" t="str">
            <v>m³</v>
          </cell>
          <cell r="D68">
            <v>1150</v>
          </cell>
        </row>
        <row r="69">
          <cell r="A69">
            <v>31</v>
          </cell>
          <cell r="B69" t="str">
            <v>Instalación de Estructuras para Control de Sedimentos en canales de derivación</v>
          </cell>
          <cell r="C69" t="str">
            <v>ea</v>
          </cell>
          <cell r="D69">
            <v>4</v>
          </cell>
        </row>
        <row r="70">
          <cell r="A70">
            <v>32</v>
          </cell>
          <cell r="B70" t="str">
            <v>Instalación del Sedimentador Principal de la Plataforma de Lixiviación</v>
          </cell>
          <cell r="C70" t="str">
            <v>ea</v>
          </cell>
          <cell r="D70">
            <v>1</v>
          </cell>
        </row>
        <row r="71">
          <cell r="A71">
            <v>33</v>
          </cell>
          <cell r="B71" t="str">
            <v>Acarreo y Colocación de Bermas de Seguridad con Relleno Común Suelto</v>
          </cell>
          <cell r="C71" t="str">
            <v>m³</v>
          </cell>
          <cell r="D71">
            <v>3270</v>
          </cell>
        </row>
        <row r="72">
          <cell r="A72" t="str">
            <v>34a</v>
          </cell>
          <cell r="B72" t="str">
            <v>Instalación de Alcantarillas Temporales de 24" de diámetro (CPT Tipo S) en el canal de derivación sureste</v>
          </cell>
          <cell r="C72" t="str">
            <v>m</v>
          </cell>
          <cell r="D72">
            <v>120</v>
          </cell>
        </row>
        <row r="73">
          <cell r="A73" t="str">
            <v>34b</v>
          </cell>
          <cell r="B73" t="str">
            <v>Instalación de Alcantarillas Temporales de 36" de diámetro (CPT Tipo S) en el canal de derivación sureste</v>
          </cell>
          <cell r="C73" t="str">
            <v>m</v>
          </cell>
          <cell r="D73">
            <v>100</v>
          </cell>
        </row>
        <row r="74">
          <cell r="A74">
            <v>35</v>
          </cell>
          <cell r="B74" t="str">
            <v>Abandono de la Alcantarilla existente debajo del Camino Interno de Acarreo Cerro Negro/Cerro Quilish</v>
          </cell>
          <cell r="C74" t="str">
            <v>ls</v>
          </cell>
          <cell r="D74">
            <v>1</v>
          </cell>
        </row>
        <row r="76">
          <cell r="B76" t="str">
            <v>Instalación de Geosintéticos para la Plataforma de Lixiviación</v>
          </cell>
        </row>
        <row r="77">
          <cell r="A77">
            <v>36</v>
          </cell>
          <cell r="B77" t="str">
            <v>Instalación de Revestimiento Geosintético de Arcilla (GCL) en la Plataforma de Lixiviación</v>
          </cell>
          <cell r="C77" t="str">
            <v>m²</v>
          </cell>
          <cell r="D77">
            <v>347750</v>
          </cell>
        </row>
        <row r="78">
          <cell r="A78">
            <v>37</v>
          </cell>
          <cell r="B78" t="str">
            <v>4Instalación de Geomembrana de 2.0 mm (80 mil) VFPE/LLDPE simple texturada en la plataforma de lixiviación</v>
          </cell>
          <cell r="C78" t="str">
            <v>m²</v>
          </cell>
          <cell r="D78">
            <v>425900</v>
          </cell>
        </row>
        <row r="79">
          <cell r="A79">
            <v>38</v>
          </cell>
          <cell r="B79" t="str">
            <v>Instalación de Geomembrana de 2.0 mm (80 mil) HDPE simple texturada en la plataforma de lixiviación</v>
          </cell>
          <cell r="C79" t="str">
            <v>m²</v>
          </cell>
          <cell r="D79">
            <v>20680</v>
          </cell>
        </row>
        <row r="80">
          <cell r="A80">
            <v>39</v>
          </cell>
          <cell r="B80" t="str">
            <v>Instalación de Geomembrana de 2.0 mm (80 mil) HDPE simple texturada para protección en la banqueta para tuberías de</v>
          </cell>
          <cell r="C80" t="str">
            <v>m²</v>
          </cell>
          <cell r="D80">
            <v>6700</v>
          </cell>
        </row>
        <row r="81">
          <cell r="A81" t="str">
            <v>40a</v>
          </cell>
          <cell r="B81" t="str">
            <v>Instalación de Botas con geomembrana HDPE en tuberías, con abrazaderas de acero inoxidable (8" de diámetro) para subdrenes</v>
          </cell>
          <cell r="C81" t="str">
            <v>ea</v>
          </cell>
          <cell r="D81">
            <v>2</v>
          </cell>
        </row>
        <row r="82">
          <cell r="A82" t="str">
            <v>40b</v>
          </cell>
          <cell r="B82" t="str">
            <v>Instalación de Botas con geomembrana HDPE en tuberías, con abrazaderas de acero inoxidable (36" de diámetro) para alcantarillas temporales</v>
          </cell>
          <cell r="C82" t="str">
            <v>ea</v>
          </cell>
          <cell r="D82">
            <v>8</v>
          </cell>
        </row>
        <row r="83">
          <cell r="A83" t="str">
            <v>40c</v>
          </cell>
          <cell r="B83" t="str">
            <v>Instalación de Botas con geomembrana HDPE en tuberías, con abrazaderas de acero inoxidable (24" de diámetro) para alcantarillas temporales</v>
          </cell>
          <cell r="C83" t="str">
            <v>ea</v>
          </cell>
          <cell r="D83">
            <v>8</v>
          </cell>
        </row>
        <row r="84">
          <cell r="A84">
            <v>41</v>
          </cell>
          <cell r="B84" t="str">
            <v>Instalación de Rain flaps de de lluvia (con geomembrana, incluye tuberías CPT)</v>
          </cell>
          <cell r="C84" t="str">
            <v>m</v>
          </cell>
          <cell r="D84">
            <v>4310</v>
          </cell>
        </row>
        <row r="85">
          <cell r="A85">
            <v>42</v>
          </cell>
          <cell r="B85" t="str">
            <v>Instalación de geotextil para canales de derivación</v>
          </cell>
          <cell r="C85" t="str">
            <v>m²</v>
          </cell>
          <cell r="D85">
            <v>15500</v>
          </cell>
        </row>
        <row r="86">
          <cell r="A86">
            <v>43</v>
          </cell>
          <cell r="B86" t="str">
            <v>Instalación de geomembrana de 2.0 mm (80 mil) HDPE lisa para canales de derivación</v>
          </cell>
          <cell r="C86" t="str">
            <v>m²</v>
          </cell>
          <cell r="D86">
            <v>12300</v>
          </cell>
        </row>
        <row r="87">
          <cell r="A87">
            <v>44</v>
          </cell>
          <cell r="B87" t="str">
            <v>Instalación de geotextil para cunetas de coronación y canaletas de lluvia</v>
          </cell>
          <cell r="C87" t="str">
            <v>m²</v>
          </cell>
          <cell r="D87">
            <v>120</v>
          </cell>
        </row>
        <row r="88">
          <cell r="A88">
            <v>45</v>
          </cell>
          <cell r="B88" t="str">
            <v>Instalación de geomembrana de 2.0 mm (80 mil) HDPE lisa para cunetas de coronación y canaletas de lluvia</v>
          </cell>
          <cell r="C88" t="str">
            <v>m²</v>
          </cell>
          <cell r="D88">
            <v>2920</v>
          </cell>
        </row>
        <row r="89">
          <cell r="A89" t="str">
            <v>46a</v>
          </cell>
          <cell r="B89" t="str">
            <v>Instalación de Geoceldas de HDPE de 100 mm para canales de derivación</v>
          </cell>
          <cell r="C89" t="str">
            <v>m²</v>
          </cell>
          <cell r="D89">
            <v>490</v>
          </cell>
        </row>
        <row r="90">
          <cell r="A90" t="str">
            <v>46b</v>
          </cell>
          <cell r="B90" t="str">
            <v>Instalación de Geoceldas de HDPE de 150 mm para canales de derivación</v>
          </cell>
          <cell r="C90" t="str">
            <v>m²</v>
          </cell>
          <cell r="D90">
            <v>1310</v>
          </cell>
        </row>
        <row r="91">
          <cell r="A91">
            <v>47</v>
          </cell>
          <cell r="B91" t="str">
            <v>Instalación de Geoceldas de HDPE de 100 mm para Control de Erosión Permanente en taludes de corte y/o relleno</v>
          </cell>
          <cell r="C91" t="str">
            <v>m²</v>
          </cell>
          <cell r="D91">
            <v>7860</v>
          </cell>
        </row>
        <row r="92">
          <cell r="A92">
            <v>48</v>
          </cell>
          <cell r="B92" t="str">
            <v>Instalación y Mantenimiento de mantas para control temporal de erosión en taludes de corte y/o relleno</v>
          </cell>
          <cell r="C92" t="str">
            <v>m²</v>
          </cell>
          <cell r="D92">
            <v>42850</v>
          </cell>
        </row>
        <row r="94">
          <cell r="B94" t="str">
            <v>Instalación de Tuberías de Solución para la Plataforma de Lixiviación</v>
          </cell>
        </row>
        <row r="95">
          <cell r="A95" t="str">
            <v>49a</v>
          </cell>
          <cell r="B95" t="str">
            <v>Instalación de tuberías para colección de solución (CPT perforadas de 100 mm diam)</v>
          </cell>
          <cell r="C95" t="str">
            <v>m</v>
          </cell>
          <cell r="D95">
            <v>21735</v>
          </cell>
        </row>
        <row r="96">
          <cell r="A96" t="str">
            <v>49b</v>
          </cell>
          <cell r="B96" t="str">
            <v>Instalación de tuberías para colección de solución (CPT perforadas de 300 mm diam)</v>
          </cell>
          <cell r="C96" t="str">
            <v>m</v>
          </cell>
          <cell r="D96">
            <v>2150</v>
          </cell>
        </row>
        <row r="97">
          <cell r="A97" t="str">
            <v>49c</v>
          </cell>
          <cell r="B97" t="str">
            <v>Instalación de tuberías para colección de solución (CPT perforadas de 450 mm diam)</v>
          </cell>
          <cell r="C97" t="str">
            <v>m</v>
          </cell>
          <cell r="D97">
            <v>790</v>
          </cell>
        </row>
        <row r="98">
          <cell r="A98" t="str">
            <v>49d</v>
          </cell>
          <cell r="B98" t="str">
            <v>Instalación de tuberías para colección de solución (CPT perforadas de 600 mm diam)</v>
          </cell>
          <cell r="C98" t="str">
            <v>m</v>
          </cell>
          <cell r="D98">
            <v>790</v>
          </cell>
        </row>
        <row r="99">
          <cell r="A99" t="str">
            <v>49e</v>
          </cell>
          <cell r="B99" t="str">
            <v>Instalación de tuberías para colección de solución (CPT sólidas de 600 mm diam)</v>
          </cell>
          <cell r="C99" t="str">
            <v>m</v>
          </cell>
          <cell r="D99">
            <v>760</v>
          </cell>
        </row>
        <row r="100">
          <cell r="A100">
            <v>50</v>
          </cell>
          <cell r="B100" t="str">
            <v>Instalación de tuberías para colección de solución (HDPE SDR 26 o 17 sólida de 600 mm diam)</v>
          </cell>
          <cell r="C100" t="str">
            <v>m</v>
          </cell>
          <cell r="D100">
            <v>1540</v>
          </cell>
        </row>
        <row r="101">
          <cell r="A101">
            <v>51</v>
          </cell>
          <cell r="B101" t="str">
            <v>Instalación de tuberías para colección de solución para futuras etapas (acero-carbono de 0.5" de pared de 600 mm dia)</v>
          </cell>
          <cell r="C101" t="str">
            <v>m</v>
          </cell>
          <cell r="D101">
            <v>285</v>
          </cell>
        </row>
        <row r="103">
          <cell r="B103" t="str">
            <v>CANALES DE SALIDA - SECTOR DEL CANAL TUAL (incluye Canales de Salida LQ4, LQ5 y Estructura de Salida)</v>
          </cell>
        </row>
        <row r="104">
          <cell r="B104" t="str">
            <v>Movimiento de Tierras para los Canales y Estructura de Salida</v>
          </cell>
        </row>
        <row r="105">
          <cell r="A105">
            <v>52</v>
          </cell>
          <cell r="B105" t="str">
            <v>Excavación de material orgánico (Topsoil)</v>
          </cell>
          <cell r="C105" t="str">
            <v>m³</v>
          </cell>
          <cell r="D105">
            <v>660</v>
          </cell>
        </row>
        <row r="106">
          <cell r="A106" t="str">
            <v>52a</v>
          </cell>
          <cell r="B106" t="str">
            <v>Acarreo del material orgánico (topsoil) hasta la pila de acopio</v>
          </cell>
          <cell r="C106" t="str">
            <v>m³</v>
          </cell>
          <cell r="D106">
            <v>660</v>
          </cell>
        </row>
        <row r="107">
          <cell r="A107" t="str">
            <v>52b</v>
          </cell>
          <cell r="B107" t="str">
            <v>Acarreo Adicional de Capa de Material Orgánico (Topsoil) del Suelo (1 km libre de acarreo incluido, 1.7 km previstos de acarreo)</v>
          </cell>
          <cell r="C107" t="str">
            <v>m³xkm</v>
          </cell>
          <cell r="D107">
            <v>462</v>
          </cell>
        </row>
        <row r="108">
          <cell r="A108">
            <v>53</v>
          </cell>
          <cell r="B108" t="str">
            <v>Excavación y acarreo de Material Inadecuado hasta la pila de acopio</v>
          </cell>
          <cell r="C108" t="str">
            <v>m³</v>
          </cell>
          <cell r="D108">
            <v>1500</v>
          </cell>
        </row>
        <row r="109">
          <cell r="A109" t="str">
            <v>53a</v>
          </cell>
          <cell r="B109" t="str">
            <v>Acarreo Adicional de Material Inadecuado (1 km libre de acarreo incluido, 4.6 km previstos de acarreo)</v>
          </cell>
          <cell r="C109" t="str">
            <v>m³xkm</v>
          </cell>
          <cell r="D109">
            <v>5400</v>
          </cell>
        </row>
        <row r="110">
          <cell r="A110">
            <v>54</v>
          </cell>
          <cell r="B110" t="str">
            <v>Excavación y acarreo de material común para eliminacion a la pila de acopio de material inadecuado (material común no apto para relleno)</v>
          </cell>
          <cell r="C110" t="str">
            <v>m³</v>
          </cell>
          <cell r="D110">
            <v>160</v>
          </cell>
        </row>
        <row r="111">
          <cell r="A111" t="str">
            <v>54a</v>
          </cell>
          <cell r="B111" t="str">
            <v>Acarreo Adicional de material común para eliminación a la pila de acopio de material inadecuado (no apto para relleno) (1 km libre de acarreo incluido, 4.6 km previstos de acarreo)</v>
          </cell>
          <cell r="C111" t="str">
            <v>m³xkm</v>
          </cell>
          <cell r="D111">
            <v>576</v>
          </cell>
        </row>
        <row r="112">
          <cell r="A112">
            <v>55</v>
          </cell>
          <cell r="B112" t="str">
            <v>Construcción de la Caja de Concreto para la salida de la tubería</v>
          </cell>
          <cell r="C112" t="str">
            <v>ls</v>
          </cell>
          <cell r="D112">
            <v>1</v>
          </cell>
        </row>
        <row r="113">
          <cell r="A113">
            <v>56</v>
          </cell>
          <cell r="B113" t="str">
            <v>Instalación de la Tubería de 36" de diámetro sólida CPT (tipo S)</v>
          </cell>
          <cell r="C113" t="str">
            <v>ml</v>
          </cell>
          <cell r="D113">
            <v>145</v>
          </cell>
        </row>
        <row r="114">
          <cell r="A114">
            <v>57</v>
          </cell>
          <cell r="B114" t="str">
            <v>Importación de relleno común de áreas de préstamo (adyacentes a la plataforma de lixiviación)</v>
          </cell>
          <cell r="C114" t="str">
            <v>m³</v>
          </cell>
          <cell r="D114">
            <v>890</v>
          </cell>
        </row>
        <row r="115">
          <cell r="A115" t="str">
            <v>57a</v>
          </cell>
          <cell r="B115" t="str">
            <v>Acarreo Adicional de relleno común de áreas de préstamo (1 km libre de acarreo incluido, 2.2 km previstos de acarreo)</v>
          </cell>
          <cell r="C115" t="str">
            <v>m³</v>
          </cell>
          <cell r="D115">
            <v>1068</v>
          </cell>
        </row>
        <row r="116">
          <cell r="A116">
            <v>58</v>
          </cell>
          <cell r="B116" t="str">
            <v>Colocación de Material de Relleno Común Compactado</v>
          </cell>
          <cell r="C116" t="str">
            <v>m³</v>
          </cell>
          <cell r="D116">
            <v>890</v>
          </cell>
        </row>
        <row r="117">
          <cell r="A117">
            <v>59</v>
          </cell>
          <cell r="B117" t="str">
            <v>Transporte y colocación de sub-base preparada para canales y estructura de salida</v>
          </cell>
          <cell r="C117" t="str">
            <v>m³</v>
          </cell>
          <cell r="D117">
            <v>100</v>
          </cell>
        </row>
        <row r="118">
          <cell r="A118" t="str">
            <v>59a</v>
          </cell>
          <cell r="B118" t="str">
            <v>Acarreo Adicional de material para sub-base preparada (1 km libre de acarreo incluido, 2.2 km previstos de acarreo)</v>
          </cell>
          <cell r="C118" t="str">
            <v>m³xkm</v>
          </cell>
          <cell r="D118">
            <v>120</v>
          </cell>
        </row>
        <row r="119">
          <cell r="A119" t="str">
            <v>60a</v>
          </cell>
          <cell r="B119" t="str">
            <v>Transporte y colocación de riprap en Canal de Salida LQ4 (d50 = 150 mm)</v>
          </cell>
          <cell r="C119" t="str">
            <v>m³</v>
          </cell>
          <cell r="D119">
            <v>45</v>
          </cell>
        </row>
        <row r="120">
          <cell r="A120" t="str">
            <v>60b</v>
          </cell>
          <cell r="B120" t="str">
            <v>Transporte y colocación de riprap en Canal de Salida LQ5 (d50 = 225 mm)</v>
          </cell>
          <cell r="C120" t="str">
            <v>m³</v>
          </cell>
          <cell r="D120">
            <v>90</v>
          </cell>
        </row>
        <row r="121">
          <cell r="A121" t="str">
            <v>60c</v>
          </cell>
          <cell r="B121" t="str">
            <v>Transporte y colocación de riprap en Estructura de Salida (d50 = 400 mm)</v>
          </cell>
          <cell r="C121" t="str">
            <v>m³</v>
          </cell>
          <cell r="D121">
            <v>65</v>
          </cell>
        </row>
        <row r="122">
          <cell r="A122">
            <v>61</v>
          </cell>
          <cell r="B122" t="str">
            <v>Transporte y colocación de grouted riprap en Estructura de Salida (diámetro nominal = 450 mm)</v>
          </cell>
          <cell r="C122" t="str">
            <v>m³</v>
          </cell>
          <cell r="D122">
            <v>70</v>
          </cell>
        </row>
        <row r="123">
          <cell r="A123" t="str">
            <v>61a</v>
          </cell>
          <cell r="B123" t="str">
            <v>Acarreo adicional del empedrado (1 km libre de acarreo incluido, 2.2 km previstos de acarreo)</v>
          </cell>
          <cell r="C123" t="str">
            <v>m³xkm</v>
          </cell>
          <cell r="D123">
            <v>324</v>
          </cell>
        </row>
        <row r="125">
          <cell r="B125" t="str">
            <v>Instalación de Geosintéticos para los Canales y Estructura de Salida</v>
          </cell>
        </row>
        <row r="126">
          <cell r="A126">
            <v>62</v>
          </cell>
          <cell r="B126" t="str">
            <v>Instalación de geotextil para canales de salida</v>
          </cell>
          <cell r="C126" t="str">
            <v>m²</v>
          </cell>
          <cell r="D126">
            <v>440</v>
          </cell>
        </row>
        <row r="127">
          <cell r="A127">
            <v>63</v>
          </cell>
          <cell r="B127" t="str">
            <v>Instalación de geotextil para estructura de salida</v>
          </cell>
          <cell r="C127" t="str">
            <v>m²</v>
          </cell>
          <cell r="D127">
            <v>225</v>
          </cell>
        </row>
        <row r="129">
          <cell r="B129" t="str">
            <v>Chancado y tamizado para la Plataforma de Lixiviación</v>
          </cell>
        </row>
        <row r="130">
          <cell r="A130" t="str">
            <v>64a</v>
          </cell>
          <cell r="B130" t="str">
            <v>Chancado y tamizado de material de drenaje para sub-drenes</v>
          </cell>
          <cell r="C130" t="str">
            <v>m³</v>
          </cell>
          <cell r="D130">
            <v>11370</v>
          </cell>
        </row>
        <row r="131">
          <cell r="A131" t="str">
            <v>64b</v>
          </cell>
          <cell r="B131" t="str">
            <v>Chancado y tamizado de capa de protección (protective layer)</v>
          </cell>
          <cell r="C131" t="str">
            <v>m³</v>
          </cell>
          <cell r="D131">
            <v>150000</v>
          </cell>
        </row>
        <row r="132">
          <cell r="A132" t="str">
            <v>64c</v>
          </cell>
          <cell r="B132" t="str">
            <v>Chancado y tamizado de capa de material de drenaje (drainage layer) para tuberías de solución y perímetro del pad</v>
          </cell>
          <cell r="C132" t="str">
            <v>m³</v>
          </cell>
          <cell r="D132">
            <v>185610</v>
          </cell>
        </row>
        <row r="133">
          <cell r="A133" t="str">
            <v>64d</v>
          </cell>
          <cell r="B133" t="str">
            <v>Tamizado para empedrado (d50 = 150 mm diámetro)</v>
          </cell>
          <cell r="C133" t="str">
            <v>m³</v>
          </cell>
          <cell r="D133">
            <v>45</v>
          </cell>
        </row>
        <row r="134">
          <cell r="A134" t="str">
            <v>64e</v>
          </cell>
          <cell r="B134" t="str">
            <v>Tamizado para empedrado (d50 = 200 mm diámetro)</v>
          </cell>
          <cell r="C134" t="str">
            <v>m³</v>
          </cell>
          <cell r="D134">
            <v>0</v>
          </cell>
        </row>
        <row r="135">
          <cell r="A135" t="str">
            <v>64f</v>
          </cell>
          <cell r="B135" t="str">
            <v>Tamizado para empedrado (d50 = 225 mm diámetro)</v>
          </cell>
          <cell r="C135" t="str">
            <v>m³</v>
          </cell>
          <cell r="D135">
            <v>510</v>
          </cell>
        </row>
        <row r="136">
          <cell r="A136" t="str">
            <v>64g</v>
          </cell>
          <cell r="B136" t="str">
            <v>Tamizado para empedrado (d50 = 300 mm diámetro)</v>
          </cell>
          <cell r="C136" t="str">
            <v>m³</v>
          </cell>
          <cell r="D136">
            <v>45</v>
          </cell>
        </row>
        <row r="137">
          <cell r="A137" t="str">
            <v>64h</v>
          </cell>
          <cell r="B137" t="str">
            <v>Tamizado para empedrado (d50 = 350 mm diámetro)</v>
          </cell>
          <cell r="C137" t="str">
            <v>m³</v>
          </cell>
          <cell r="D137">
            <v>0</v>
          </cell>
        </row>
        <row r="138">
          <cell r="A138" t="str">
            <v>64i</v>
          </cell>
          <cell r="B138" t="str">
            <v>Tamizado para empedrado (d50 = 400 mm diámetro)</v>
          </cell>
          <cell r="C138" t="str">
            <v>m³</v>
          </cell>
          <cell r="D138">
            <v>65</v>
          </cell>
        </row>
        <row r="139">
          <cell r="A139" t="str">
            <v>64j</v>
          </cell>
          <cell r="B139" t="str">
            <v>Tamizado para empedrado con concreto (diámetro nominal = 150 mm diámetro)</v>
          </cell>
          <cell r="C139" t="str">
            <v>m³</v>
          </cell>
          <cell r="D139">
            <v>5</v>
          </cell>
        </row>
        <row r="140">
          <cell r="A140" t="str">
            <v>64k</v>
          </cell>
          <cell r="B140" t="str">
            <v>Tamizado para empedrado con concreto (diámetro nominal = 300 mm diámetro)</v>
          </cell>
          <cell r="C140" t="str">
            <v>m³</v>
          </cell>
          <cell r="D140">
            <v>480</v>
          </cell>
        </row>
        <row r="141">
          <cell r="A141" t="str">
            <v>64l</v>
          </cell>
          <cell r="B141" t="str">
            <v>Tamizado para empedrado con concreto (diámetro nominal = 450 mm diámetro)</v>
          </cell>
          <cell r="C141" t="str">
            <v>m³</v>
          </cell>
          <cell r="D141">
            <v>70</v>
          </cell>
        </row>
        <row r="143">
          <cell r="B143" t="str">
            <v>INSTALACION DE TUBERIAS DE PROCESOS</v>
          </cell>
        </row>
        <row r="144">
          <cell r="A144" t="str">
            <v>65a</v>
          </cell>
          <cell r="B144" t="str">
            <v>BALL 1500# SCRD STL HNDL LEVER OP   Dia. 1 1/2"</v>
          </cell>
          <cell r="C144" t="str">
            <v>ea</v>
          </cell>
          <cell r="D144">
            <v>8</v>
          </cell>
        </row>
        <row r="145">
          <cell r="A145" t="str">
            <v>65b</v>
          </cell>
          <cell r="B145" t="str">
            <v>BALL 1500# SCRD STL HNDL LEVER OP   Dia. 2"</v>
          </cell>
          <cell r="C145" t="str">
            <v>ea</v>
          </cell>
          <cell r="D145">
            <v>8</v>
          </cell>
        </row>
        <row r="146">
          <cell r="A146" t="str">
            <v>65c</v>
          </cell>
          <cell r="B146" t="str">
            <v>BALL 2000# SCRD STL HNDL OP   Dia.  1/2"</v>
          </cell>
          <cell r="C146" t="str">
            <v>ea</v>
          </cell>
          <cell r="D146">
            <v>16</v>
          </cell>
        </row>
        <row r="147">
          <cell r="A147" t="str">
            <v>65d</v>
          </cell>
          <cell r="B147" t="str">
            <v>BALL 2000# SCRD STL HNDL OP   Dia. 2"</v>
          </cell>
          <cell r="C147" t="str">
            <v>ea</v>
          </cell>
          <cell r="D147">
            <v>8</v>
          </cell>
        </row>
        <row r="148">
          <cell r="A148" t="str">
            <v>65e</v>
          </cell>
          <cell r="B148" t="str">
            <v>BUTTERFLY 150# CI LUG BUNA-N GEAR OP   Dia. 8"</v>
          </cell>
          <cell r="C148" t="str">
            <v>ea</v>
          </cell>
          <cell r="D148">
            <v>32</v>
          </cell>
        </row>
        <row r="149">
          <cell r="A149" t="str">
            <v>65f</v>
          </cell>
          <cell r="B149" t="str">
            <v>BUTTERFLY 300# RF STL LUG TRIM 104 GEAR OP   Dia 10"</v>
          </cell>
          <cell r="C149" t="str">
            <v>ea</v>
          </cell>
          <cell r="D149">
            <v>16</v>
          </cell>
        </row>
        <row r="150">
          <cell r="A150" t="str">
            <v>65g</v>
          </cell>
          <cell r="B150" t="str">
            <v>BUTTERFLY 300# RF STL LUG TRIM 104 GEAR OP   Dia 24"</v>
          </cell>
          <cell r="C150" t="str">
            <v>ea</v>
          </cell>
          <cell r="D150">
            <v>2</v>
          </cell>
        </row>
        <row r="151">
          <cell r="A151" t="str">
            <v>65h</v>
          </cell>
          <cell r="B151" t="str">
            <v>BUTTERFLY 300# RF STL LUG TRIM 104 GEAR OP   Dia. 30"</v>
          </cell>
          <cell r="C151" t="str">
            <v>ea</v>
          </cell>
          <cell r="D151">
            <v>2</v>
          </cell>
        </row>
        <row r="152">
          <cell r="A152" t="str">
            <v>66a</v>
          </cell>
          <cell r="B152" t="str">
            <v>CAP SCREW HEX HEAD STL A307 GR B UNC    1 1/2" x 4 1/2"</v>
          </cell>
          <cell r="C152" t="str">
            <v>ea</v>
          </cell>
          <cell r="D152">
            <v>8</v>
          </cell>
        </row>
        <row r="153">
          <cell r="A153" t="str">
            <v>66b</v>
          </cell>
          <cell r="B153" t="str">
            <v>CAP SCREW HEX HEAD STL A307 GR B UNC    1 1/2" x 4 9/16"</v>
          </cell>
          <cell r="C153" t="str">
            <v>ea</v>
          </cell>
          <cell r="D153">
            <v>8</v>
          </cell>
        </row>
        <row r="154">
          <cell r="A154" t="str">
            <v>66c</v>
          </cell>
          <cell r="B154" t="str">
            <v>CAP SCREW HEX HEAD STL A307 GR B UNC    1 1/2" x 6 1/4"</v>
          </cell>
          <cell r="C154" t="str">
            <v>ea</v>
          </cell>
          <cell r="D154">
            <v>40</v>
          </cell>
        </row>
        <row r="155">
          <cell r="A155" t="str">
            <v>66d</v>
          </cell>
          <cell r="B155" t="str">
            <v>CAP SCREW HEX HEAD STL A307 GR B UNC    1 1/2" x 6 5/16"</v>
          </cell>
          <cell r="C155" t="str">
            <v>ea</v>
          </cell>
          <cell r="D155">
            <v>40</v>
          </cell>
        </row>
        <row r="156">
          <cell r="A156" t="str">
            <v>66e</v>
          </cell>
          <cell r="B156" t="str">
            <v>CAP SCREW HEX HEAD STL A307 GR B UNC    1 3/4" x 5 1/2"</v>
          </cell>
          <cell r="C156" t="str">
            <v>ea</v>
          </cell>
          <cell r="D156">
            <v>8</v>
          </cell>
        </row>
        <row r="157">
          <cell r="A157" t="str">
            <v>66f</v>
          </cell>
          <cell r="B157" t="str">
            <v>CAP SCREW HEX HEAD STL A307 GR B UNC    1 3/4" x 5 7/16"</v>
          </cell>
          <cell r="C157" t="str">
            <v>ea</v>
          </cell>
          <cell r="D157">
            <v>8</v>
          </cell>
        </row>
        <row r="158">
          <cell r="A158" t="str">
            <v>66g</v>
          </cell>
          <cell r="B158" t="str">
            <v>CAP SCREW HEX HEAD STL A307 GR B UNC    1 3/4" x 7 7/18"</v>
          </cell>
          <cell r="C158" t="str">
            <v>ea</v>
          </cell>
          <cell r="D158">
            <v>96</v>
          </cell>
        </row>
        <row r="159">
          <cell r="A159" t="str">
            <v>66h</v>
          </cell>
          <cell r="B159" t="str">
            <v>CAP SCREW HEX HEAD STL A307 GR B UNC    1" x 3 1/4"</v>
          </cell>
          <cell r="C159" t="str">
            <v>ea</v>
          </cell>
          <cell r="D159">
            <v>512</v>
          </cell>
        </row>
        <row r="160">
          <cell r="A160" t="str">
            <v>66i</v>
          </cell>
          <cell r="B160" t="str">
            <v>CAP SCREW HEX HEAD STL A307 GR B UNC    3/4" x 2 1/4"</v>
          </cell>
          <cell r="C160" t="str">
            <v>ea</v>
          </cell>
          <cell r="D160">
            <v>512</v>
          </cell>
        </row>
        <row r="161">
          <cell r="A161" t="str">
            <v>66j</v>
          </cell>
          <cell r="B161" t="str">
            <v>CAP STD WT STL A234 WPB   12"</v>
          </cell>
          <cell r="C161" t="str">
            <v>ea</v>
          </cell>
          <cell r="D161">
            <v>8</v>
          </cell>
        </row>
        <row r="162">
          <cell r="A162" t="str">
            <v>66k</v>
          </cell>
          <cell r="B162" t="str">
            <v>COMBINATION AIR AND VACUUM CA   Dia. 2"</v>
          </cell>
          <cell r="C162" t="str">
            <v>ea</v>
          </cell>
          <cell r="D162">
            <v>4</v>
          </cell>
        </row>
        <row r="163">
          <cell r="A163" t="str">
            <v>67a</v>
          </cell>
          <cell r="B163" t="str">
            <v>ELL 45 DEG SCH 40 STL A234 WPB   Dia. 24"</v>
          </cell>
          <cell r="C163" t="str">
            <v>ea</v>
          </cell>
          <cell r="D163">
            <v>2</v>
          </cell>
        </row>
        <row r="164">
          <cell r="A164" t="str">
            <v>67b</v>
          </cell>
          <cell r="B164" t="str">
            <v>ELL 45 DEG SCH 40 STL A234 WPB   Dia. 30"</v>
          </cell>
          <cell r="C164" t="str">
            <v>ea</v>
          </cell>
          <cell r="D164">
            <v>2</v>
          </cell>
        </row>
        <row r="165">
          <cell r="A165" t="str">
            <v>67c</v>
          </cell>
          <cell r="B165" t="str">
            <v>ELL 90 DEG 3000# SW STL A105   Dia. 2"</v>
          </cell>
          <cell r="C165" t="str">
            <v>ea</v>
          </cell>
          <cell r="D165">
            <v>8</v>
          </cell>
        </row>
        <row r="166">
          <cell r="A166" t="str">
            <v>67d</v>
          </cell>
          <cell r="B166" t="str">
            <v>ELL 90 DEG LR STD WT STL A234 GR WPB-W   Dia. 10"</v>
          </cell>
          <cell r="C166" t="str">
            <v>ea</v>
          </cell>
          <cell r="D166">
            <v>24</v>
          </cell>
        </row>
        <row r="167">
          <cell r="A167" t="str">
            <v>67e</v>
          </cell>
          <cell r="B167" t="str">
            <v>ELL 90 DEG LR STD WT STL A234 GR WPB-W   Dia. 12"</v>
          </cell>
          <cell r="C167" t="str">
            <v>ea</v>
          </cell>
          <cell r="D167">
            <v>8</v>
          </cell>
        </row>
        <row r="168">
          <cell r="A168" t="str">
            <v>67f</v>
          </cell>
          <cell r="B168" t="str">
            <v>FLANGE ADAPTER NIPPLE 150# FF STL VG END   8"</v>
          </cell>
          <cell r="C168" t="str">
            <v>ea</v>
          </cell>
          <cell r="D168">
            <v>32</v>
          </cell>
        </row>
        <row r="169">
          <cell r="A169" t="str">
            <v>67g</v>
          </cell>
          <cell r="B169" t="str">
            <v>FLG BLIND 300# RF STL A105   24"</v>
          </cell>
          <cell r="C169" t="str">
            <v>ea</v>
          </cell>
          <cell r="D169">
            <v>2</v>
          </cell>
        </row>
        <row r="170">
          <cell r="A170" t="str">
            <v>67h</v>
          </cell>
          <cell r="B170" t="str">
            <v>FLG BLIND 300# RF STL A105   30"</v>
          </cell>
          <cell r="C170" t="str">
            <v>ea</v>
          </cell>
          <cell r="D170">
            <v>2</v>
          </cell>
        </row>
        <row r="171">
          <cell r="A171" t="str">
            <v>67i</v>
          </cell>
          <cell r="B171" t="str">
            <v>FLG SO 150# RF STL A105   12"</v>
          </cell>
          <cell r="C171" t="str">
            <v>ea</v>
          </cell>
          <cell r="D171">
            <v>48</v>
          </cell>
        </row>
        <row r="172">
          <cell r="A172" t="str">
            <v>67j</v>
          </cell>
          <cell r="B172" t="str">
            <v>FLG SO 150# RF STL A105   8"</v>
          </cell>
          <cell r="C172" t="str">
            <v>ea</v>
          </cell>
          <cell r="D172">
            <v>32</v>
          </cell>
        </row>
        <row r="173">
          <cell r="A173" t="str">
            <v>67k</v>
          </cell>
          <cell r="B173" t="str">
            <v>FLG WN 300# RF STL 40 BORE A105   24"</v>
          </cell>
          <cell r="C173" t="str">
            <v>ea</v>
          </cell>
          <cell r="D173">
            <v>4</v>
          </cell>
        </row>
        <row r="174">
          <cell r="A174" t="str">
            <v>67l</v>
          </cell>
          <cell r="B174" t="str">
            <v>FLG WN 300# RF STL 40 BORE A105   30"</v>
          </cell>
          <cell r="C174" t="str">
            <v>ea</v>
          </cell>
          <cell r="D174">
            <v>4</v>
          </cell>
        </row>
        <row r="175">
          <cell r="A175" t="str">
            <v>67m</v>
          </cell>
          <cell r="B175" t="str">
            <v>FLG WN 300# RF STL STD BORE A105   10"</v>
          </cell>
          <cell r="C175" t="str">
            <v>ea</v>
          </cell>
          <cell r="D175">
            <v>64</v>
          </cell>
        </row>
        <row r="176">
          <cell r="A176" t="str">
            <v>68a</v>
          </cell>
          <cell r="B176" t="str">
            <v>GASKET 150# PTFE RING 1/16 THK    12"</v>
          </cell>
          <cell r="C176" t="str">
            <v>ea</v>
          </cell>
          <cell r="D176">
            <v>24</v>
          </cell>
        </row>
        <row r="177">
          <cell r="A177" t="str">
            <v>68b</v>
          </cell>
          <cell r="B177" t="str">
            <v>GASKET 150# PTFE RING 1/16 THK    8"</v>
          </cell>
          <cell r="C177" t="str">
            <v>ea</v>
          </cell>
          <cell r="D177">
            <v>64</v>
          </cell>
        </row>
        <row r="178">
          <cell r="A178" t="str">
            <v>68c</v>
          </cell>
          <cell r="B178" t="str">
            <v>GASKET 300# PTFE RING 1/16 THK    10"</v>
          </cell>
          <cell r="C178" t="str">
            <v>ea</v>
          </cell>
          <cell r="D178">
            <v>64</v>
          </cell>
        </row>
        <row r="179">
          <cell r="A179" t="str">
            <v>68d</v>
          </cell>
          <cell r="B179" t="str">
            <v>GASKET 300# PTFE RING 1/16 THK    24"</v>
          </cell>
          <cell r="C179" t="str">
            <v>ea</v>
          </cell>
          <cell r="D179">
            <v>6</v>
          </cell>
        </row>
        <row r="180">
          <cell r="A180" t="str">
            <v>68e</v>
          </cell>
          <cell r="B180" t="str">
            <v>GASKET 300# PTFE RING 1/16 THK    30"</v>
          </cell>
          <cell r="C180" t="str">
            <v>ea</v>
          </cell>
          <cell r="D180">
            <v>6</v>
          </cell>
        </row>
        <row r="181">
          <cell r="A181" t="str">
            <v>68f</v>
          </cell>
          <cell r="B181" t="str">
            <v>NIPPLE XS A106-B TBE   1  1/2" x 3"</v>
          </cell>
          <cell r="C181" t="str">
            <v>ea</v>
          </cell>
          <cell r="D181">
            <v>8</v>
          </cell>
        </row>
        <row r="182">
          <cell r="A182" t="str">
            <v>68g</v>
          </cell>
          <cell r="B182" t="str">
            <v>NIPPLE XS A106-B TBE   2" x 3"</v>
          </cell>
          <cell r="C182" t="str">
            <v>ea</v>
          </cell>
          <cell r="D182">
            <v>16</v>
          </cell>
        </row>
        <row r="183">
          <cell r="A183" t="str">
            <v>68h</v>
          </cell>
          <cell r="B183" t="str">
            <v>NIPPLE XS A106-B TOE   2" x 4"</v>
          </cell>
          <cell r="C183" t="str">
            <v>ea</v>
          </cell>
          <cell r="D183">
            <v>16</v>
          </cell>
        </row>
        <row r="184">
          <cell r="A184" t="str">
            <v>68i</v>
          </cell>
          <cell r="B184" t="str">
            <v>NUT HEXAGON W/WASHERFLAT A194 GR 2H      1"</v>
          </cell>
          <cell r="C184" t="str">
            <v>ea</v>
          </cell>
          <cell r="D184">
            <v>1024</v>
          </cell>
        </row>
        <row r="185">
          <cell r="A185" t="str">
            <v>68j</v>
          </cell>
          <cell r="B185" t="str">
            <v>NUT HEXAGON W/WASHERFLAT A194 GR 2H      7/8"</v>
          </cell>
          <cell r="C185" t="str">
            <v>ea</v>
          </cell>
          <cell r="D185">
            <v>756</v>
          </cell>
        </row>
        <row r="186">
          <cell r="A186" t="str">
            <v>69a</v>
          </cell>
          <cell r="B186" t="str">
            <v>PIPE .500 WALL DSAW STL API-5L-B   Dia. 30"</v>
          </cell>
          <cell r="C186" t="str">
            <v>m</v>
          </cell>
          <cell r="D186">
            <v>365</v>
          </cell>
        </row>
        <row r="187">
          <cell r="A187" t="str">
            <v>69b</v>
          </cell>
          <cell r="B187" t="str">
            <v>PIPE .688 WALL DSAW STL API-5L-B   Dia. 24"</v>
          </cell>
          <cell r="C187" t="str">
            <v>m</v>
          </cell>
          <cell r="D187">
            <v>365</v>
          </cell>
        </row>
        <row r="188">
          <cell r="A188" t="str">
            <v>69c</v>
          </cell>
          <cell r="B188" t="str">
            <v>PIPE STD WT ERW STL API-5L-B/A53-B   Dia. 10"</v>
          </cell>
          <cell r="C188" t="str">
            <v>m</v>
          </cell>
          <cell r="D188">
            <v>40</v>
          </cell>
        </row>
        <row r="189">
          <cell r="A189" t="str">
            <v>69d</v>
          </cell>
          <cell r="B189" t="str">
            <v>PIPE STD WT ERW STL API-5L-B/A53-B   Dia. 12"</v>
          </cell>
          <cell r="C189" t="str">
            <v>m</v>
          </cell>
          <cell r="D189">
            <v>4305</v>
          </cell>
        </row>
        <row r="190">
          <cell r="A190" t="str">
            <v>69e</v>
          </cell>
          <cell r="B190" t="str">
            <v>PIPE STD WT ERW STL API-5L-B/A53-B   Dia. 8"</v>
          </cell>
          <cell r="C190" t="str">
            <v>m</v>
          </cell>
          <cell r="D190">
            <v>16</v>
          </cell>
        </row>
        <row r="191">
          <cell r="A191" t="str">
            <v>69f</v>
          </cell>
          <cell r="B191" t="str">
            <v>PIPE XS SMLS STL A106-B   Dia. 1/2"</v>
          </cell>
          <cell r="C191" t="str">
            <v>m</v>
          </cell>
          <cell r="D191">
            <v>8</v>
          </cell>
        </row>
        <row r="192">
          <cell r="A192" t="str">
            <v>70a</v>
          </cell>
          <cell r="B192" t="str">
            <v>PLUG SQ HEAD 300# SCRD MI A197   2"</v>
          </cell>
          <cell r="C192" t="str">
            <v>ea</v>
          </cell>
          <cell r="D192">
            <v>4</v>
          </cell>
        </row>
        <row r="193">
          <cell r="A193" t="str">
            <v>70b</v>
          </cell>
          <cell r="B193" t="str">
            <v>REDUCER CONC STD WT STL A234 GR WPB-W   12" x 10"</v>
          </cell>
          <cell r="C193" t="str">
            <v>ea</v>
          </cell>
          <cell r="D193">
            <v>8</v>
          </cell>
        </row>
        <row r="194">
          <cell r="A194" t="str">
            <v>70c</v>
          </cell>
          <cell r="B194" t="str">
            <v>STUD-BOLT A193 GR B7 3M     1"</v>
          </cell>
          <cell r="C194" t="str">
            <v>ea</v>
          </cell>
          <cell r="D194">
            <v>100.8</v>
          </cell>
        </row>
        <row r="195">
          <cell r="A195" t="str">
            <v>70d</v>
          </cell>
          <cell r="B195" t="str">
            <v>STUD-BOLT A193 GR B7 3M     7/8"</v>
          </cell>
          <cell r="C195" t="str">
            <v>ea</v>
          </cell>
          <cell r="D195">
            <v>46.4</v>
          </cell>
        </row>
        <row r="196">
          <cell r="A196" t="str">
            <v>70e</v>
          </cell>
          <cell r="B196" t="str">
            <v>TEE 300# SCRD MI A197   1/2"</v>
          </cell>
          <cell r="C196" t="str">
            <v>ea</v>
          </cell>
          <cell r="D196">
            <v>8</v>
          </cell>
        </row>
        <row r="197">
          <cell r="A197" t="str">
            <v>70f</v>
          </cell>
          <cell r="B197" t="str">
            <v>TEE STD WT A234 GR WPB-W   10"</v>
          </cell>
          <cell r="C197" t="str">
            <v>ea</v>
          </cell>
          <cell r="D197">
            <v>8</v>
          </cell>
        </row>
        <row r="198">
          <cell r="A198" t="str">
            <v>70g</v>
          </cell>
          <cell r="B198" t="str">
            <v>THREDOLET 3000# STL A105   10" x 2"</v>
          </cell>
          <cell r="C198" t="str">
            <v>ea</v>
          </cell>
          <cell r="D198">
            <v>8</v>
          </cell>
        </row>
        <row r="199">
          <cell r="A199" t="str">
            <v>70h</v>
          </cell>
          <cell r="B199" t="str">
            <v>THREDOLET 3000# STL A105   12" x 1  1/2"</v>
          </cell>
          <cell r="C199" t="str">
            <v>ea</v>
          </cell>
          <cell r="D199">
            <v>8</v>
          </cell>
        </row>
        <row r="200">
          <cell r="A200" t="str">
            <v>70i</v>
          </cell>
          <cell r="B200" t="str">
            <v>THREDOLET 3000# STL A105   12" x  1/2"</v>
          </cell>
          <cell r="C200" t="str">
            <v>ea</v>
          </cell>
          <cell r="D200">
            <v>8</v>
          </cell>
        </row>
        <row r="201">
          <cell r="A201" t="str">
            <v>70j</v>
          </cell>
          <cell r="B201" t="str">
            <v>THREDOLET 3000# STL A105   24"  x 2"</v>
          </cell>
          <cell r="C201" t="str">
            <v>ea</v>
          </cell>
          <cell r="D201">
            <v>8</v>
          </cell>
        </row>
        <row r="202">
          <cell r="A202" t="str">
            <v>70k</v>
          </cell>
          <cell r="B202" t="str">
            <v>WELDOLET SCH 40 X STD STL A105    24" x 10"</v>
          </cell>
          <cell r="C202" t="str">
            <v>ea</v>
          </cell>
          <cell r="D202">
            <v>8</v>
          </cell>
        </row>
        <row r="203">
          <cell r="A203" t="str">
            <v>70l</v>
          </cell>
          <cell r="B203" t="str">
            <v>WELDOLET SCH 40 X STD STL A105   30" x 10"</v>
          </cell>
          <cell r="C203" t="str">
            <v>ea</v>
          </cell>
          <cell r="D203">
            <v>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RESUMEN"/>
      <sheetName val="Alimentadores 22.9 kV"/>
      <sheetName val="Alimentadores 4.16kV"/>
      <sheetName val="Ingreso de datos"/>
      <sheetName val="Datos"/>
      <sheetName val="Ingreso de datos2"/>
      <sheetName val="Datos2"/>
      <sheetName val="Alimentador MCC 0.48kV"/>
      <sheetName val="Alimentador motor"/>
      <sheetName val="Alimentador carga"/>
      <sheetName val="Derrateos"/>
      <sheetName val="RX"/>
      <sheetName val="Conduit"/>
      <sheetName val="Contro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MCC 480"/>
      <sheetName val="ALIMENTADORES - M.TENSION"/>
      <sheetName val="Ingreso de datos MCC 480"/>
      <sheetName val="ALIMENTADOR  MCC 480V"/>
      <sheetName val="Alimentador motor MCC 480"/>
      <sheetName val="Derrateos MCC 480"/>
      <sheetName val="RX MCC 480"/>
      <sheetName val="Conduit-IEC MCC 480"/>
      <sheetName val="Conduit-ANSI MCC 480"/>
      <sheetName val="Control MCC 480"/>
      <sheetName val="Ingreso de datos Mo &amp; Ca 480 V "/>
      <sheetName val="Datos"/>
      <sheetName val="MOTORES (150 HP y 60 HP) "/>
      <sheetName val="CARGAS - 480V"/>
      <sheetName val="Derrateos"/>
      <sheetName val="RX"/>
      <sheetName val="Conduit-IEC"/>
      <sheetName val="Conduit-ANSI"/>
      <sheetName val="Control"/>
    </sheetNames>
    <sheetDataSet>
      <sheetData sheetId="0">
        <row r="3">
          <cell r="A3">
            <v>460</v>
          </cell>
        </row>
      </sheetData>
      <sheetData sheetId="1"/>
      <sheetData sheetId="2">
        <row r="4">
          <cell r="A4">
            <v>60</v>
          </cell>
        </row>
      </sheetData>
      <sheetData sheetId="3"/>
      <sheetData sheetId="4"/>
      <sheetData sheetId="5"/>
      <sheetData sheetId="6">
        <row r="3">
          <cell r="P3">
            <v>90</v>
          </cell>
        </row>
      </sheetData>
      <sheetData sheetId="7">
        <row r="8">
          <cell r="A8" t="str">
            <v>14</v>
          </cell>
        </row>
      </sheetData>
      <sheetData sheetId="8">
        <row r="8">
          <cell r="A8" t="str">
            <v>14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422CW00"/>
      <sheetName val="#¡REF"/>
      <sheetName val="APU"/>
      <sheetName val="SHEET1"/>
      <sheetName val="Detail"/>
      <sheetName val="GENERAL"/>
      <sheetName val="RESUMEN"/>
      <sheetName val="Stl-B"/>
      <sheetName val="DATOS"/>
      <sheetName val="civ_roma"/>
      <sheetName val="INDICES"/>
      <sheetName val="Wind Loads"/>
      <sheetName val="Tablas"/>
      <sheetName val="Fab. 15"/>
      <sheetName val="Comparativa"/>
      <sheetName val="resoc"/>
      <sheetName val="Datos-No imprimir"/>
      <sheetName val="Reaj. (CHAL.)"/>
      <sheetName val="Flota"/>
      <sheetName val="CURVA S DE COSTOS MANT. VIAS"/>
      <sheetName val="ANALISIS ALQUILER FERREYROS"/>
      <sheetName val="Tarifa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azulejo"/>
      <sheetName val="Resumo"/>
      <sheetName val="Dados"/>
      <sheetName val="SPEC_VALVE"/>
      <sheetName val="FLUXOGRAMA"/>
      <sheetName val="Premissas"/>
      <sheetName val="TAG_VALVE"/>
      <sheetName val="Plan1"/>
      <sheetName val="Curva S - GERAL"/>
      <sheetName val="Avanço Físico - GERAL"/>
      <sheetName val="Avanço Físico - CONS"/>
      <sheetName val="MC - ORIGINAL"/>
      <sheetName val="PESO"/>
      <sheetName val="MC- HH"/>
      <sheetName val="MATERIAIS"/>
      <sheetName val="CAPEX"/>
      <sheetName val="RDP - ESCOPO A"/>
      <sheetName val="RDP - ESCOPO B"/>
      <sheetName val="AFE"/>
      <sheetName val="AFE-ORÇA"/>
      <sheetName val="DISTRIBUIÇÃO"/>
      <sheetName val="COMPROMISSADO"/>
      <sheetName val="Classif-Comp"/>
      <sheetName val="APRESENTAÇÃO BRL "/>
      <sheetName val="APRESENTAÇÃO USD"/>
      <sheetName val="CASH FLOW "/>
      <sheetName val="CONSOLIDADO"/>
      <sheetName val="CONSOLIDADO-GR"/>
      <sheetName val="CLASSIFICADOR"/>
      <sheetName val="Classif-Real"/>
      <sheetName val="COMPROMISSADO (10)"/>
      <sheetName val="COMPROMISSADO (9)"/>
      <sheetName val="COMPROMISSADO (8)"/>
      <sheetName val="COMPROMISSADO (7)"/>
      <sheetName val="COMPROMISSADO (6)"/>
      <sheetName val="COMPROMISSADO (5)"/>
      <sheetName val="COMPROMISSADO (4)"/>
      <sheetName val="COMPROMISSADO (3)"/>
      <sheetName val="COMPROMISSADO (2)"/>
      <sheetName val="PORTA SIMPLES "/>
      <sheetName val="PORTA SIMPLES (F)"/>
      <sheetName val="PORTA SIMPLES (STATUS)"/>
      <sheetName val="FORMULAS"/>
      <sheetName val="ABR"/>
      <sheetName val="ACI"/>
      <sheetName val="ADM"/>
      <sheetName val="APO"/>
      <sheetName val="ARE"/>
      <sheetName val="ARI"/>
      <sheetName val="ARP"/>
      <sheetName val="ARS"/>
      <sheetName val="ASR"/>
      <sheetName val="ASE"/>
      <sheetName val="ATO"/>
      <sheetName val="CAL"/>
      <sheetName val="HSC"/>
      <sheetName val="HSZ"/>
      <sheetName val="ODI"/>
      <sheetName val="OHD"/>
      <sheetName val="OLB"/>
      <sheetName val="OUS"/>
      <sheetName val="PCH"/>
      <sheetName val="PCO"/>
      <sheetName val="PMI"/>
      <sheetName val="PZI"/>
      <sheetName val="QCM"/>
      <sheetName val="QCT"/>
      <sheetName val="QDM"/>
      <sheetName val="QFL"/>
      <sheetName val="QRM"/>
      <sheetName val="REJ"/>
      <sheetName val="RPF"/>
      <sheetName val="SLC"/>
      <sheetName val="VAC"/>
      <sheetName val="XMC"/>
      <sheetName val="XSM"/>
      <sheetName val="LISTA DE FLUXOGRAMAS"/>
      <sheetName val="Área 0200"/>
      <sheetName val="Área 0242"/>
      <sheetName val="Área 0243"/>
      <sheetName val="Área 0271"/>
      <sheetName val="Área 0272"/>
      <sheetName val="Área 0273"/>
      <sheetName val="Área 0274"/>
      <sheetName val="PK-044_VDL_14-01-20"/>
      <sheetName val="Pend_10-01-20"/>
      <sheetName val="Área 0210"/>
      <sheetName val="Área 230_Moinhos Horizontais"/>
      <sheetName val="Área 0230_Britador Cônico"/>
      <sheetName val="Área 0240"/>
      <sheetName val="Área 0244"/>
      <sheetName val="Status"/>
    </sheetNames>
    <sheetDataSet>
      <sheetData sheetId="0" refreshError="1"/>
      <sheetData sheetId="1" refreshError="1">
        <row r="1">
          <cell r="I1" t="str">
            <v>04-FD-00147</v>
          </cell>
        </row>
        <row r="8">
          <cell r="B8" t="str">
            <v>Revamp da U-4</v>
          </cell>
        </row>
        <row r="17">
          <cell r="F17" t="str">
            <v>04-M-00105</v>
          </cell>
        </row>
        <row r="48">
          <cell r="F48" t="str">
            <v xml:space="preserve"> 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>
        <row r="1">
          <cell r="I1">
            <v>0</v>
          </cell>
        </row>
      </sheetData>
      <sheetData sheetId="21"/>
      <sheetData sheetId="22"/>
      <sheetData sheetId="23"/>
      <sheetData sheetId="24"/>
      <sheetData sheetId="25"/>
      <sheetData sheetId="26"/>
      <sheetData sheetId="27">
        <row r="1">
          <cell r="I1" t="str">
            <v>Ano AFE:</v>
          </cell>
        </row>
      </sheetData>
      <sheetData sheetId="28"/>
      <sheetData sheetId="29"/>
      <sheetData sheetId="30">
        <row r="1">
          <cell r="I1" t="str">
            <v>Ano AFE:</v>
          </cell>
        </row>
      </sheetData>
      <sheetData sheetId="31"/>
      <sheetData sheetId="32"/>
      <sheetData sheetId="33"/>
      <sheetData sheetId="34">
        <row r="1">
          <cell r="I1" t="str">
            <v>Ano AFE:</v>
          </cell>
        </row>
      </sheetData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1">
          <cell r="I1">
            <v>0</v>
          </cell>
        </row>
      </sheetData>
      <sheetData sheetId="53"/>
      <sheetData sheetId="54"/>
      <sheetData sheetId="55"/>
      <sheetData sheetId="56"/>
      <sheetData sheetId="57"/>
      <sheetData sheetId="58">
        <row r="8">
          <cell r="B8" t="str">
            <v>A1D</v>
          </cell>
        </row>
      </sheetData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>
        <row r="8">
          <cell r="B8" t="str">
            <v xml:space="preserve">Número </v>
          </cell>
        </row>
      </sheetData>
      <sheetData sheetId="105"/>
      <sheetData sheetId="106"/>
      <sheetData sheetId="107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Summary USD main"/>
      <sheetName val="Summary AUD"/>
      <sheetName val="Summary USD"/>
      <sheetName val="Check"/>
      <sheetName val="Boddington USD"/>
      <sheetName val="BoddingtonCED4"/>
      <sheetName val="Boddington"/>
      <sheetName val="Jundee"/>
      <sheetName val="KCGM (50%)"/>
      <sheetName val="KCGM"/>
      <sheetName val="Waihi"/>
      <sheetName val="Pajingo"/>
      <sheetName val="Regional"/>
      <sheetName val="Bodd A$"/>
      <sheetName val="Tanami A$"/>
      <sheetName val="Jundee A$"/>
      <sheetName val="KCGM A$"/>
      <sheetName val="Pajingo A$"/>
      <sheetName val="Waihi NZ$"/>
      <sheetName val="Regional A$"/>
      <sheetName val="Batu Hijau"/>
      <sheetName val="Tanami"/>
      <sheetName val="Summary"/>
      <sheetName val="Entity List"/>
      <sheetName val="Category List"/>
      <sheetName val="Type List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배관집계표"/>
      <sheetName val="기계내역서"/>
      <sheetName val="배관내역서"/>
      <sheetName val="내역서"/>
      <sheetName val="자재비"/>
      <sheetName val="실행총괄표"/>
      <sheetName val="실행내역서"/>
      <sheetName val="Manpower (Rev.0)"/>
      <sheetName val="Dia-in"/>
      <sheetName val="MPBD (철거)"/>
      <sheetName val="Dia-in Factor"/>
      <sheetName val="Dia-sum"/>
      <sheetName val="Sum"/>
      <sheetName val="Sheet2"/>
      <sheetName val="Sheet3"/>
      <sheetName val="BOQ"/>
      <sheetName val="Bill 24"/>
      <sheetName val="Day work"/>
      <sheetName val="Option"/>
      <sheetName val="Doha WBS Clean"/>
      <sheetName val="Proj Cost Sumry"/>
      <sheetName val="Cash2"/>
      <sheetName val="Z"/>
      <sheetName val="Raw Data"/>
      <sheetName val="sheet1"/>
      <sheetName val="Manpower_(Rev_0)"/>
      <sheetName val="MPBD_(철거)"/>
      <sheetName val="Dia-in_Factor"/>
      <sheetName val="Bill_24"/>
      <sheetName val="Day_work"/>
      <sheetName val="Doha_WBS_Clean"/>
      <sheetName val="Proj_Cost_Sumry"/>
      <sheetName val="Raw_Data"/>
      <sheetName val="Manpower_(Rev_0)1"/>
      <sheetName val="MPBD_(철거)1"/>
      <sheetName val="Dia-in_Factor1"/>
      <sheetName val="Bill_241"/>
      <sheetName val="Day_work1"/>
      <sheetName val="Doha_WBS_Clean1"/>
      <sheetName val="Proj_Cost_Sumry1"/>
      <sheetName val="Raw_Data1"/>
      <sheetName val="Manpower_(Rev_0)2"/>
      <sheetName val="MPBD_(철거)2"/>
      <sheetName val="Dia-in_Factor2"/>
      <sheetName val="Bill_242"/>
      <sheetName val="Day_work2"/>
      <sheetName val="Doha_WBS_Clean2"/>
      <sheetName val="Proj_Cost_Sumry2"/>
      <sheetName val="Raw_Data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RRORS"/>
      <sheetName val="Input GUI"/>
      <sheetName val="OUTPUT Summary"/>
      <sheetName val="MSC STS Inputs"/>
      <sheetName val="NORAOutput GUI"/>
      <sheetName val="CARMENCITAOutput GUI"/>
      <sheetName val="general RTU"/>
      <sheetName val="SIGNALLINGNETWORK"/>
      <sheetName val="Graphs"/>
      <sheetName val="releasenotes"/>
      <sheetName val="TPSVerifier"/>
      <sheetName val="Scenarios"/>
      <sheetName val="Signalling"/>
      <sheetName val=" Network Input"/>
      <sheetName val="System"/>
      <sheetName val="SCP Input"/>
      <sheetName val="OS"/>
      <sheetName val="Applications"/>
      <sheetName val="Module1"/>
      <sheetName val="Module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REP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DAS"/>
      <sheetName val="DATOS"/>
      <sheetName val="MC 101+506 AA"/>
      <sheetName val="Acero Cuerpo 101+506"/>
      <sheetName val="MC 104+248 AM"/>
      <sheetName val="Acero Cuerpo 204+248"/>
      <sheetName val="MC 111+425 AA"/>
      <sheetName val="Acero Cuerpo 111+425"/>
      <sheetName val="MC 136+571.07 AA"/>
      <sheetName val="Acero Cuerpo 136+571.07"/>
      <sheetName val="MC 873+161 CA"/>
      <sheetName val="Acero Cuerpo 873+161"/>
      <sheetName val="MC 873+570 CA"/>
      <sheetName val="Acero Cuerpo 873+570"/>
      <sheetName val="MC 877+040 CA"/>
      <sheetName val="Acero Cuerpo 877+040"/>
      <sheetName val="MC 878+286 AA"/>
      <sheetName val="Acero Cuerpo 878+286"/>
      <sheetName val="MC 878+670 CA"/>
      <sheetName val="Acero Cuerpo 878+670"/>
      <sheetName val="MC 878+995 CA"/>
      <sheetName val="Acero Cuerpo 878+995"/>
      <sheetName val="MC 879+480 CA"/>
      <sheetName val="Acero Cuerpo 879+480"/>
      <sheetName val="MC 879+625 CA"/>
      <sheetName val="Acero Cuerpo 879+625"/>
      <sheetName val="MC 881+570 CA"/>
      <sheetName val="Acero Cuerpo 881+570"/>
      <sheetName val="MC 881+780 CA"/>
      <sheetName val="Acero Cuerpo 881+780"/>
      <sheetName val="MC 882+035 CA"/>
      <sheetName val="Acero Cuerpo 882+035"/>
      <sheetName val="MC 882+245 AA"/>
      <sheetName val="Acero Cuerpo 882+245"/>
      <sheetName val="MC 882+970 AA"/>
      <sheetName val="Acero Cuerpo 882+970"/>
      <sheetName val="MC 883+865 CA"/>
      <sheetName val="Acero Cuerpo 883+865"/>
      <sheetName val="MC 885+850 CA"/>
      <sheetName val="Acero Cuerpo 885+870"/>
      <sheetName val="MC 886+390 CA"/>
      <sheetName val="Acero Cuerpo 886+390"/>
      <sheetName val="MC 1x1 AA"/>
      <sheetName val="Acero Cuerpo 1x1"/>
      <sheetName val="MC 1x1 CA"/>
      <sheetName val="Acero Cuerpo 1x1CA"/>
      <sheetName val="MC 2x1 AA"/>
      <sheetName val="Acero Cuerpo 2x1"/>
      <sheetName val="MC 2x1.5 AA"/>
      <sheetName val="Acero Cuerpo 2x1.5"/>
      <sheetName val="MC 2x2 CO AA"/>
      <sheetName val="Acero Cuerpo 2x2 CO"/>
      <sheetName val="MC 3X1.5 AA"/>
      <sheetName val="Acero Cuerpo 3X1.5"/>
      <sheetName val="MC 3X2 AA"/>
      <sheetName val="Acero Cuerpo 3X2"/>
      <sheetName val="MC 4X1.5 AA"/>
      <sheetName val="Acero Cuerpo 4X1.5"/>
      <sheetName val="MC 4X2 AA"/>
      <sheetName val="Acero Cuerpo 4X2"/>
      <sheetName val="MC 5X2 AA"/>
      <sheetName val="Acero Cuerpo 5X2"/>
      <sheetName val="Acero Cab. Alero Entrada 1x1"/>
      <sheetName val="Acero Cab. Alero Salida 1x1"/>
      <sheetName val="Acero Cab. Caja1x1"/>
      <sheetName val="Acero Cab. Alero Entrada 2.5x2"/>
      <sheetName val="Acero Cab. Alero Salid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DAS"/>
      <sheetName val="DATOS"/>
      <sheetName val="DATOS3X2"/>
      <sheetName val="MC 11+900 AA"/>
      <sheetName val="Acero Cuerpo 11+000"/>
      <sheetName val="MC 12+390 C-A"/>
      <sheetName val="Acero Cuerpo 12+390"/>
      <sheetName val="MC 13+990 CA"/>
      <sheetName val="Acero Cuerpo 13+990"/>
      <sheetName val="MC 17+000 C-A"/>
      <sheetName val="Acero Cuerpo 17+000"/>
      <sheetName val="MC 17+545 C-A"/>
      <sheetName val="Acero Cuerpo MC 17+545"/>
      <sheetName val="MC 17+710 C-A"/>
      <sheetName val="Acero Cuerpo 17+710"/>
      <sheetName val="MC 18+050 C-M"/>
      <sheetName val="Acero Cuerpo 18+050"/>
      <sheetName val="MC 19+885 C-M"/>
      <sheetName val="Acero Cuerpo 19+885"/>
      <sheetName val="MC 20+092 A-M"/>
      <sheetName val="Acero Cuerpo 20+092"/>
      <sheetName val="MC 20+460 A-M"/>
      <sheetName val="Acero Cuerpo 20+460"/>
      <sheetName val="MC 23+054 A-A"/>
      <sheetName val="Acero Cuerpo 23+054"/>
      <sheetName val="MC 25+194 A-A"/>
      <sheetName val="Acero Cuerpo 25+194"/>
      <sheetName val="MC 32+130 A-A"/>
      <sheetName val="Acero Cuerpo MC 32+130"/>
      <sheetName val="MC 32+460 C-A"/>
      <sheetName val="Acero Cuerpo 32+460"/>
      <sheetName val="MC 34+265 C-A"/>
      <sheetName val="Acero Cuerpo 34+265"/>
      <sheetName val="MC 34+810 C-A"/>
      <sheetName val="Acero Cuerpo 34+810"/>
      <sheetName val="MC 35+970 A-A"/>
      <sheetName val="Acero Cuerpo 35+970"/>
      <sheetName val="MC 36+300 C-A"/>
      <sheetName val="Acero Cuerpo MC 36+300"/>
      <sheetName val="MC 36+886 A-M"/>
      <sheetName val="Acero Cuerpo MC 36+886"/>
      <sheetName val="MC 37+710 A-A"/>
      <sheetName val="Acero Cuerpo MC 37+710"/>
      <sheetName val="MC 39+485 C-M"/>
      <sheetName val="Acero Cuerpo MC 39+485"/>
      <sheetName val="MC 39+620 C-M"/>
      <sheetName val="Acero Cuerpo MC 39+620"/>
      <sheetName val="MC 40+550 C-A"/>
      <sheetName val="Acero Cuerpo 40+550"/>
      <sheetName val="MC 41+680 C-A"/>
      <sheetName val="Acero Cuerpo 41+680"/>
      <sheetName val="MC 42+850 C-A"/>
      <sheetName val="Acero Cuerpo 42+850"/>
      <sheetName val="MC 43+315 A-A"/>
      <sheetName val="Acero Cuerpo 43+315"/>
      <sheetName val="MC 44+545 C-M"/>
      <sheetName val="Acero Cuerpo 44+545"/>
      <sheetName val="MC 45+000 A-A"/>
      <sheetName val="Acero Cuerpo 45+000"/>
      <sheetName val="MC 45+215 A-A"/>
      <sheetName val="Acero Cuerpo 45+215"/>
      <sheetName val="MC 46+654 A-A"/>
      <sheetName val="Acero Cuerpo 46+654"/>
      <sheetName val="MC 47+783 C-M"/>
      <sheetName val="Acero Cuerpo MC 47+783"/>
      <sheetName val="MC 49+445 C-A"/>
      <sheetName val="Acero Cuerpo 49+445"/>
      <sheetName val="MC 50+502 C-A"/>
      <sheetName val="Acero Cuerpo 50+502"/>
      <sheetName val="MC 50+840 A-A"/>
      <sheetName val="Acero Cuerpo 50+840"/>
      <sheetName val="Acero Cab. Alero Entrada 1x1"/>
      <sheetName val="Acero Cab. Alero Salida 1x1"/>
      <sheetName val="Acero Cab. Caja1x1"/>
      <sheetName val="Acero Cab. Alero Entrada 1.5x1"/>
      <sheetName val="Acero Cab. Alero Salida 1.5x1"/>
      <sheetName val="Acero Cab. Caja1.5x1"/>
      <sheetName val="Acero Cab. Alero Entra 1.5x1.5"/>
      <sheetName val="Acero Cab. Alero Salid 1.5x1.5"/>
      <sheetName val="Acero Cab. Caja1.5x1.5"/>
      <sheetName val="Acero Cab. Alero Entrad 2x1.5"/>
      <sheetName val="Acero Cab. Alero Salida 2x1.5"/>
      <sheetName val="Acero Cab. Alero Entrad 2.5x1.5"/>
      <sheetName val="Acero Cab. Alero Salida 2.5x1.5"/>
      <sheetName val="Acero Cab. Alero Entrada 2.5x2"/>
      <sheetName val="Acero Cab. Alero Salida 2.5x2"/>
      <sheetName val="Acero Cab. Alero Entra 3x2"/>
      <sheetName val="Acero Cab. Alero Salida 3x2"/>
    </sheetNames>
    <sheetDataSet>
      <sheetData sheetId="0" refreshError="1"/>
      <sheetData sheetId="1" refreshError="1">
        <row r="2">
          <cell r="J2" t="str">
            <v>MARCO 1X1</v>
          </cell>
        </row>
        <row r="3">
          <cell r="J3" t="str">
            <v>RANGO</v>
          </cell>
          <cell r="K3">
            <v>1</v>
          </cell>
          <cell r="L3">
            <v>2</v>
          </cell>
          <cell r="M3">
            <v>3</v>
          </cell>
          <cell r="N3">
            <v>4</v>
          </cell>
          <cell r="O3">
            <v>5</v>
          </cell>
          <cell r="P3">
            <v>6</v>
          </cell>
          <cell r="Q3">
            <v>7</v>
          </cell>
          <cell r="R3">
            <v>8</v>
          </cell>
          <cell r="S3">
            <v>1</v>
          </cell>
          <cell r="T3">
            <v>2</v>
          </cell>
          <cell r="U3">
            <v>3</v>
          </cell>
          <cell r="V3">
            <v>4</v>
          </cell>
          <cell r="W3">
            <v>5</v>
          </cell>
          <cell r="X3">
            <v>6</v>
          </cell>
          <cell r="Y3">
            <v>7</v>
          </cell>
          <cell r="Z3">
            <v>8</v>
          </cell>
        </row>
        <row r="4">
          <cell r="B4" t="str">
            <v>PESO NOMINAL</v>
          </cell>
          <cell r="E4" t="str">
            <v>LONG. EMPALME</v>
          </cell>
          <cell r="J4">
            <v>1</v>
          </cell>
          <cell r="K4">
            <v>0.2</v>
          </cell>
          <cell r="L4">
            <v>0.2</v>
          </cell>
          <cell r="M4">
            <v>0.3</v>
          </cell>
          <cell r="N4">
            <v>0.3</v>
          </cell>
          <cell r="O4">
            <v>0.25</v>
          </cell>
          <cell r="P4">
            <v>0.15</v>
          </cell>
          <cell r="Q4" t="str">
            <v>-</v>
          </cell>
          <cell r="R4">
            <v>0.15</v>
          </cell>
          <cell r="S4">
            <v>0.375</v>
          </cell>
          <cell r="T4">
            <v>0.375</v>
          </cell>
          <cell r="U4">
            <v>0.375</v>
          </cell>
          <cell r="V4">
            <v>0.375</v>
          </cell>
          <cell r="W4">
            <v>0.375</v>
          </cell>
          <cell r="X4">
            <v>0.375</v>
          </cell>
          <cell r="Y4">
            <v>0.5</v>
          </cell>
          <cell r="Z4">
            <v>0.375</v>
          </cell>
        </row>
        <row r="5">
          <cell r="B5" t="str">
            <v>DIAMETRO</v>
          </cell>
          <cell r="C5" t="str">
            <v>PESO N.</v>
          </cell>
          <cell r="E5" t="str">
            <v>DIAMETRO</v>
          </cell>
          <cell r="F5" t="str">
            <v>EMPALME</v>
          </cell>
          <cell r="J5">
            <v>2</v>
          </cell>
        </row>
        <row r="6">
          <cell r="B6">
            <v>0.25</v>
          </cell>
          <cell r="C6">
            <v>0.25</v>
          </cell>
          <cell r="E6">
            <v>0.25</v>
          </cell>
          <cell r="F6">
            <v>0.3</v>
          </cell>
          <cell r="J6">
            <v>3</v>
          </cell>
        </row>
        <row r="7">
          <cell r="B7">
            <v>0.375</v>
          </cell>
          <cell r="C7">
            <v>0.56000000000000005</v>
          </cell>
          <cell r="E7">
            <v>0.375</v>
          </cell>
          <cell r="F7">
            <v>0.4</v>
          </cell>
          <cell r="J7">
            <v>4</v>
          </cell>
        </row>
        <row r="8">
          <cell r="B8">
            <v>0.5</v>
          </cell>
          <cell r="C8">
            <v>0.99</v>
          </cell>
          <cell r="E8">
            <v>0.5</v>
          </cell>
          <cell r="F8">
            <v>0.6</v>
          </cell>
          <cell r="J8">
            <v>5</v>
          </cell>
        </row>
        <row r="9">
          <cell r="B9">
            <v>0.625</v>
          </cell>
          <cell r="C9">
            <v>1.55</v>
          </cell>
          <cell r="E9">
            <v>0.625</v>
          </cell>
          <cell r="F9">
            <v>0.7</v>
          </cell>
        </row>
        <row r="10">
          <cell r="B10">
            <v>0.75</v>
          </cell>
          <cell r="C10">
            <v>2.2400000000000002</v>
          </cell>
          <cell r="E10">
            <v>0.75</v>
          </cell>
          <cell r="F10">
            <v>1</v>
          </cell>
        </row>
        <row r="11">
          <cell r="B11">
            <v>1</v>
          </cell>
          <cell r="C11">
            <v>3.97</v>
          </cell>
          <cell r="E11">
            <v>1</v>
          </cell>
          <cell r="F11">
            <v>1.3</v>
          </cell>
        </row>
        <row r="12">
          <cell r="B12">
            <v>1.375</v>
          </cell>
          <cell r="C12">
            <v>7.91</v>
          </cell>
          <cell r="E12">
            <v>1.375</v>
          </cell>
          <cell r="F12">
            <v>1.5</v>
          </cell>
        </row>
        <row r="26">
          <cell r="J26" t="str">
            <v>MARCO 1.5X1</v>
          </cell>
        </row>
        <row r="27">
          <cell r="J27" t="str">
            <v>RANGO</v>
          </cell>
          <cell r="K27">
            <v>1</v>
          </cell>
          <cell r="L27">
            <v>2</v>
          </cell>
          <cell r="M27">
            <v>3</v>
          </cell>
          <cell r="N27">
            <v>4</v>
          </cell>
          <cell r="O27">
            <v>5</v>
          </cell>
          <cell r="P27">
            <v>6</v>
          </cell>
          <cell r="Q27">
            <v>7</v>
          </cell>
          <cell r="R27">
            <v>8</v>
          </cell>
          <cell r="S27">
            <v>1</v>
          </cell>
          <cell r="T27">
            <v>2</v>
          </cell>
          <cell r="U27">
            <v>3</v>
          </cell>
          <cell r="V27">
            <v>4</v>
          </cell>
          <cell r="W27">
            <v>5</v>
          </cell>
          <cell r="X27">
            <v>6</v>
          </cell>
          <cell r="Y27">
            <v>7</v>
          </cell>
          <cell r="Z27">
            <v>8</v>
          </cell>
        </row>
        <row r="28">
          <cell r="J28">
            <v>1</v>
          </cell>
          <cell r="K28">
            <v>0.2</v>
          </cell>
          <cell r="L28">
            <v>0.27500000000000002</v>
          </cell>
          <cell r="M28">
            <v>0.27500000000000002</v>
          </cell>
          <cell r="N28">
            <v>0.27500000000000002</v>
          </cell>
          <cell r="O28">
            <v>0.2</v>
          </cell>
          <cell r="P28">
            <v>0.25</v>
          </cell>
          <cell r="Q28" t="str">
            <v>-</v>
          </cell>
          <cell r="R28">
            <v>0.27500000000000002</v>
          </cell>
          <cell r="S28">
            <v>0.5</v>
          </cell>
          <cell r="T28">
            <v>0.5</v>
          </cell>
          <cell r="U28">
            <v>0.5</v>
          </cell>
          <cell r="V28">
            <v>0.5</v>
          </cell>
          <cell r="W28">
            <v>0.375</v>
          </cell>
          <cell r="X28">
            <v>0.5</v>
          </cell>
          <cell r="Y28">
            <v>0.5</v>
          </cell>
          <cell r="Z28">
            <v>0.5</v>
          </cell>
        </row>
        <row r="29">
          <cell r="J29">
            <v>2</v>
          </cell>
        </row>
        <row r="30">
          <cell r="J30">
            <v>3</v>
          </cell>
        </row>
        <row r="31">
          <cell r="J31">
            <v>4</v>
          </cell>
        </row>
        <row r="32">
          <cell r="J32">
            <v>5</v>
          </cell>
        </row>
        <row r="42">
          <cell r="J42" t="str">
            <v>MARCO 1.5X1.5</v>
          </cell>
        </row>
        <row r="43">
          <cell r="J43" t="str">
            <v>RANGO</v>
          </cell>
          <cell r="K43">
            <v>1</v>
          </cell>
          <cell r="L43">
            <v>2</v>
          </cell>
          <cell r="M43">
            <v>3</v>
          </cell>
          <cell r="N43">
            <v>4</v>
          </cell>
          <cell r="O43">
            <v>5</v>
          </cell>
          <cell r="P43">
            <v>6</v>
          </cell>
          <cell r="Q43">
            <v>7</v>
          </cell>
          <cell r="R43">
            <v>8</v>
          </cell>
          <cell r="S43">
            <v>1</v>
          </cell>
          <cell r="T43">
            <v>2</v>
          </cell>
          <cell r="U43">
            <v>3</v>
          </cell>
          <cell r="V43">
            <v>4</v>
          </cell>
          <cell r="W43">
            <v>5</v>
          </cell>
          <cell r="X43">
            <v>6</v>
          </cell>
          <cell r="Y43">
            <v>7</v>
          </cell>
          <cell r="Z43">
            <v>8</v>
          </cell>
        </row>
        <row r="44">
          <cell r="J44">
            <v>1</v>
          </cell>
          <cell r="K44">
            <v>0.25</v>
          </cell>
          <cell r="L44">
            <v>0.25</v>
          </cell>
          <cell r="M44">
            <v>0.25</v>
          </cell>
          <cell r="N44">
            <v>0.25</v>
          </cell>
          <cell r="O44">
            <v>0.2</v>
          </cell>
          <cell r="P44">
            <v>0.2</v>
          </cell>
          <cell r="Q44" t="str">
            <v>-</v>
          </cell>
          <cell r="R44">
            <v>0.25</v>
          </cell>
          <cell r="S44">
            <v>0.5</v>
          </cell>
          <cell r="T44">
            <v>0.5</v>
          </cell>
          <cell r="U44">
            <v>0.5</v>
          </cell>
          <cell r="V44">
            <v>0.5</v>
          </cell>
          <cell r="W44">
            <v>0.375</v>
          </cell>
          <cell r="X44">
            <v>0.5</v>
          </cell>
          <cell r="Y44">
            <v>0.5</v>
          </cell>
          <cell r="Z44">
            <v>0.5</v>
          </cell>
        </row>
        <row r="45">
          <cell r="J45">
            <v>2</v>
          </cell>
        </row>
        <row r="46">
          <cell r="J46">
            <v>3</v>
          </cell>
        </row>
        <row r="47">
          <cell r="J47">
            <v>4</v>
          </cell>
        </row>
        <row r="48">
          <cell r="J48">
            <v>5</v>
          </cell>
        </row>
        <row r="122">
          <cell r="J122" t="str">
            <v>MARCO 2.5X1.5</v>
          </cell>
        </row>
        <row r="123">
          <cell r="J123" t="str">
            <v>RANGO</v>
          </cell>
          <cell r="K123">
            <v>1</v>
          </cell>
          <cell r="L123">
            <v>2</v>
          </cell>
          <cell r="M123">
            <v>3</v>
          </cell>
          <cell r="N123">
            <v>4</v>
          </cell>
          <cell r="O123">
            <v>5</v>
          </cell>
          <cell r="P123">
            <v>6</v>
          </cell>
          <cell r="Q123">
            <v>7</v>
          </cell>
          <cell r="R123">
            <v>8</v>
          </cell>
          <cell r="S123">
            <v>1</v>
          </cell>
          <cell r="T123">
            <v>2</v>
          </cell>
          <cell r="U123">
            <v>3</v>
          </cell>
          <cell r="V123">
            <v>4</v>
          </cell>
          <cell r="W123">
            <v>5</v>
          </cell>
          <cell r="X123">
            <v>6</v>
          </cell>
          <cell r="Y123">
            <v>7</v>
          </cell>
          <cell r="Z123">
            <v>8</v>
          </cell>
        </row>
        <row r="124">
          <cell r="J124">
            <v>1</v>
          </cell>
          <cell r="K124">
            <v>0.17499999999999999</v>
          </cell>
          <cell r="L124">
            <v>0.17499999999999999</v>
          </cell>
          <cell r="M124">
            <v>0.22500000000000001</v>
          </cell>
          <cell r="N124">
            <v>0.22500000000000001</v>
          </cell>
          <cell r="O124">
            <v>0.15</v>
          </cell>
          <cell r="P124">
            <v>0.15</v>
          </cell>
          <cell r="Q124" t="str">
            <v>-</v>
          </cell>
          <cell r="R124">
            <v>0.2</v>
          </cell>
          <cell r="S124">
            <v>0.625</v>
          </cell>
          <cell r="T124">
            <v>0.5</v>
          </cell>
          <cell r="U124">
            <v>0.625</v>
          </cell>
          <cell r="V124">
            <v>0.625</v>
          </cell>
          <cell r="W124">
            <v>0.375</v>
          </cell>
          <cell r="X124">
            <v>0.625</v>
          </cell>
          <cell r="Y124">
            <v>0.5</v>
          </cell>
          <cell r="Z124">
            <v>0.625</v>
          </cell>
        </row>
        <row r="125">
          <cell r="J125">
            <v>2</v>
          </cell>
        </row>
        <row r="126">
          <cell r="J126">
            <v>3</v>
          </cell>
        </row>
        <row r="127">
          <cell r="J127">
            <v>4</v>
          </cell>
        </row>
        <row r="128">
          <cell r="J128">
            <v>5</v>
          </cell>
        </row>
        <row r="162">
          <cell r="J162" t="str">
            <v>MARCO 2.5X2</v>
          </cell>
        </row>
        <row r="163">
          <cell r="J163" t="str">
            <v>RANGO</v>
          </cell>
          <cell r="K163">
            <v>1</v>
          </cell>
          <cell r="L163">
            <v>2</v>
          </cell>
          <cell r="M163">
            <v>3</v>
          </cell>
          <cell r="N163">
            <v>4</v>
          </cell>
          <cell r="O163">
            <v>5</v>
          </cell>
          <cell r="P163">
            <v>6</v>
          </cell>
          <cell r="Q163">
            <v>7</v>
          </cell>
          <cell r="R163">
            <v>8</v>
          </cell>
          <cell r="S163">
            <v>1</v>
          </cell>
          <cell r="T163">
            <v>2</v>
          </cell>
          <cell r="U163">
            <v>3</v>
          </cell>
          <cell r="V163">
            <v>4</v>
          </cell>
          <cell r="W163">
            <v>5</v>
          </cell>
          <cell r="X163">
            <v>6</v>
          </cell>
          <cell r="Y163">
            <v>7</v>
          </cell>
          <cell r="Z163">
            <v>8</v>
          </cell>
        </row>
        <row r="164">
          <cell r="J164">
            <v>1</v>
          </cell>
          <cell r="K164">
            <v>0.25</v>
          </cell>
          <cell r="L164">
            <v>0.3</v>
          </cell>
          <cell r="M164">
            <v>0.3</v>
          </cell>
          <cell r="N164">
            <v>0.3</v>
          </cell>
          <cell r="O164">
            <v>0.3</v>
          </cell>
          <cell r="P164">
            <v>0.25</v>
          </cell>
          <cell r="Q164" t="str">
            <v>-</v>
          </cell>
          <cell r="R164">
            <v>0.3</v>
          </cell>
          <cell r="S164">
            <v>0.625</v>
          </cell>
          <cell r="T164">
            <v>0.625</v>
          </cell>
          <cell r="U164">
            <v>0.625</v>
          </cell>
          <cell r="V164">
            <v>0.625</v>
          </cell>
          <cell r="W164">
            <v>0.625</v>
          </cell>
          <cell r="X164">
            <v>0.625</v>
          </cell>
          <cell r="Y164">
            <v>0.625</v>
          </cell>
          <cell r="Z164">
            <v>0.625</v>
          </cell>
        </row>
        <row r="165">
          <cell r="J165">
            <v>2</v>
          </cell>
        </row>
        <row r="166">
          <cell r="J166">
            <v>3</v>
          </cell>
        </row>
        <row r="167">
          <cell r="J167">
            <v>4</v>
          </cell>
        </row>
        <row r="168">
          <cell r="J168">
            <v>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quipmentlist"/>
      <sheetName val="Sheet1"/>
      <sheetName val="Dato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Ingreso de datos"/>
      <sheetName val="Datos"/>
      <sheetName val="Alimentador carga"/>
      <sheetName val="Alimentador motor"/>
      <sheetName val="Fact_Correc Bank Duct"/>
      <sheetName val="Derrateos"/>
      <sheetName val="RX"/>
      <sheetName val="Conduit"/>
      <sheetName val="Control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te"/>
      <sheetName val="Area"/>
      <sheetName val="Titles"/>
      <sheetName val="WageProd"/>
      <sheetName val="Contract"/>
      <sheetName val="WageRate"/>
      <sheetName val="Contingency"/>
      <sheetName val="W塅䕃⹌塅Ete"/>
      <sheetName val="작성기준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Detalles Carretera"/>
      <sheetName val="G&amp;P y BG x Carretera"/>
      <sheetName val="supuestos estacionamiento"/>
      <sheetName val="Detalles Estacionamiento"/>
      <sheetName val="G&amp;P y BG x Estacionamiento"/>
      <sheetName val="G&amp;P y BG x TOTAL"/>
      <sheetName val="G&amp;P histórico y proyectado (3)"/>
      <sheetName val="G&amp;P histórico y proyectado (2)"/>
      <sheetName val="G&amp;P histórico y proyectado"/>
      <sheetName val="RES,MET,ADI1"/>
      <sheetName val="DATO 2"/>
      <sheetName val="DATO 1"/>
      <sheetName val="Colbun"/>
      <sheetName val="Detalles_Carretera"/>
      <sheetName val="G&amp;P_y_BG_x_Carretera"/>
      <sheetName val="supuestos_estacionamiento"/>
      <sheetName val="Detalles_Estacionamiento"/>
      <sheetName val="G&amp;P_y_BG_x_Estacionamiento"/>
      <sheetName val="G&amp;P_y_BG_x_TOTAL"/>
      <sheetName val="G&amp;P_histórico_y_proyectado_(3)"/>
      <sheetName val="G&amp;P_histórico_y_proyectado_(2)"/>
      <sheetName val="G&amp;P_histórico_y_proyectado"/>
      <sheetName val="DATO_2"/>
      <sheetName val="DATO_1"/>
      <sheetName val="Detalles_Carretera1"/>
      <sheetName val="G&amp;P_y_BG_x_Carretera1"/>
      <sheetName val="supuestos_estacionamiento1"/>
      <sheetName val="Detalles_Estacionamiento1"/>
      <sheetName val="G&amp;P_y_BG_x_Estacionamiento1"/>
      <sheetName val="G&amp;P_y_BG_x_TOTAL1"/>
      <sheetName val="G&amp;P_histórico_y_proyectado_(3)1"/>
      <sheetName val="G&amp;P_histórico_y_proyectado_(2)1"/>
      <sheetName val="G&amp;P_histórico_y_proyectado1"/>
      <sheetName val="DATO_21"/>
      <sheetName val="DATO_11"/>
      <sheetName val="Detalles_Carretera2"/>
      <sheetName val="G&amp;P_y_BG_x_Carretera2"/>
      <sheetName val="supuestos_estacionamiento2"/>
      <sheetName val="Detalles_Estacionamiento2"/>
      <sheetName val="G&amp;P_y_BG_x_Estacionamiento2"/>
      <sheetName val="G&amp;P_y_BG_x_TOTAL2"/>
      <sheetName val="G&amp;P_histórico_y_proyectado_(3)2"/>
      <sheetName val="G&amp;P_histórico_y_proyectado_(2)2"/>
      <sheetName val="G&amp;P_histórico_y_proyectado2"/>
      <sheetName val="DATO_22"/>
      <sheetName val="DATO_12"/>
      <sheetName val="Detalles_Carretera3"/>
      <sheetName val="G&amp;P_y_BG_x_Carretera3"/>
      <sheetName val="supuestos_estacionamiento3"/>
      <sheetName val="Detalles_Estacionamiento3"/>
      <sheetName val="G&amp;P_y_BG_x_Estacionamiento3"/>
      <sheetName val="G&amp;P_y_BG_x_TOTAL3"/>
      <sheetName val="G&amp;P_histórico_y_proyectado_(3)3"/>
      <sheetName val="G&amp;P_histórico_y_proyectado_(2)3"/>
      <sheetName val="G&amp;P_histórico_y_proyectado3"/>
      <sheetName val="DATO_23"/>
      <sheetName val="DATO_13"/>
      <sheetName val="flujo"/>
      <sheetName val=""/>
      <sheetName val="Concesiones - EPG y Balance 200"/>
      <sheetName val="Detalles_Carretera6"/>
      <sheetName val="G&amp;P_y_BG_x_Carretera6"/>
      <sheetName val="supuestos_estacionamiento6"/>
      <sheetName val="Detalles_Estacionamiento6"/>
      <sheetName val="G&amp;P_y_BG_x_Estacionamiento6"/>
      <sheetName val="G&amp;P_y_BG_x_TOTAL6"/>
      <sheetName val="G&amp;P_histórico_y_proyectado_(3)6"/>
      <sheetName val="G&amp;P_histórico_y_proyectado_(2)6"/>
      <sheetName val="G&amp;P_histórico_y_proyectado6"/>
      <sheetName val="DATO_26"/>
      <sheetName val="DATO_16"/>
      <sheetName val="Detalles_Carretera4"/>
      <sheetName val="G&amp;P_y_BG_x_Carretera4"/>
      <sheetName val="supuestos_estacionamiento4"/>
      <sheetName val="Detalles_Estacionamiento4"/>
      <sheetName val="G&amp;P_y_BG_x_Estacionamiento4"/>
      <sheetName val="G&amp;P_y_BG_x_TOTAL4"/>
      <sheetName val="G&amp;P_histórico_y_proyectado_(3)4"/>
      <sheetName val="G&amp;P_histórico_y_proyectado_(2)4"/>
      <sheetName val="G&amp;P_histórico_y_proyectado4"/>
      <sheetName val="DATO_24"/>
      <sheetName val="DATO_14"/>
      <sheetName val="Detalles_Carretera5"/>
      <sheetName val="G&amp;P_y_BG_x_Carretera5"/>
      <sheetName val="supuestos_estacionamiento5"/>
      <sheetName val="Detalles_Estacionamiento5"/>
      <sheetName val="G&amp;P_y_BG_x_Estacionamiento5"/>
      <sheetName val="G&amp;P_y_BG_x_TOTAL5"/>
      <sheetName val="G&amp;P_histórico_y_proyectado_(3)5"/>
      <sheetName val="G&amp;P_histórico_y_proyectado_(2)5"/>
      <sheetName val="G&amp;P_histórico_y_proyectado5"/>
      <sheetName val="DATO_25"/>
      <sheetName val="DATO_15"/>
      <sheetName val="Detalles_Carretera7"/>
      <sheetName val="G&amp;P_y_BG_x_Carretera7"/>
      <sheetName val="supuestos_estacionamiento7"/>
      <sheetName val="Detalles_Estacionamiento7"/>
      <sheetName val="G&amp;P_y_BG_x_Estacionamiento7"/>
      <sheetName val="G&amp;P_y_BG_x_TOTAL7"/>
      <sheetName val="G&amp;P_histórico_y_proyectado_(3)7"/>
      <sheetName val="G&amp;P_histórico_y_proyectado_(2)7"/>
      <sheetName val="G&amp;P_histórico_y_proyectado7"/>
      <sheetName val="DATO_27"/>
      <sheetName val="DATO_17"/>
      <sheetName val="Detalles_Carretera8"/>
      <sheetName val="G&amp;P_y_BG_x_Carretera8"/>
      <sheetName val="supuestos_estacionamiento8"/>
      <sheetName val="Detalles_Estacionamiento8"/>
      <sheetName val="G&amp;P_y_BG_x_Estacionamiento8"/>
      <sheetName val="G&amp;P_y_BG_x_TOTAL8"/>
      <sheetName val="G&amp;P_histórico_y_proyectado_(3)8"/>
      <sheetName val="G&amp;P_histórico_y_proyectado_(2)8"/>
      <sheetName val="G&amp;P_histórico_y_proyectado8"/>
      <sheetName val="DATO_28"/>
      <sheetName val="DATO_18"/>
      <sheetName val="Detalles_Carretera9"/>
      <sheetName val="G&amp;P_y_BG_x_Carretera9"/>
      <sheetName val="supuestos_estacionamiento9"/>
      <sheetName val="Detalles_Estacionamiento9"/>
      <sheetName val="G&amp;P_y_BG_x_Estacionamiento9"/>
      <sheetName val="G&amp;P_y_BG_x_TOTAL9"/>
      <sheetName val="G&amp;P_histórico_y_proyectado_(3)9"/>
      <sheetName val="G&amp;P_histórico_y_proyectado_(2)9"/>
      <sheetName val="G&amp;P_histórico_y_proyectado9"/>
      <sheetName val="DATO_29"/>
      <sheetName val="DATO_19"/>
    </sheetNames>
    <sheetDataSet>
      <sheetData sheetId="0">
        <row r="9">
          <cell r="E9">
            <v>2448.5230024213079</v>
          </cell>
        </row>
        <row r="14">
          <cell r="E14">
            <v>-980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"/>
      <sheetName val="Resumen"/>
      <sheetName val="Resumen por km"/>
      <sheetName val="km 91"/>
      <sheetName val="km 92"/>
      <sheetName val="km 93"/>
      <sheetName val="km 94"/>
      <sheetName val="km 95"/>
      <sheetName val="km 96"/>
      <sheetName val="km 97"/>
      <sheetName val="km 98"/>
      <sheetName val="km 99"/>
      <sheetName val="km 100"/>
      <sheetName val="km 101"/>
      <sheetName val="km 102"/>
      <sheetName val="km 103"/>
      <sheetName val="km 104"/>
      <sheetName val="km 105"/>
      <sheetName val="km 106"/>
      <sheetName val="km 107"/>
      <sheetName val="km 108"/>
      <sheetName val="km 109"/>
      <sheetName val="km 110"/>
      <sheetName val="km 111"/>
      <sheetName val="km 112"/>
      <sheetName val="km 112 B"/>
      <sheetName val="km 113"/>
      <sheetName val="km 114"/>
      <sheetName val="km 115"/>
      <sheetName val="km 116"/>
      <sheetName val="km 117"/>
      <sheetName val="km 118"/>
      <sheetName val="km 119"/>
      <sheetName val="km 120"/>
      <sheetName val="km 121"/>
      <sheetName val="km 122"/>
      <sheetName val="km 123"/>
      <sheetName val="km 124"/>
      <sheetName val="km 125"/>
      <sheetName val="km 126"/>
      <sheetName val="km 127"/>
      <sheetName val="km 128"/>
      <sheetName val="km 129"/>
      <sheetName val="km 130"/>
      <sheetName val="km 131"/>
      <sheetName val="km 132"/>
      <sheetName val="km 133"/>
      <sheetName val="km 134"/>
      <sheetName val="Pavimentos"/>
      <sheetName val="HAMAR"/>
      <sheetName val="POLILINEA"/>
      <sheetName val="PER,COM.PRO.ADI1"/>
      <sheetName val="Resumen_por_km"/>
      <sheetName val="km_91"/>
      <sheetName val="km_92"/>
      <sheetName val="km_93"/>
      <sheetName val="km_94"/>
      <sheetName val="km_95"/>
      <sheetName val="km_96"/>
      <sheetName val="km_97"/>
      <sheetName val="km_98"/>
      <sheetName val="km_99"/>
      <sheetName val="km_100"/>
      <sheetName val="km_101"/>
      <sheetName val="km_102"/>
      <sheetName val="km_103"/>
      <sheetName val="km_104"/>
      <sheetName val="km_105"/>
      <sheetName val="km_106"/>
      <sheetName val="km_107"/>
      <sheetName val="km_108"/>
      <sheetName val="km_109"/>
      <sheetName val="km_110"/>
      <sheetName val="km_111"/>
      <sheetName val="km_112"/>
      <sheetName val="km_112_B"/>
      <sheetName val="km_113"/>
      <sheetName val="km_114"/>
      <sheetName val="km_115"/>
      <sheetName val="km_116"/>
      <sheetName val="km_117"/>
      <sheetName val="km_118"/>
      <sheetName val="km_119"/>
      <sheetName val="km_120"/>
      <sheetName val="km_121"/>
      <sheetName val="km_122"/>
      <sheetName val="km_123"/>
      <sheetName val="km_124"/>
      <sheetName val="km_125"/>
      <sheetName val="km_126"/>
      <sheetName val="km_127"/>
      <sheetName val="km_128"/>
      <sheetName val="km_129"/>
      <sheetName val="km_130"/>
      <sheetName val="km_131"/>
      <sheetName val="km_132"/>
      <sheetName val="km_133"/>
      <sheetName val="km_134"/>
      <sheetName val="PER,COM_PRO_ADI1"/>
      <sheetName val="datos base"/>
      <sheetName val="Explanac."/>
      <sheetName val="Planilla Base y Subbase"/>
      <sheetName val="Planilla"/>
      <sheetName val="107.A"/>
      <sheetName val="RES,MET,ADI1"/>
      <sheetName val="Amort. Adel. en Efectivo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Parametros"/>
      <sheetName val="1.PPC "/>
      <sheetName val="Quantity"/>
      <sheetName val="FORMULARIO_APU"/>
      <sheetName val="PRECIOS BASE"/>
      <sheetName val="TABLA DE AIU"/>
      <sheetName val="MANO DE OBRA"/>
      <sheetName val="ALOJAMIENTO"/>
      <sheetName val="EQUI HER"/>
      <sheetName val="TRANSPORTE"/>
      <sheetName val="Caracterización"/>
      <sheetName val="APU"/>
      <sheetName val="Resumen_por_km2"/>
      <sheetName val="km_912"/>
      <sheetName val="km_922"/>
      <sheetName val="km_932"/>
      <sheetName val="km_942"/>
      <sheetName val="km_952"/>
      <sheetName val="km_962"/>
      <sheetName val="km_972"/>
      <sheetName val="km_982"/>
      <sheetName val="km_992"/>
      <sheetName val="km_1002"/>
      <sheetName val="km_1012"/>
      <sheetName val="km_1022"/>
      <sheetName val="km_1032"/>
      <sheetName val="km_1042"/>
      <sheetName val="km_1052"/>
      <sheetName val="km_1062"/>
      <sheetName val="km_1072"/>
      <sheetName val="km_1082"/>
      <sheetName val="km_1092"/>
      <sheetName val="km_1102"/>
      <sheetName val="km_1112"/>
      <sheetName val="km_1122"/>
      <sheetName val="km_112_B2"/>
      <sheetName val="km_1132"/>
      <sheetName val="km_1142"/>
      <sheetName val="km_1152"/>
      <sheetName val="km_1162"/>
      <sheetName val="km_1172"/>
      <sheetName val="km_1182"/>
      <sheetName val="km_1192"/>
      <sheetName val="km_1202"/>
      <sheetName val="km_1212"/>
      <sheetName val="km_1222"/>
      <sheetName val="km_1232"/>
      <sheetName val="km_1242"/>
      <sheetName val="km_1252"/>
      <sheetName val="km_1262"/>
      <sheetName val="km_1272"/>
      <sheetName val="km_1282"/>
      <sheetName val="km_1292"/>
      <sheetName val="km_1302"/>
      <sheetName val="km_1312"/>
      <sheetName val="km_1322"/>
      <sheetName val="km_1332"/>
      <sheetName val="km_1342"/>
      <sheetName val="PER,COM_PRO_ADI12"/>
      <sheetName val="datos_base2"/>
      <sheetName val="Explanac_2"/>
      <sheetName val="Planilla_Base_y_Subbase2"/>
      <sheetName val="107_A2"/>
      <sheetName val="datos_base"/>
      <sheetName val="Explanac_"/>
      <sheetName val="Planilla_Base_y_Subbase"/>
      <sheetName val="107_A"/>
      <sheetName val="Resumen_por_km1"/>
      <sheetName val="km_911"/>
      <sheetName val="km_921"/>
      <sheetName val="km_931"/>
      <sheetName val="km_941"/>
      <sheetName val="km_951"/>
      <sheetName val="km_961"/>
      <sheetName val="km_971"/>
      <sheetName val="km_981"/>
      <sheetName val="km_991"/>
      <sheetName val="km_1001"/>
      <sheetName val="km_1011"/>
      <sheetName val="km_1021"/>
      <sheetName val="km_1031"/>
      <sheetName val="km_1041"/>
      <sheetName val="km_1051"/>
      <sheetName val="km_1061"/>
      <sheetName val="km_1071"/>
      <sheetName val="km_1081"/>
      <sheetName val="km_1091"/>
      <sheetName val="km_1101"/>
      <sheetName val="km_1111"/>
      <sheetName val="km_1121"/>
      <sheetName val="km_112_B1"/>
      <sheetName val="km_1131"/>
      <sheetName val="km_1141"/>
      <sheetName val="km_1151"/>
      <sheetName val="km_1161"/>
      <sheetName val="km_1171"/>
      <sheetName val="km_1181"/>
      <sheetName val="km_1191"/>
      <sheetName val="km_1201"/>
      <sheetName val="km_1211"/>
      <sheetName val="km_1221"/>
      <sheetName val="km_1231"/>
      <sheetName val="km_1241"/>
      <sheetName val="km_1251"/>
      <sheetName val="km_1261"/>
      <sheetName val="km_1271"/>
      <sheetName val="km_1281"/>
      <sheetName val="km_1291"/>
      <sheetName val="km_1301"/>
      <sheetName val="km_1311"/>
      <sheetName val="km_1321"/>
      <sheetName val="km_1331"/>
      <sheetName val="km_1341"/>
      <sheetName val="PER,COM_PRO_ADI11"/>
      <sheetName val="datos_base1"/>
      <sheetName val="Explanac_1"/>
      <sheetName val="Planilla_Base_y_Subbase1"/>
      <sheetName val="107_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>
        <row r="11">
          <cell r="E11" t="str">
            <v>ANCHO</v>
          </cell>
          <cell r="F11" t="str">
            <v>ANCHO</v>
          </cell>
          <cell r="G11" t="str">
            <v>ANCHO</v>
          </cell>
          <cell r="H11" t="str">
            <v>ANCHO</v>
          </cell>
          <cell r="I11" t="str">
            <v>ANCHO</v>
          </cell>
        </row>
        <row r="12">
          <cell r="A12" t="str">
            <v>PROG</v>
          </cell>
          <cell r="C12" t="str">
            <v>ANCHO</v>
          </cell>
          <cell r="D12" t="str">
            <v>SOBREANCHO</v>
          </cell>
          <cell r="E12" t="str">
            <v xml:space="preserve">A NIVEL DE </v>
          </cell>
          <cell r="F12" t="str">
            <v xml:space="preserve">A NIVEL DE </v>
          </cell>
          <cell r="G12" t="str">
            <v xml:space="preserve">A NIVEL DE </v>
          </cell>
          <cell r="H12" t="str">
            <v xml:space="preserve">A NIVEL DE </v>
          </cell>
          <cell r="I12" t="str">
            <v xml:space="preserve">A NIVEL DE </v>
          </cell>
        </row>
        <row r="13">
          <cell r="E13" t="str">
            <v>C ASFALT.</v>
          </cell>
          <cell r="F13" t="str">
            <v>B ASFALT.</v>
          </cell>
          <cell r="G13" t="str">
            <v>BASE</v>
          </cell>
          <cell r="H13" t="str">
            <v>SUBBASE</v>
          </cell>
          <cell r="I13" t="str">
            <v>SUBRASANTE</v>
          </cell>
        </row>
        <row r="15">
          <cell r="A15">
            <v>91000</v>
          </cell>
          <cell r="C15">
            <v>7.5</v>
          </cell>
          <cell r="D15">
            <v>0</v>
          </cell>
          <cell r="E15">
            <v>7.5</v>
          </cell>
          <cell r="F15">
            <v>7.65</v>
          </cell>
          <cell r="G15">
            <v>7.86</v>
          </cell>
          <cell r="H15">
            <v>8.4600000000000009</v>
          </cell>
          <cell r="I15">
            <v>8.91</v>
          </cell>
        </row>
        <row r="16">
          <cell r="A16">
            <v>91010</v>
          </cell>
          <cell r="B16" t="str">
            <v/>
          </cell>
          <cell r="C16">
            <v>7.5</v>
          </cell>
          <cell r="D16">
            <v>0.13</v>
          </cell>
          <cell r="E16">
            <v>7.63</v>
          </cell>
          <cell r="F16">
            <v>7.78</v>
          </cell>
          <cell r="G16">
            <v>7.99</v>
          </cell>
          <cell r="H16">
            <v>8.59</v>
          </cell>
          <cell r="I16">
            <v>9.0399999999999991</v>
          </cell>
        </row>
        <row r="17">
          <cell r="A17">
            <v>91020</v>
          </cell>
          <cell r="B17" t="str">
            <v/>
          </cell>
          <cell r="C17">
            <v>7.5</v>
          </cell>
          <cell r="D17">
            <v>0.28000000000000003</v>
          </cell>
          <cell r="E17">
            <v>7.78</v>
          </cell>
          <cell r="F17">
            <v>7.9300000000000006</v>
          </cell>
          <cell r="G17">
            <v>8.14</v>
          </cell>
          <cell r="H17">
            <v>8.74</v>
          </cell>
          <cell r="I17">
            <v>9.19</v>
          </cell>
        </row>
        <row r="18">
          <cell r="A18">
            <v>91021.31</v>
          </cell>
          <cell r="B18" t="str">
            <v>PC</v>
          </cell>
          <cell r="C18">
            <v>7.5</v>
          </cell>
          <cell r="D18">
            <v>0.3</v>
          </cell>
          <cell r="E18">
            <v>7.8</v>
          </cell>
          <cell r="F18">
            <v>7.95</v>
          </cell>
          <cell r="G18">
            <v>8.16</v>
          </cell>
          <cell r="H18">
            <v>8.76</v>
          </cell>
          <cell r="I18">
            <v>9.2099999999999991</v>
          </cell>
        </row>
        <row r="19">
          <cell r="A19">
            <v>91030</v>
          </cell>
          <cell r="B19" t="str">
            <v/>
          </cell>
          <cell r="C19">
            <v>7.5</v>
          </cell>
          <cell r="D19">
            <v>0.43</v>
          </cell>
          <cell r="E19">
            <v>7.93</v>
          </cell>
          <cell r="F19">
            <v>8.08</v>
          </cell>
          <cell r="G19">
            <v>8.2900000000000009</v>
          </cell>
          <cell r="H19">
            <v>8.89</v>
          </cell>
          <cell r="I19">
            <v>9.34</v>
          </cell>
        </row>
        <row r="20">
          <cell r="A20">
            <v>91031.31</v>
          </cell>
          <cell r="B20" t="str">
            <v>PY</v>
          </cell>
          <cell r="C20">
            <v>7.5</v>
          </cell>
          <cell r="D20">
            <v>0.45</v>
          </cell>
          <cell r="E20">
            <v>7.95</v>
          </cell>
          <cell r="F20">
            <v>8.1</v>
          </cell>
          <cell r="G20">
            <v>8.31</v>
          </cell>
          <cell r="H20">
            <v>8.91</v>
          </cell>
          <cell r="I20">
            <v>9.36</v>
          </cell>
        </row>
        <row r="21">
          <cell r="A21">
            <v>91040</v>
          </cell>
          <cell r="B21" t="str">
            <v/>
          </cell>
          <cell r="C21">
            <v>7.5</v>
          </cell>
          <cell r="D21">
            <v>0.57999999999999996</v>
          </cell>
          <cell r="E21">
            <v>8.08</v>
          </cell>
          <cell r="F21">
            <v>8.23</v>
          </cell>
          <cell r="G21">
            <v>8.4400000000000013</v>
          </cell>
          <cell r="H21">
            <v>9.0400000000000009</v>
          </cell>
          <cell r="I21">
            <v>9.49</v>
          </cell>
        </row>
        <row r="22">
          <cell r="A22">
            <v>91041.31</v>
          </cell>
          <cell r="B22" t="str">
            <v>MSE</v>
          </cell>
          <cell r="C22">
            <v>7.5</v>
          </cell>
          <cell r="D22">
            <v>0.6</v>
          </cell>
          <cell r="E22">
            <v>8.1</v>
          </cell>
          <cell r="F22">
            <v>8.25</v>
          </cell>
          <cell r="G22">
            <v>8.4600000000000009</v>
          </cell>
          <cell r="H22">
            <v>9.06</v>
          </cell>
          <cell r="I22">
            <v>9.51</v>
          </cell>
        </row>
        <row r="23">
          <cell r="A23">
            <v>91050</v>
          </cell>
          <cell r="B23" t="str">
            <v/>
          </cell>
          <cell r="C23">
            <v>7.5</v>
          </cell>
          <cell r="D23">
            <v>0.6</v>
          </cell>
          <cell r="E23">
            <v>8.1</v>
          </cell>
          <cell r="F23">
            <v>8.25</v>
          </cell>
          <cell r="G23">
            <v>8.4600000000000009</v>
          </cell>
          <cell r="H23">
            <v>9.06</v>
          </cell>
          <cell r="I23">
            <v>9.51</v>
          </cell>
        </row>
        <row r="24">
          <cell r="A24">
            <v>91060</v>
          </cell>
          <cell r="B24" t="str">
            <v/>
          </cell>
          <cell r="C24">
            <v>7.5</v>
          </cell>
          <cell r="D24">
            <v>0.6</v>
          </cell>
          <cell r="E24">
            <v>8.1</v>
          </cell>
          <cell r="F24">
            <v>8.25</v>
          </cell>
          <cell r="G24">
            <v>8.4600000000000009</v>
          </cell>
          <cell r="H24">
            <v>9.06</v>
          </cell>
          <cell r="I24">
            <v>9.51</v>
          </cell>
        </row>
        <row r="25">
          <cell r="A25">
            <v>91070</v>
          </cell>
          <cell r="B25" t="str">
            <v/>
          </cell>
          <cell r="C25">
            <v>7.5</v>
          </cell>
          <cell r="D25">
            <v>0.6</v>
          </cell>
          <cell r="E25">
            <v>8.1</v>
          </cell>
          <cell r="F25">
            <v>8.25</v>
          </cell>
          <cell r="G25">
            <v>8.4600000000000009</v>
          </cell>
          <cell r="H25">
            <v>9.06</v>
          </cell>
          <cell r="I25">
            <v>9.51</v>
          </cell>
        </row>
        <row r="26">
          <cell r="A26">
            <v>91080</v>
          </cell>
          <cell r="B26" t="str">
            <v/>
          </cell>
          <cell r="C26">
            <v>7.5</v>
          </cell>
          <cell r="D26">
            <v>0.6</v>
          </cell>
          <cell r="E26">
            <v>8.1</v>
          </cell>
          <cell r="F26">
            <v>8.25</v>
          </cell>
          <cell r="G26">
            <v>8.4600000000000009</v>
          </cell>
          <cell r="H26">
            <v>9.06</v>
          </cell>
          <cell r="I26">
            <v>9.51</v>
          </cell>
        </row>
        <row r="27">
          <cell r="A27">
            <v>91090</v>
          </cell>
          <cell r="B27" t="str">
            <v/>
          </cell>
          <cell r="C27">
            <v>7.5</v>
          </cell>
          <cell r="D27">
            <v>0.6</v>
          </cell>
          <cell r="E27">
            <v>8.1</v>
          </cell>
          <cell r="F27">
            <v>8.25</v>
          </cell>
          <cell r="G27">
            <v>8.4600000000000009</v>
          </cell>
          <cell r="H27">
            <v>9.06</v>
          </cell>
          <cell r="I27">
            <v>9.51</v>
          </cell>
        </row>
        <row r="28">
          <cell r="A28">
            <v>91100</v>
          </cell>
          <cell r="B28" t="str">
            <v/>
          </cell>
          <cell r="C28">
            <v>7.5</v>
          </cell>
          <cell r="D28">
            <v>0.6</v>
          </cell>
          <cell r="E28">
            <v>8.1</v>
          </cell>
          <cell r="F28">
            <v>8.25</v>
          </cell>
          <cell r="G28">
            <v>8.4600000000000009</v>
          </cell>
          <cell r="H28">
            <v>9.06</v>
          </cell>
          <cell r="I28">
            <v>9.51</v>
          </cell>
        </row>
        <row r="29">
          <cell r="A29">
            <v>91110</v>
          </cell>
          <cell r="B29" t="str">
            <v/>
          </cell>
          <cell r="C29">
            <v>7.5</v>
          </cell>
          <cell r="D29">
            <v>0.6</v>
          </cell>
          <cell r="E29">
            <v>8.1</v>
          </cell>
          <cell r="F29">
            <v>8.25</v>
          </cell>
          <cell r="G29">
            <v>8.4600000000000009</v>
          </cell>
          <cell r="H29">
            <v>9.06</v>
          </cell>
          <cell r="I29">
            <v>9.51</v>
          </cell>
        </row>
        <row r="30">
          <cell r="A30">
            <v>91120</v>
          </cell>
          <cell r="B30" t="str">
            <v/>
          </cell>
          <cell r="C30">
            <v>7.5</v>
          </cell>
          <cell r="D30">
            <v>0.6</v>
          </cell>
          <cell r="E30">
            <v>8.1</v>
          </cell>
          <cell r="F30">
            <v>8.25</v>
          </cell>
          <cell r="G30">
            <v>8.4600000000000009</v>
          </cell>
          <cell r="H30">
            <v>9.06</v>
          </cell>
          <cell r="I30">
            <v>9.51</v>
          </cell>
        </row>
        <row r="31">
          <cell r="A31">
            <v>91130</v>
          </cell>
          <cell r="B31" t="str">
            <v/>
          </cell>
          <cell r="C31">
            <v>7.5</v>
          </cell>
          <cell r="D31">
            <v>0.6</v>
          </cell>
          <cell r="E31">
            <v>8.1</v>
          </cell>
          <cell r="F31">
            <v>8.25</v>
          </cell>
          <cell r="G31">
            <v>8.4600000000000009</v>
          </cell>
          <cell r="H31">
            <v>9.06</v>
          </cell>
          <cell r="I31">
            <v>9.51</v>
          </cell>
        </row>
        <row r="32">
          <cell r="A32">
            <v>91140</v>
          </cell>
          <cell r="B32" t="str">
            <v/>
          </cell>
          <cell r="C32">
            <v>7.5</v>
          </cell>
          <cell r="D32">
            <v>0.6</v>
          </cell>
          <cell r="E32">
            <v>8.1</v>
          </cell>
          <cell r="F32">
            <v>8.25</v>
          </cell>
          <cell r="G32">
            <v>8.4600000000000009</v>
          </cell>
          <cell r="H32">
            <v>9.06</v>
          </cell>
          <cell r="I32">
            <v>9.51</v>
          </cell>
        </row>
        <row r="33">
          <cell r="A33">
            <v>91150</v>
          </cell>
          <cell r="B33" t="str">
            <v/>
          </cell>
          <cell r="C33">
            <v>7.5</v>
          </cell>
          <cell r="D33">
            <v>0.6</v>
          </cell>
          <cell r="E33">
            <v>8.1</v>
          </cell>
          <cell r="F33">
            <v>8.25</v>
          </cell>
          <cell r="G33">
            <v>8.4600000000000009</v>
          </cell>
          <cell r="H33">
            <v>9.06</v>
          </cell>
          <cell r="I33">
            <v>9.51</v>
          </cell>
        </row>
        <row r="34">
          <cell r="A34">
            <v>91160</v>
          </cell>
          <cell r="B34" t="str">
            <v/>
          </cell>
          <cell r="C34">
            <v>7.5</v>
          </cell>
          <cell r="D34">
            <v>0.6</v>
          </cell>
          <cell r="E34">
            <v>8.1</v>
          </cell>
          <cell r="F34">
            <v>8.25</v>
          </cell>
          <cell r="G34">
            <v>8.4600000000000009</v>
          </cell>
          <cell r="H34">
            <v>9.06</v>
          </cell>
          <cell r="I34">
            <v>9.51</v>
          </cell>
        </row>
        <row r="35">
          <cell r="A35">
            <v>91170</v>
          </cell>
          <cell r="B35" t="str">
            <v/>
          </cell>
          <cell r="C35">
            <v>7.5</v>
          </cell>
          <cell r="D35">
            <v>0.6</v>
          </cell>
          <cell r="E35">
            <v>8.1</v>
          </cell>
          <cell r="F35">
            <v>8.25</v>
          </cell>
          <cell r="G35">
            <v>8.4600000000000009</v>
          </cell>
          <cell r="H35">
            <v>9.06</v>
          </cell>
          <cell r="I35">
            <v>9.51</v>
          </cell>
        </row>
        <row r="36">
          <cell r="A36">
            <v>91180</v>
          </cell>
          <cell r="B36" t="str">
            <v/>
          </cell>
          <cell r="C36">
            <v>7.5</v>
          </cell>
          <cell r="D36">
            <v>0.6</v>
          </cell>
          <cell r="E36">
            <v>8.1</v>
          </cell>
          <cell r="F36">
            <v>8.25</v>
          </cell>
          <cell r="G36">
            <v>8.4600000000000009</v>
          </cell>
          <cell r="H36">
            <v>9.06</v>
          </cell>
          <cell r="I36">
            <v>9.51</v>
          </cell>
        </row>
        <row r="37">
          <cell r="A37">
            <v>91190</v>
          </cell>
          <cell r="B37" t="str">
            <v/>
          </cell>
          <cell r="C37">
            <v>7.5</v>
          </cell>
          <cell r="D37">
            <v>0.6</v>
          </cell>
          <cell r="E37">
            <v>8.1</v>
          </cell>
          <cell r="F37">
            <v>8.25</v>
          </cell>
          <cell r="G37">
            <v>8.4600000000000009</v>
          </cell>
          <cell r="H37">
            <v>9.06</v>
          </cell>
          <cell r="I37">
            <v>9.51</v>
          </cell>
        </row>
        <row r="38">
          <cell r="A38">
            <v>91200</v>
          </cell>
          <cell r="B38" t="str">
            <v/>
          </cell>
          <cell r="C38">
            <v>7.5</v>
          </cell>
          <cell r="D38">
            <v>0.6</v>
          </cell>
          <cell r="E38">
            <v>8.1</v>
          </cell>
          <cell r="F38">
            <v>8.25</v>
          </cell>
          <cell r="G38">
            <v>8.4600000000000009</v>
          </cell>
          <cell r="H38">
            <v>9.06</v>
          </cell>
          <cell r="I38">
            <v>9.51</v>
          </cell>
        </row>
        <row r="39">
          <cell r="A39">
            <v>91210</v>
          </cell>
          <cell r="B39" t="str">
            <v/>
          </cell>
          <cell r="C39">
            <v>7.5</v>
          </cell>
          <cell r="D39">
            <v>0.6</v>
          </cell>
          <cell r="E39">
            <v>8.1</v>
          </cell>
          <cell r="F39">
            <v>8.25</v>
          </cell>
          <cell r="G39">
            <v>8.4600000000000009</v>
          </cell>
          <cell r="H39">
            <v>9.06</v>
          </cell>
          <cell r="I39">
            <v>9.51</v>
          </cell>
        </row>
        <row r="40">
          <cell r="A40">
            <v>91220</v>
          </cell>
          <cell r="B40" t="str">
            <v/>
          </cell>
          <cell r="C40">
            <v>7.5</v>
          </cell>
          <cell r="D40">
            <v>0.6</v>
          </cell>
          <cell r="E40">
            <v>8.1</v>
          </cell>
          <cell r="F40">
            <v>8.25</v>
          </cell>
          <cell r="G40">
            <v>8.4600000000000009</v>
          </cell>
          <cell r="H40">
            <v>9.06</v>
          </cell>
          <cell r="I40">
            <v>9.51</v>
          </cell>
        </row>
        <row r="41">
          <cell r="A41">
            <v>91230</v>
          </cell>
          <cell r="B41" t="str">
            <v/>
          </cell>
          <cell r="C41">
            <v>7.5</v>
          </cell>
          <cell r="D41">
            <v>0.6</v>
          </cell>
          <cell r="E41">
            <v>8.1</v>
          </cell>
          <cell r="F41">
            <v>8.25</v>
          </cell>
          <cell r="G41">
            <v>8.4600000000000009</v>
          </cell>
          <cell r="H41">
            <v>9.06</v>
          </cell>
          <cell r="I41">
            <v>9.51</v>
          </cell>
        </row>
        <row r="42">
          <cell r="A42">
            <v>91240</v>
          </cell>
          <cell r="B42" t="str">
            <v/>
          </cell>
          <cell r="C42">
            <v>7.5</v>
          </cell>
          <cell r="D42">
            <v>0.6</v>
          </cell>
          <cell r="E42">
            <v>8.1</v>
          </cell>
          <cell r="F42">
            <v>8.25</v>
          </cell>
          <cell r="G42">
            <v>8.4600000000000009</v>
          </cell>
          <cell r="H42">
            <v>9.06</v>
          </cell>
          <cell r="I42">
            <v>9.51</v>
          </cell>
        </row>
        <row r="43">
          <cell r="A43">
            <v>91250</v>
          </cell>
          <cell r="B43" t="str">
            <v/>
          </cell>
          <cell r="C43">
            <v>7.5</v>
          </cell>
          <cell r="D43">
            <v>0.6</v>
          </cell>
          <cell r="E43">
            <v>8.1</v>
          </cell>
          <cell r="F43">
            <v>8.25</v>
          </cell>
          <cell r="G43">
            <v>8.4600000000000009</v>
          </cell>
          <cell r="H43">
            <v>9.06</v>
          </cell>
          <cell r="I43">
            <v>9.51</v>
          </cell>
        </row>
        <row r="44">
          <cell r="A44">
            <v>91260</v>
          </cell>
          <cell r="B44" t="str">
            <v/>
          </cell>
          <cell r="C44">
            <v>7.5</v>
          </cell>
          <cell r="D44">
            <v>0.6</v>
          </cell>
          <cell r="E44">
            <v>8.1</v>
          </cell>
          <cell r="F44">
            <v>8.25</v>
          </cell>
          <cell r="G44">
            <v>8.4600000000000009</v>
          </cell>
          <cell r="H44">
            <v>9.06</v>
          </cell>
          <cell r="I44">
            <v>9.51</v>
          </cell>
        </row>
        <row r="45">
          <cell r="A45">
            <v>91270</v>
          </cell>
          <cell r="B45" t="str">
            <v/>
          </cell>
          <cell r="C45">
            <v>7.5</v>
          </cell>
          <cell r="D45">
            <v>0.6</v>
          </cell>
          <cell r="E45">
            <v>8.1</v>
          </cell>
          <cell r="F45">
            <v>8.25</v>
          </cell>
          <cell r="G45">
            <v>8.4600000000000009</v>
          </cell>
          <cell r="H45">
            <v>9.06</v>
          </cell>
          <cell r="I45">
            <v>9.51</v>
          </cell>
        </row>
        <row r="46">
          <cell r="A46">
            <v>91280</v>
          </cell>
          <cell r="B46" t="str">
            <v/>
          </cell>
          <cell r="C46">
            <v>7.5</v>
          </cell>
          <cell r="D46">
            <v>0.6</v>
          </cell>
          <cell r="E46">
            <v>8.1</v>
          </cell>
          <cell r="F46">
            <v>8.25</v>
          </cell>
          <cell r="G46">
            <v>8.4600000000000009</v>
          </cell>
          <cell r="H46">
            <v>9.06</v>
          </cell>
          <cell r="I46">
            <v>9.51</v>
          </cell>
        </row>
        <row r="47">
          <cell r="A47">
            <v>91290</v>
          </cell>
          <cell r="B47" t="str">
            <v/>
          </cell>
          <cell r="C47">
            <v>7.5</v>
          </cell>
          <cell r="D47">
            <v>0.6</v>
          </cell>
          <cell r="E47">
            <v>8.1</v>
          </cell>
          <cell r="F47">
            <v>8.25</v>
          </cell>
          <cell r="G47">
            <v>8.4600000000000009</v>
          </cell>
          <cell r="H47">
            <v>9.06</v>
          </cell>
          <cell r="I47">
            <v>9.51</v>
          </cell>
        </row>
        <row r="48">
          <cell r="A48">
            <v>91300</v>
          </cell>
          <cell r="B48" t="str">
            <v/>
          </cell>
          <cell r="C48">
            <v>7.5</v>
          </cell>
          <cell r="D48">
            <v>0.6</v>
          </cell>
          <cell r="E48">
            <v>8.1</v>
          </cell>
          <cell r="F48">
            <v>8.25</v>
          </cell>
          <cell r="G48">
            <v>8.4600000000000009</v>
          </cell>
          <cell r="H48">
            <v>9.06</v>
          </cell>
          <cell r="I48">
            <v>9.51</v>
          </cell>
        </row>
        <row r="49">
          <cell r="A49">
            <v>91310</v>
          </cell>
          <cell r="B49" t="str">
            <v/>
          </cell>
          <cell r="C49">
            <v>7.5</v>
          </cell>
          <cell r="D49">
            <v>0.6</v>
          </cell>
          <cell r="E49">
            <v>8.1</v>
          </cell>
          <cell r="F49">
            <v>8.25</v>
          </cell>
          <cell r="G49">
            <v>8.4600000000000009</v>
          </cell>
          <cell r="H49">
            <v>9.06</v>
          </cell>
          <cell r="I49">
            <v>9.51</v>
          </cell>
        </row>
        <row r="50">
          <cell r="A50">
            <v>91320</v>
          </cell>
          <cell r="B50" t="str">
            <v/>
          </cell>
          <cell r="C50">
            <v>7.5</v>
          </cell>
          <cell r="D50">
            <v>0.6</v>
          </cell>
          <cell r="E50">
            <v>8.1</v>
          </cell>
          <cell r="F50">
            <v>8.25</v>
          </cell>
          <cell r="G50">
            <v>8.4600000000000009</v>
          </cell>
          <cell r="H50">
            <v>9.06</v>
          </cell>
          <cell r="I50">
            <v>9.51</v>
          </cell>
        </row>
        <row r="51">
          <cell r="A51">
            <v>91330</v>
          </cell>
          <cell r="B51" t="str">
            <v/>
          </cell>
          <cell r="C51">
            <v>7.5</v>
          </cell>
          <cell r="D51">
            <v>0.6</v>
          </cell>
          <cell r="E51">
            <v>8.1</v>
          </cell>
          <cell r="F51">
            <v>8.25</v>
          </cell>
          <cell r="G51">
            <v>8.4600000000000009</v>
          </cell>
          <cell r="H51">
            <v>9.06</v>
          </cell>
          <cell r="I51">
            <v>9.51</v>
          </cell>
        </row>
        <row r="52">
          <cell r="A52">
            <v>91340</v>
          </cell>
          <cell r="B52" t="str">
            <v/>
          </cell>
          <cell r="C52">
            <v>7.5</v>
          </cell>
          <cell r="D52">
            <v>0.6</v>
          </cell>
          <cell r="E52">
            <v>8.1</v>
          </cell>
          <cell r="F52">
            <v>8.25</v>
          </cell>
          <cell r="G52">
            <v>8.4600000000000009</v>
          </cell>
          <cell r="H52">
            <v>9.06</v>
          </cell>
          <cell r="I52">
            <v>9.51</v>
          </cell>
        </row>
        <row r="53">
          <cell r="A53">
            <v>91350</v>
          </cell>
          <cell r="B53" t="str">
            <v/>
          </cell>
          <cell r="C53">
            <v>7.5</v>
          </cell>
          <cell r="D53">
            <v>0.6</v>
          </cell>
          <cell r="E53">
            <v>8.1</v>
          </cell>
          <cell r="F53">
            <v>8.25</v>
          </cell>
          <cell r="G53">
            <v>8.4600000000000009</v>
          </cell>
          <cell r="H53">
            <v>9.06</v>
          </cell>
          <cell r="I53">
            <v>9.51</v>
          </cell>
        </row>
        <row r="54">
          <cell r="A54">
            <v>91360</v>
          </cell>
          <cell r="B54" t="str">
            <v/>
          </cell>
          <cell r="C54">
            <v>7.5</v>
          </cell>
          <cell r="D54">
            <v>0.6</v>
          </cell>
          <cell r="E54">
            <v>8.1</v>
          </cell>
          <cell r="F54">
            <v>8.25</v>
          </cell>
          <cell r="G54">
            <v>8.4600000000000009</v>
          </cell>
          <cell r="H54">
            <v>9.06</v>
          </cell>
          <cell r="I54">
            <v>9.51</v>
          </cell>
        </row>
        <row r="55">
          <cell r="A55">
            <v>91369.5</v>
          </cell>
          <cell r="B55" t="str">
            <v>PY - MSE</v>
          </cell>
          <cell r="C55">
            <v>7.5</v>
          </cell>
          <cell r="D55">
            <v>0.6</v>
          </cell>
          <cell r="E55">
            <v>8.1</v>
          </cell>
          <cell r="F55">
            <v>8.25</v>
          </cell>
          <cell r="G55">
            <v>8.4600000000000009</v>
          </cell>
          <cell r="H55">
            <v>9.06</v>
          </cell>
          <cell r="I55">
            <v>9.51</v>
          </cell>
        </row>
        <row r="56">
          <cell r="A56">
            <v>91370</v>
          </cell>
          <cell r="B56" t="str">
            <v/>
          </cell>
          <cell r="C56">
            <v>7.5</v>
          </cell>
          <cell r="D56">
            <v>0.59</v>
          </cell>
          <cell r="E56">
            <v>8.09</v>
          </cell>
          <cell r="F56">
            <v>8.24</v>
          </cell>
          <cell r="G56">
            <v>8.4500000000000011</v>
          </cell>
          <cell r="H56">
            <v>9.0500000000000007</v>
          </cell>
          <cell r="I56">
            <v>9.5</v>
          </cell>
        </row>
        <row r="57">
          <cell r="A57">
            <v>91380</v>
          </cell>
          <cell r="B57" t="str">
            <v/>
          </cell>
          <cell r="C57">
            <v>7.5</v>
          </cell>
          <cell r="D57">
            <v>0.39</v>
          </cell>
          <cell r="E57">
            <v>7.89</v>
          </cell>
          <cell r="F57">
            <v>8.0399999999999991</v>
          </cell>
          <cell r="G57">
            <v>8.25</v>
          </cell>
          <cell r="H57">
            <v>8.85</v>
          </cell>
          <cell r="I57">
            <v>9.2999999999999989</v>
          </cell>
        </row>
        <row r="58">
          <cell r="A58">
            <v>91384.5</v>
          </cell>
          <cell r="B58" t="str">
            <v>PT</v>
          </cell>
          <cell r="C58">
            <v>7.5</v>
          </cell>
          <cell r="D58">
            <v>0.3</v>
          </cell>
          <cell r="E58">
            <v>7.8</v>
          </cell>
          <cell r="F58">
            <v>7.95</v>
          </cell>
          <cell r="G58">
            <v>8.16</v>
          </cell>
          <cell r="H58">
            <v>8.76</v>
          </cell>
          <cell r="I58">
            <v>9.2099999999999991</v>
          </cell>
        </row>
        <row r="59">
          <cell r="A59">
            <v>91390</v>
          </cell>
          <cell r="B59" t="str">
            <v/>
          </cell>
          <cell r="C59">
            <v>7.5</v>
          </cell>
          <cell r="D59">
            <v>0.19</v>
          </cell>
          <cell r="E59">
            <v>7.69</v>
          </cell>
          <cell r="F59">
            <v>7.8400000000000007</v>
          </cell>
          <cell r="G59">
            <v>8.0500000000000007</v>
          </cell>
          <cell r="H59">
            <v>8.65</v>
          </cell>
          <cell r="I59">
            <v>9.1</v>
          </cell>
        </row>
        <row r="60">
          <cell r="A60">
            <v>91399.5</v>
          </cell>
          <cell r="B60" t="str">
            <v>PX</v>
          </cell>
          <cell r="C60">
            <v>7.5</v>
          </cell>
          <cell r="D60">
            <v>0</v>
          </cell>
          <cell r="E60">
            <v>7.5</v>
          </cell>
          <cell r="F60">
            <v>7.65</v>
          </cell>
          <cell r="G60">
            <v>7.86</v>
          </cell>
          <cell r="H60">
            <v>8.4600000000000009</v>
          </cell>
          <cell r="I60">
            <v>8.91</v>
          </cell>
        </row>
        <row r="61">
          <cell r="A61">
            <v>91400</v>
          </cell>
          <cell r="B61" t="str">
            <v/>
          </cell>
          <cell r="C61">
            <v>7.5</v>
          </cell>
          <cell r="D61">
            <v>0</v>
          </cell>
          <cell r="E61">
            <v>7.5</v>
          </cell>
          <cell r="F61">
            <v>7.65</v>
          </cell>
          <cell r="G61">
            <v>7.86</v>
          </cell>
          <cell r="H61">
            <v>8.4600000000000009</v>
          </cell>
          <cell r="I61">
            <v>8.91</v>
          </cell>
        </row>
        <row r="62">
          <cell r="A62">
            <v>91410</v>
          </cell>
          <cell r="B62" t="str">
            <v/>
          </cell>
          <cell r="C62">
            <v>7.5</v>
          </cell>
          <cell r="D62">
            <v>0</v>
          </cell>
          <cell r="E62">
            <v>7.5</v>
          </cell>
          <cell r="F62">
            <v>7.65</v>
          </cell>
          <cell r="G62">
            <v>7.86</v>
          </cell>
          <cell r="H62">
            <v>8.4600000000000009</v>
          </cell>
          <cell r="I62">
            <v>8.91</v>
          </cell>
        </row>
        <row r="63">
          <cell r="A63">
            <v>91420</v>
          </cell>
          <cell r="B63" t="str">
            <v/>
          </cell>
          <cell r="C63">
            <v>7.5</v>
          </cell>
          <cell r="D63">
            <v>0</v>
          </cell>
          <cell r="E63">
            <v>7.5</v>
          </cell>
          <cell r="F63">
            <v>7.65</v>
          </cell>
          <cell r="G63">
            <v>7.86</v>
          </cell>
          <cell r="H63">
            <v>8.4600000000000009</v>
          </cell>
          <cell r="I63">
            <v>8.91</v>
          </cell>
        </row>
        <row r="64">
          <cell r="A64">
            <v>91429.5</v>
          </cell>
          <cell r="B64" t="str">
            <v>BS</v>
          </cell>
          <cell r="C64">
            <v>7.5</v>
          </cell>
          <cell r="D64">
            <v>0</v>
          </cell>
          <cell r="E64">
            <v>7.5</v>
          </cell>
          <cell r="F64">
            <v>7.65</v>
          </cell>
          <cell r="G64">
            <v>7.86</v>
          </cell>
          <cell r="H64">
            <v>8.4600000000000009</v>
          </cell>
          <cell r="I64">
            <v>8.91</v>
          </cell>
        </row>
        <row r="65">
          <cell r="A65">
            <v>91430</v>
          </cell>
          <cell r="B65" t="str">
            <v/>
          </cell>
          <cell r="C65">
            <v>7.5</v>
          </cell>
          <cell r="D65">
            <v>0</v>
          </cell>
          <cell r="E65">
            <v>7.5</v>
          </cell>
          <cell r="F65">
            <v>7.65</v>
          </cell>
          <cell r="G65">
            <v>7.86</v>
          </cell>
          <cell r="H65">
            <v>8.4600000000000009</v>
          </cell>
          <cell r="I65">
            <v>8.91</v>
          </cell>
        </row>
        <row r="66">
          <cell r="A66">
            <v>91440</v>
          </cell>
          <cell r="B66" t="str">
            <v/>
          </cell>
          <cell r="C66">
            <v>7.5</v>
          </cell>
          <cell r="D66">
            <v>0</v>
          </cell>
          <cell r="E66">
            <v>7.5</v>
          </cell>
          <cell r="F66">
            <v>7.65</v>
          </cell>
          <cell r="G66">
            <v>7.86</v>
          </cell>
          <cell r="H66">
            <v>8.4600000000000009</v>
          </cell>
          <cell r="I66">
            <v>8.91</v>
          </cell>
        </row>
        <row r="67">
          <cell r="A67">
            <v>91450</v>
          </cell>
          <cell r="B67" t="str">
            <v/>
          </cell>
          <cell r="C67">
            <v>7.5</v>
          </cell>
          <cell r="D67">
            <v>0</v>
          </cell>
          <cell r="E67">
            <v>7.5</v>
          </cell>
          <cell r="F67">
            <v>7.65</v>
          </cell>
          <cell r="G67">
            <v>7.86</v>
          </cell>
          <cell r="H67">
            <v>8.4600000000000009</v>
          </cell>
          <cell r="I67">
            <v>8.91</v>
          </cell>
        </row>
        <row r="68">
          <cell r="A68">
            <v>91460</v>
          </cell>
          <cell r="B68" t="str">
            <v/>
          </cell>
          <cell r="C68">
            <v>7.5</v>
          </cell>
          <cell r="D68">
            <v>0</v>
          </cell>
          <cell r="E68">
            <v>7.5</v>
          </cell>
          <cell r="F68">
            <v>7.65</v>
          </cell>
          <cell r="G68">
            <v>7.86</v>
          </cell>
          <cell r="H68">
            <v>8.4600000000000009</v>
          </cell>
          <cell r="I68">
            <v>8.91</v>
          </cell>
        </row>
        <row r="69">
          <cell r="A69">
            <v>91470</v>
          </cell>
          <cell r="B69" t="str">
            <v/>
          </cell>
          <cell r="C69">
            <v>7.5</v>
          </cell>
          <cell r="D69">
            <v>0</v>
          </cell>
          <cell r="E69">
            <v>7.5</v>
          </cell>
          <cell r="F69">
            <v>7.65</v>
          </cell>
          <cell r="G69">
            <v>7.86</v>
          </cell>
          <cell r="H69">
            <v>8.4600000000000009</v>
          </cell>
          <cell r="I69">
            <v>8.91</v>
          </cell>
        </row>
        <row r="70">
          <cell r="A70">
            <v>91480</v>
          </cell>
          <cell r="B70" t="str">
            <v/>
          </cell>
          <cell r="C70">
            <v>7.5</v>
          </cell>
          <cell r="D70">
            <v>0</v>
          </cell>
          <cell r="E70">
            <v>7.5</v>
          </cell>
          <cell r="F70">
            <v>7.65</v>
          </cell>
          <cell r="G70">
            <v>7.86</v>
          </cell>
          <cell r="H70">
            <v>8.4600000000000009</v>
          </cell>
          <cell r="I70">
            <v>8.91</v>
          </cell>
        </row>
        <row r="71">
          <cell r="A71">
            <v>91485.01</v>
          </cell>
          <cell r="B71" t="str">
            <v>BS</v>
          </cell>
          <cell r="C71">
            <v>7.5</v>
          </cell>
          <cell r="D71">
            <v>0</v>
          </cell>
          <cell r="E71">
            <v>7.5</v>
          </cell>
          <cell r="F71">
            <v>7.65</v>
          </cell>
          <cell r="G71">
            <v>7.86</v>
          </cell>
          <cell r="H71">
            <v>8.4600000000000009</v>
          </cell>
          <cell r="I71">
            <v>8.91</v>
          </cell>
        </row>
        <row r="72">
          <cell r="A72">
            <v>91490</v>
          </cell>
          <cell r="B72" t="str">
            <v/>
          </cell>
          <cell r="C72">
            <v>7.5</v>
          </cell>
          <cell r="D72">
            <v>0</v>
          </cell>
          <cell r="E72">
            <v>7.5</v>
          </cell>
          <cell r="F72">
            <v>7.65</v>
          </cell>
          <cell r="G72">
            <v>7.86</v>
          </cell>
          <cell r="H72">
            <v>8.4600000000000009</v>
          </cell>
          <cell r="I72">
            <v>8.91</v>
          </cell>
        </row>
        <row r="73">
          <cell r="A73">
            <v>91500</v>
          </cell>
          <cell r="B73" t="str">
            <v/>
          </cell>
          <cell r="C73">
            <v>7.5</v>
          </cell>
          <cell r="D73">
            <v>0</v>
          </cell>
          <cell r="E73">
            <v>7.5</v>
          </cell>
          <cell r="F73">
            <v>7.65</v>
          </cell>
          <cell r="G73">
            <v>7.86</v>
          </cell>
          <cell r="H73">
            <v>8.4600000000000009</v>
          </cell>
          <cell r="I73">
            <v>8.91</v>
          </cell>
        </row>
        <row r="74">
          <cell r="A74">
            <v>91506.83</v>
          </cell>
          <cell r="B74" t="str">
            <v>PX</v>
          </cell>
          <cell r="C74">
            <v>7.5</v>
          </cell>
          <cell r="D74">
            <v>0</v>
          </cell>
          <cell r="E74">
            <v>7.5</v>
          </cell>
          <cell r="F74">
            <v>7.65</v>
          </cell>
          <cell r="G74">
            <v>7.86</v>
          </cell>
          <cell r="H74">
            <v>8.4600000000000009</v>
          </cell>
          <cell r="I74">
            <v>8.91</v>
          </cell>
        </row>
        <row r="75">
          <cell r="A75">
            <v>91510</v>
          </cell>
          <cell r="B75" t="str">
            <v/>
          </cell>
          <cell r="C75">
            <v>7.5</v>
          </cell>
          <cell r="D75">
            <v>7.0000000000000007E-2</v>
          </cell>
          <cell r="E75">
            <v>7.57</v>
          </cell>
          <cell r="F75">
            <v>7.7200000000000006</v>
          </cell>
          <cell r="G75">
            <v>7.9300000000000006</v>
          </cell>
          <cell r="H75">
            <v>8.5300000000000011</v>
          </cell>
          <cell r="I75">
            <v>8.98</v>
          </cell>
        </row>
        <row r="76">
          <cell r="A76">
            <v>91520</v>
          </cell>
          <cell r="B76" t="str">
            <v/>
          </cell>
          <cell r="C76">
            <v>7.5</v>
          </cell>
          <cell r="D76">
            <v>0.28999999999999998</v>
          </cell>
          <cell r="E76">
            <v>7.79</v>
          </cell>
          <cell r="F76">
            <v>7.94</v>
          </cell>
          <cell r="G76">
            <v>8.15</v>
          </cell>
          <cell r="H76">
            <v>8.75</v>
          </cell>
          <cell r="I76">
            <v>9.1999999999999993</v>
          </cell>
        </row>
        <row r="77">
          <cell r="A77">
            <v>91526.83</v>
          </cell>
          <cell r="B77" t="str">
            <v>PC</v>
          </cell>
          <cell r="C77">
            <v>7.5</v>
          </cell>
          <cell r="D77">
            <v>0.45</v>
          </cell>
          <cell r="E77">
            <v>7.95</v>
          </cell>
          <cell r="F77">
            <v>8.1</v>
          </cell>
          <cell r="G77">
            <v>8.31</v>
          </cell>
          <cell r="H77">
            <v>8.91</v>
          </cell>
          <cell r="I77">
            <v>9.36</v>
          </cell>
        </row>
        <row r="78">
          <cell r="A78">
            <v>91528.65</v>
          </cell>
          <cell r="B78" t="str">
            <v>PY</v>
          </cell>
          <cell r="C78">
            <v>7.5</v>
          </cell>
          <cell r="D78">
            <v>0.49</v>
          </cell>
          <cell r="E78">
            <v>7.99</v>
          </cell>
          <cell r="F78">
            <v>8.14</v>
          </cell>
          <cell r="G78">
            <v>8.3500000000000014</v>
          </cell>
          <cell r="H78">
            <v>8.9500000000000011</v>
          </cell>
          <cell r="I78">
            <v>9.4</v>
          </cell>
        </row>
        <row r="79">
          <cell r="A79">
            <v>91530</v>
          </cell>
          <cell r="B79" t="str">
            <v/>
          </cell>
          <cell r="C79">
            <v>7.5</v>
          </cell>
          <cell r="D79">
            <v>0.52</v>
          </cell>
          <cell r="E79">
            <v>8.02</v>
          </cell>
          <cell r="F79">
            <v>8.17</v>
          </cell>
          <cell r="G79">
            <v>8.3800000000000008</v>
          </cell>
          <cell r="H79">
            <v>8.98</v>
          </cell>
          <cell r="I79">
            <v>9.43</v>
          </cell>
        </row>
        <row r="80">
          <cell r="A80">
            <v>91540</v>
          </cell>
          <cell r="B80" t="str">
            <v/>
          </cell>
          <cell r="C80">
            <v>7.5</v>
          </cell>
          <cell r="D80">
            <v>0.74</v>
          </cell>
          <cell r="E80">
            <v>8.24</v>
          </cell>
          <cell r="F80">
            <v>8.39</v>
          </cell>
          <cell r="G80">
            <v>8.6000000000000014</v>
          </cell>
          <cell r="H80">
            <v>9.2000000000000011</v>
          </cell>
          <cell r="I80">
            <v>9.65</v>
          </cell>
        </row>
        <row r="81">
          <cell r="A81">
            <v>91546.83</v>
          </cell>
          <cell r="B81" t="str">
            <v>MSE</v>
          </cell>
          <cell r="C81">
            <v>7.5</v>
          </cell>
          <cell r="D81">
            <v>0.9</v>
          </cell>
          <cell r="E81">
            <v>8.4</v>
          </cell>
          <cell r="F81">
            <v>8.5500000000000007</v>
          </cell>
          <cell r="G81">
            <v>8.7600000000000016</v>
          </cell>
          <cell r="H81">
            <v>9.3600000000000012</v>
          </cell>
          <cell r="I81">
            <v>9.81</v>
          </cell>
        </row>
        <row r="82">
          <cell r="A82">
            <v>91550</v>
          </cell>
          <cell r="B82" t="str">
            <v/>
          </cell>
          <cell r="C82">
            <v>7.5</v>
          </cell>
          <cell r="D82">
            <v>0.9</v>
          </cell>
          <cell r="E82">
            <v>8.4</v>
          </cell>
          <cell r="F82">
            <v>8.5500000000000007</v>
          </cell>
          <cell r="G82">
            <v>8.7600000000000016</v>
          </cell>
          <cell r="H82">
            <v>9.3600000000000012</v>
          </cell>
          <cell r="I82">
            <v>9.81</v>
          </cell>
        </row>
        <row r="83">
          <cell r="A83">
            <v>91560</v>
          </cell>
          <cell r="B83" t="str">
            <v/>
          </cell>
          <cell r="C83">
            <v>7.5</v>
          </cell>
          <cell r="D83">
            <v>0.9</v>
          </cell>
          <cell r="E83">
            <v>8.4</v>
          </cell>
          <cell r="F83">
            <v>8.5500000000000007</v>
          </cell>
          <cell r="G83">
            <v>8.7600000000000016</v>
          </cell>
          <cell r="H83">
            <v>9.3600000000000012</v>
          </cell>
          <cell r="I83">
            <v>9.81</v>
          </cell>
        </row>
        <row r="84">
          <cell r="A84">
            <v>91570</v>
          </cell>
          <cell r="B84" t="str">
            <v/>
          </cell>
          <cell r="C84">
            <v>7.5</v>
          </cell>
          <cell r="D84">
            <v>0.9</v>
          </cell>
          <cell r="E84">
            <v>8.4</v>
          </cell>
          <cell r="F84">
            <v>8.5500000000000007</v>
          </cell>
          <cell r="G84">
            <v>8.7600000000000016</v>
          </cell>
          <cell r="H84">
            <v>9.3600000000000012</v>
          </cell>
          <cell r="I84">
            <v>9.81</v>
          </cell>
        </row>
        <row r="85">
          <cell r="A85">
            <v>91580</v>
          </cell>
          <cell r="B85" t="str">
            <v/>
          </cell>
          <cell r="C85">
            <v>7.5</v>
          </cell>
          <cell r="D85">
            <v>0.96</v>
          </cell>
          <cell r="E85">
            <v>8.4600000000000009</v>
          </cell>
          <cell r="F85">
            <v>8.6100000000000012</v>
          </cell>
          <cell r="G85">
            <v>8.8200000000000021</v>
          </cell>
          <cell r="H85">
            <v>9.4200000000000017</v>
          </cell>
          <cell r="I85">
            <v>9.870000000000001</v>
          </cell>
        </row>
        <row r="86">
          <cell r="A86">
            <v>91590</v>
          </cell>
          <cell r="B86" t="str">
            <v/>
          </cell>
          <cell r="C86">
            <v>7.5</v>
          </cell>
          <cell r="D86">
            <v>1.06</v>
          </cell>
          <cell r="E86">
            <v>8.56</v>
          </cell>
          <cell r="F86">
            <v>8.7100000000000009</v>
          </cell>
          <cell r="G86">
            <v>8.9200000000000017</v>
          </cell>
          <cell r="H86">
            <v>9.5200000000000014</v>
          </cell>
          <cell r="I86">
            <v>9.9700000000000006</v>
          </cell>
        </row>
        <row r="87">
          <cell r="A87">
            <v>91600</v>
          </cell>
          <cell r="B87" t="str">
            <v/>
          </cell>
          <cell r="C87">
            <v>7.5</v>
          </cell>
          <cell r="D87">
            <v>1.1499999999999999</v>
          </cell>
          <cell r="E87">
            <v>8.65</v>
          </cell>
          <cell r="F87">
            <v>8.8000000000000007</v>
          </cell>
          <cell r="G87">
            <v>9.0100000000000016</v>
          </cell>
          <cell r="H87">
            <v>9.6100000000000012</v>
          </cell>
          <cell r="I87">
            <v>10.06</v>
          </cell>
        </row>
        <row r="88">
          <cell r="A88">
            <v>91610</v>
          </cell>
          <cell r="B88" t="str">
            <v/>
          </cell>
          <cell r="C88">
            <v>7.5</v>
          </cell>
          <cell r="D88">
            <v>1.24</v>
          </cell>
          <cell r="E88">
            <v>8.74</v>
          </cell>
          <cell r="F88">
            <v>8.89</v>
          </cell>
          <cell r="G88">
            <v>9.1000000000000014</v>
          </cell>
          <cell r="H88">
            <v>9.7000000000000011</v>
          </cell>
          <cell r="I88">
            <v>10.15</v>
          </cell>
        </row>
        <row r="89">
          <cell r="A89">
            <v>91620</v>
          </cell>
          <cell r="B89" t="str">
            <v/>
          </cell>
          <cell r="C89">
            <v>7.5</v>
          </cell>
          <cell r="D89">
            <v>1.33</v>
          </cell>
          <cell r="E89">
            <v>8.83</v>
          </cell>
          <cell r="F89">
            <v>8.98</v>
          </cell>
          <cell r="G89">
            <v>9.1900000000000013</v>
          </cell>
          <cell r="H89">
            <v>9.7900000000000009</v>
          </cell>
          <cell r="I89">
            <v>10.24</v>
          </cell>
        </row>
        <row r="90">
          <cell r="A90">
            <v>91630</v>
          </cell>
          <cell r="B90" t="str">
            <v/>
          </cell>
          <cell r="C90">
            <v>7.5</v>
          </cell>
          <cell r="D90">
            <v>1.42</v>
          </cell>
          <cell r="E90">
            <v>8.92</v>
          </cell>
          <cell r="F90">
            <v>9.07</v>
          </cell>
          <cell r="G90">
            <v>9.2800000000000011</v>
          </cell>
          <cell r="H90">
            <v>9.8800000000000008</v>
          </cell>
          <cell r="I90">
            <v>10.33</v>
          </cell>
        </row>
        <row r="91">
          <cell r="A91">
            <v>91640</v>
          </cell>
          <cell r="B91" t="str">
            <v/>
          </cell>
          <cell r="C91">
            <v>7.5</v>
          </cell>
          <cell r="D91">
            <v>1.5</v>
          </cell>
          <cell r="E91">
            <v>9</v>
          </cell>
          <cell r="F91">
            <v>9.15</v>
          </cell>
          <cell r="G91">
            <v>9.3600000000000012</v>
          </cell>
          <cell r="H91">
            <v>9.9600000000000009</v>
          </cell>
          <cell r="I91">
            <v>10.41</v>
          </cell>
        </row>
        <row r="92">
          <cell r="A92">
            <v>91650</v>
          </cell>
          <cell r="B92" t="str">
            <v/>
          </cell>
          <cell r="C92">
            <v>7.5</v>
          </cell>
          <cell r="D92">
            <v>1.5</v>
          </cell>
          <cell r="E92">
            <v>9</v>
          </cell>
          <cell r="F92">
            <v>9.15</v>
          </cell>
          <cell r="G92">
            <v>9.3600000000000012</v>
          </cell>
          <cell r="H92">
            <v>9.9600000000000009</v>
          </cell>
          <cell r="I92">
            <v>10.41</v>
          </cell>
        </row>
        <row r="93">
          <cell r="A93">
            <v>91660</v>
          </cell>
          <cell r="B93" t="str">
            <v/>
          </cell>
          <cell r="C93">
            <v>7.5</v>
          </cell>
          <cell r="D93">
            <v>1.5</v>
          </cell>
          <cell r="E93">
            <v>9</v>
          </cell>
          <cell r="F93">
            <v>9.15</v>
          </cell>
          <cell r="G93">
            <v>9.3600000000000012</v>
          </cell>
          <cell r="H93">
            <v>9.9600000000000009</v>
          </cell>
          <cell r="I93">
            <v>10.41</v>
          </cell>
        </row>
        <row r="94">
          <cell r="A94">
            <v>91670</v>
          </cell>
          <cell r="B94" t="str">
            <v/>
          </cell>
          <cell r="C94">
            <v>7.5</v>
          </cell>
          <cell r="D94">
            <v>1.5</v>
          </cell>
          <cell r="E94">
            <v>9</v>
          </cell>
          <cell r="F94">
            <v>9.15</v>
          </cell>
          <cell r="G94">
            <v>9.3600000000000012</v>
          </cell>
          <cell r="H94">
            <v>9.9600000000000009</v>
          </cell>
          <cell r="I94">
            <v>10.41</v>
          </cell>
        </row>
        <row r="95">
          <cell r="A95">
            <v>91679.1</v>
          </cell>
          <cell r="B95" t="str">
            <v>MSE</v>
          </cell>
          <cell r="C95">
            <v>7.5</v>
          </cell>
          <cell r="D95">
            <v>1.5</v>
          </cell>
          <cell r="E95">
            <v>9</v>
          </cell>
          <cell r="F95">
            <v>9.15</v>
          </cell>
          <cell r="G95">
            <v>9.3600000000000012</v>
          </cell>
          <cell r="H95">
            <v>9.9600000000000009</v>
          </cell>
          <cell r="I95">
            <v>10.41</v>
          </cell>
        </row>
        <row r="96">
          <cell r="A96">
            <v>91680</v>
          </cell>
          <cell r="B96" t="str">
            <v/>
          </cell>
          <cell r="C96">
            <v>7.5</v>
          </cell>
          <cell r="D96">
            <v>1.46</v>
          </cell>
          <cell r="E96">
            <v>8.9600000000000009</v>
          </cell>
          <cell r="F96">
            <v>9.1100000000000012</v>
          </cell>
          <cell r="G96">
            <v>9.3200000000000021</v>
          </cell>
          <cell r="H96">
            <v>9.9200000000000017</v>
          </cell>
          <cell r="I96">
            <v>10.370000000000001</v>
          </cell>
        </row>
        <row r="97">
          <cell r="A97">
            <v>91690</v>
          </cell>
          <cell r="B97" t="str">
            <v/>
          </cell>
          <cell r="C97">
            <v>7.5</v>
          </cell>
          <cell r="D97">
            <v>1.0900000000000001</v>
          </cell>
          <cell r="E97">
            <v>8.59</v>
          </cell>
          <cell r="F97">
            <v>8.74</v>
          </cell>
          <cell r="G97">
            <v>8.9500000000000011</v>
          </cell>
          <cell r="H97">
            <v>9.5500000000000007</v>
          </cell>
          <cell r="I97">
            <v>10</v>
          </cell>
        </row>
        <row r="98">
          <cell r="A98">
            <v>91699.09</v>
          </cell>
          <cell r="B98" t="str">
            <v>PT</v>
          </cell>
          <cell r="C98">
            <v>7.5</v>
          </cell>
          <cell r="D98">
            <v>0.75</v>
          </cell>
          <cell r="E98">
            <v>8.25</v>
          </cell>
          <cell r="F98">
            <v>8.4</v>
          </cell>
          <cell r="G98">
            <v>8.6100000000000012</v>
          </cell>
          <cell r="H98">
            <v>9.2100000000000009</v>
          </cell>
          <cell r="I98">
            <v>9.66</v>
          </cell>
        </row>
        <row r="99">
          <cell r="A99">
            <v>91700</v>
          </cell>
          <cell r="B99" t="str">
            <v/>
          </cell>
          <cell r="C99">
            <v>7.5</v>
          </cell>
          <cell r="D99">
            <v>0.71</v>
          </cell>
          <cell r="E99">
            <v>8.2100000000000009</v>
          </cell>
          <cell r="F99">
            <v>8.3600000000000012</v>
          </cell>
          <cell r="G99">
            <v>8.5700000000000021</v>
          </cell>
          <cell r="H99">
            <v>9.1700000000000017</v>
          </cell>
          <cell r="I99">
            <v>9.620000000000001</v>
          </cell>
        </row>
        <row r="100">
          <cell r="A100">
            <v>91701.95</v>
          </cell>
          <cell r="B100" t="str">
            <v>PY</v>
          </cell>
          <cell r="C100">
            <v>7.5</v>
          </cell>
          <cell r="D100">
            <v>0.64</v>
          </cell>
          <cell r="E100">
            <v>8.14</v>
          </cell>
          <cell r="F100">
            <v>8.2900000000000009</v>
          </cell>
          <cell r="G100">
            <v>8.5000000000000018</v>
          </cell>
          <cell r="H100">
            <v>9.1000000000000014</v>
          </cell>
          <cell r="I100">
            <v>9.5500000000000007</v>
          </cell>
        </row>
        <row r="101">
          <cell r="A101">
            <v>91710</v>
          </cell>
          <cell r="B101" t="str">
            <v/>
          </cell>
          <cell r="C101">
            <v>7.5</v>
          </cell>
          <cell r="D101">
            <v>0.34</v>
          </cell>
          <cell r="E101">
            <v>7.84</v>
          </cell>
          <cell r="F101">
            <v>7.99</v>
          </cell>
          <cell r="G101">
            <v>8.2000000000000011</v>
          </cell>
          <cell r="H101">
            <v>8.8000000000000007</v>
          </cell>
          <cell r="I101">
            <v>9.25</v>
          </cell>
        </row>
        <row r="102">
          <cell r="A102">
            <v>91719.1</v>
          </cell>
          <cell r="B102" t="str">
            <v>PX</v>
          </cell>
          <cell r="C102">
            <v>7.5</v>
          </cell>
          <cell r="D102">
            <v>0</v>
          </cell>
          <cell r="E102">
            <v>7.5</v>
          </cell>
          <cell r="F102">
            <v>7.65</v>
          </cell>
          <cell r="G102">
            <v>7.86</v>
          </cell>
          <cell r="H102">
            <v>8.4600000000000009</v>
          </cell>
          <cell r="I102">
            <v>8.91</v>
          </cell>
        </row>
        <row r="103">
          <cell r="A103">
            <v>91720</v>
          </cell>
          <cell r="B103" t="str">
            <v/>
          </cell>
          <cell r="C103">
            <v>7.5</v>
          </cell>
          <cell r="D103">
            <v>0</v>
          </cell>
          <cell r="E103">
            <v>7.5</v>
          </cell>
          <cell r="F103">
            <v>7.65</v>
          </cell>
          <cell r="G103">
            <v>7.86</v>
          </cell>
          <cell r="H103">
            <v>8.4600000000000009</v>
          </cell>
          <cell r="I103">
            <v>8.91</v>
          </cell>
        </row>
        <row r="104">
          <cell r="A104">
            <v>91730</v>
          </cell>
          <cell r="B104" t="str">
            <v/>
          </cell>
          <cell r="C104">
            <v>7.5</v>
          </cell>
          <cell r="D104">
            <v>0</v>
          </cell>
          <cell r="E104">
            <v>7.5</v>
          </cell>
          <cell r="F104">
            <v>7.65</v>
          </cell>
          <cell r="G104">
            <v>7.86</v>
          </cell>
          <cell r="H104">
            <v>8.4600000000000009</v>
          </cell>
          <cell r="I104">
            <v>8.91</v>
          </cell>
        </row>
        <row r="105">
          <cell r="A105">
            <v>91736.24</v>
          </cell>
          <cell r="B105" t="str">
            <v>BS</v>
          </cell>
          <cell r="C105">
            <v>7.5</v>
          </cell>
          <cell r="D105">
            <v>0</v>
          </cell>
          <cell r="E105">
            <v>7.5</v>
          </cell>
          <cell r="F105">
            <v>7.65</v>
          </cell>
          <cell r="G105">
            <v>7.86</v>
          </cell>
          <cell r="H105">
            <v>8.4600000000000009</v>
          </cell>
          <cell r="I105">
            <v>8.91</v>
          </cell>
        </row>
        <row r="106">
          <cell r="A106">
            <v>91740</v>
          </cell>
          <cell r="B106" t="str">
            <v/>
          </cell>
          <cell r="C106">
            <v>7.5</v>
          </cell>
          <cell r="D106">
            <v>0</v>
          </cell>
          <cell r="E106">
            <v>7.5</v>
          </cell>
          <cell r="F106">
            <v>7.65</v>
          </cell>
          <cell r="G106">
            <v>7.86</v>
          </cell>
          <cell r="H106">
            <v>8.4600000000000009</v>
          </cell>
          <cell r="I106">
            <v>8.91</v>
          </cell>
        </row>
        <row r="107">
          <cell r="A107">
            <v>91750</v>
          </cell>
          <cell r="B107" t="str">
            <v/>
          </cell>
          <cell r="C107">
            <v>7.5</v>
          </cell>
          <cell r="D107">
            <v>0</v>
          </cell>
          <cell r="E107">
            <v>7.5</v>
          </cell>
          <cell r="F107">
            <v>7.65</v>
          </cell>
          <cell r="G107">
            <v>7.86</v>
          </cell>
          <cell r="H107">
            <v>8.4600000000000009</v>
          </cell>
          <cell r="I107">
            <v>8.91</v>
          </cell>
        </row>
        <row r="108">
          <cell r="A108">
            <v>91760</v>
          </cell>
          <cell r="B108" t="str">
            <v/>
          </cell>
          <cell r="C108">
            <v>7.5</v>
          </cell>
          <cell r="D108">
            <v>0</v>
          </cell>
          <cell r="E108">
            <v>7.5</v>
          </cell>
          <cell r="F108">
            <v>7.65</v>
          </cell>
          <cell r="G108">
            <v>7.86</v>
          </cell>
          <cell r="H108">
            <v>8.4600000000000009</v>
          </cell>
          <cell r="I108">
            <v>8.91</v>
          </cell>
        </row>
        <row r="109">
          <cell r="A109">
            <v>91770</v>
          </cell>
          <cell r="B109" t="str">
            <v/>
          </cell>
          <cell r="C109">
            <v>7.5</v>
          </cell>
          <cell r="D109">
            <v>0</v>
          </cell>
          <cell r="E109">
            <v>7.5</v>
          </cell>
          <cell r="F109">
            <v>7.65</v>
          </cell>
          <cell r="G109">
            <v>7.86</v>
          </cell>
          <cell r="H109">
            <v>8.4600000000000009</v>
          </cell>
          <cell r="I109">
            <v>8.91</v>
          </cell>
        </row>
        <row r="110">
          <cell r="A110">
            <v>91780</v>
          </cell>
          <cell r="B110" t="str">
            <v/>
          </cell>
          <cell r="C110">
            <v>7.5</v>
          </cell>
          <cell r="D110">
            <v>0</v>
          </cell>
          <cell r="E110">
            <v>7.5</v>
          </cell>
          <cell r="F110">
            <v>7.65</v>
          </cell>
          <cell r="G110">
            <v>7.86</v>
          </cell>
          <cell r="H110">
            <v>8.4600000000000009</v>
          </cell>
          <cell r="I110">
            <v>8.91</v>
          </cell>
        </row>
        <row r="111">
          <cell r="A111">
            <v>91782.82</v>
          </cell>
          <cell r="B111" t="str">
            <v>BS</v>
          </cell>
          <cell r="C111">
            <v>7.5</v>
          </cell>
          <cell r="D111">
            <v>0</v>
          </cell>
          <cell r="E111">
            <v>7.5</v>
          </cell>
          <cell r="F111">
            <v>7.65</v>
          </cell>
          <cell r="G111">
            <v>7.86</v>
          </cell>
          <cell r="H111">
            <v>8.4600000000000009</v>
          </cell>
          <cell r="I111">
            <v>8.91</v>
          </cell>
        </row>
        <row r="112">
          <cell r="A112">
            <v>91790</v>
          </cell>
          <cell r="B112" t="str">
            <v/>
          </cell>
          <cell r="C112">
            <v>7.5</v>
          </cell>
          <cell r="D112">
            <v>0</v>
          </cell>
          <cell r="E112">
            <v>7.5</v>
          </cell>
          <cell r="F112">
            <v>7.65</v>
          </cell>
          <cell r="G112">
            <v>7.86</v>
          </cell>
          <cell r="H112">
            <v>8.4600000000000009</v>
          </cell>
          <cell r="I112">
            <v>8.91</v>
          </cell>
        </row>
        <row r="113">
          <cell r="A113">
            <v>91800</v>
          </cell>
          <cell r="B113" t="str">
            <v/>
          </cell>
          <cell r="C113">
            <v>7.5</v>
          </cell>
          <cell r="D113">
            <v>0</v>
          </cell>
          <cell r="E113">
            <v>7.5</v>
          </cell>
          <cell r="F113">
            <v>7.65</v>
          </cell>
          <cell r="G113">
            <v>7.86</v>
          </cell>
          <cell r="H113">
            <v>8.4600000000000009</v>
          </cell>
          <cell r="I113">
            <v>8.91</v>
          </cell>
        </row>
        <row r="114">
          <cell r="A114">
            <v>91802.82</v>
          </cell>
          <cell r="B114" t="str">
            <v>PX</v>
          </cell>
          <cell r="C114">
            <v>7.5</v>
          </cell>
          <cell r="D114">
            <v>0</v>
          </cell>
          <cell r="E114">
            <v>7.5</v>
          </cell>
          <cell r="F114">
            <v>7.65</v>
          </cell>
          <cell r="G114">
            <v>7.86</v>
          </cell>
          <cell r="H114">
            <v>8.4600000000000009</v>
          </cell>
          <cell r="I114">
            <v>8.91</v>
          </cell>
        </row>
        <row r="115">
          <cell r="A115">
            <v>91810</v>
          </cell>
          <cell r="B115" t="str">
            <v/>
          </cell>
          <cell r="C115">
            <v>7.5</v>
          </cell>
          <cell r="D115">
            <v>0.21</v>
          </cell>
          <cell r="E115">
            <v>7.71</v>
          </cell>
          <cell r="F115">
            <v>7.86</v>
          </cell>
          <cell r="G115">
            <v>8.07</v>
          </cell>
          <cell r="H115">
            <v>8.67</v>
          </cell>
          <cell r="I115">
            <v>9.1199999999999992</v>
          </cell>
        </row>
        <row r="116">
          <cell r="A116">
            <v>91820</v>
          </cell>
          <cell r="B116" t="str">
            <v/>
          </cell>
          <cell r="C116">
            <v>7.5</v>
          </cell>
          <cell r="D116">
            <v>0.51</v>
          </cell>
          <cell r="E116">
            <v>8.01</v>
          </cell>
          <cell r="F116">
            <v>8.16</v>
          </cell>
          <cell r="G116">
            <v>8.370000000000001</v>
          </cell>
          <cell r="H116">
            <v>8.9700000000000006</v>
          </cell>
          <cell r="I116">
            <v>9.42</v>
          </cell>
        </row>
        <row r="117">
          <cell r="A117">
            <v>91822.82</v>
          </cell>
          <cell r="B117" t="str">
            <v>PC</v>
          </cell>
          <cell r="C117">
            <v>7.5</v>
          </cell>
          <cell r="D117">
            <v>0.6</v>
          </cell>
          <cell r="E117">
            <v>8.1</v>
          </cell>
          <cell r="F117">
            <v>8.25</v>
          </cell>
          <cell r="G117">
            <v>8.4600000000000009</v>
          </cell>
          <cell r="H117">
            <v>9.06</v>
          </cell>
          <cell r="I117">
            <v>9.51</v>
          </cell>
        </row>
        <row r="118">
          <cell r="A118">
            <v>91830</v>
          </cell>
          <cell r="B118" t="str">
            <v/>
          </cell>
          <cell r="C118">
            <v>7.5</v>
          </cell>
          <cell r="D118">
            <v>0.81</v>
          </cell>
          <cell r="E118">
            <v>8.31</v>
          </cell>
          <cell r="F118">
            <v>8.4600000000000009</v>
          </cell>
          <cell r="G118">
            <v>8.6700000000000017</v>
          </cell>
          <cell r="H118">
            <v>9.2700000000000014</v>
          </cell>
          <cell r="I118">
            <v>9.7200000000000006</v>
          </cell>
        </row>
        <row r="119">
          <cell r="A119">
            <v>91840</v>
          </cell>
          <cell r="B119" t="str">
            <v/>
          </cell>
          <cell r="C119">
            <v>7.5</v>
          </cell>
          <cell r="D119">
            <v>1.1100000000000001</v>
          </cell>
          <cell r="E119">
            <v>8.61</v>
          </cell>
          <cell r="F119">
            <v>8.76</v>
          </cell>
          <cell r="G119">
            <v>8.9700000000000006</v>
          </cell>
          <cell r="H119">
            <v>9.57</v>
          </cell>
          <cell r="I119">
            <v>10.02</v>
          </cell>
        </row>
        <row r="120">
          <cell r="A120">
            <v>91842.82</v>
          </cell>
          <cell r="B120" t="str">
            <v>PY - MSE</v>
          </cell>
          <cell r="C120">
            <v>7.5</v>
          </cell>
          <cell r="D120">
            <v>1.2</v>
          </cell>
          <cell r="E120">
            <v>8.6999999999999993</v>
          </cell>
          <cell r="F120">
            <v>8.85</v>
          </cell>
          <cell r="G120">
            <v>9.06</v>
          </cell>
          <cell r="H120">
            <v>9.66</v>
          </cell>
          <cell r="I120">
            <v>10.11</v>
          </cell>
        </row>
        <row r="121">
          <cell r="A121">
            <v>91850</v>
          </cell>
          <cell r="B121" t="str">
            <v/>
          </cell>
          <cell r="C121">
            <v>7.5</v>
          </cell>
          <cell r="D121">
            <v>1.2</v>
          </cell>
          <cell r="E121">
            <v>8.6999999999999993</v>
          </cell>
          <cell r="F121">
            <v>8.85</v>
          </cell>
          <cell r="G121">
            <v>9.06</v>
          </cell>
          <cell r="H121">
            <v>9.66</v>
          </cell>
          <cell r="I121">
            <v>10.11</v>
          </cell>
        </row>
        <row r="122">
          <cell r="A122">
            <v>91860</v>
          </cell>
          <cell r="B122" t="str">
            <v/>
          </cell>
          <cell r="C122">
            <v>7.5</v>
          </cell>
          <cell r="D122">
            <v>1.2</v>
          </cell>
          <cell r="E122">
            <v>8.6999999999999993</v>
          </cell>
          <cell r="F122">
            <v>8.85</v>
          </cell>
          <cell r="G122">
            <v>9.06</v>
          </cell>
          <cell r="H122">
            <v>9.66</v>
          </cell>
          <cell r="I122">
            <v>10.11</v>
          </cell>
        </row>
        <row r="123">
          <cell r="A123">
            <v>91870</v>
          </cell>
          <cell r="B123" t="str">
            <v/>
          </cell>
          <cell r="C123">
            <v>7.5</v>
          </cell>
          <cell r="D123">
            <v>1.2</v>
          </cell>
          <cell r="E123">
            <v>8.6999999999999993</v>
          </cell>
          <cell r="F123">
            <v>8.85</v>
          </cell>
          <cell r="G123">
            <v>9.06</v>
          </cell>
          <cell r="H123">
            <v>9.66</v>
          </cell>
          <cell r="I123">
            <v>10.11</v>
          </cell>
        </row>
        <row r="124">
          <cell r="A124">
            <v>91880</v>
          </cell>
          <cell r="B124" t="str">
            <v/>
          </cell>
          <cell r="C124">
            <v>7.5</v>
          </cell>
          <cell r="D124">
            <v>1.2</v>
          </cell>
          <cell r="E124">
            <v>8.6999999999999993</v>
          </cell>
          <cell r="F124">
            <v>8.85</v>
          </cell>
          <cell r="G124">
            <v>9.06</v>
          </cell>
          <cell r="H124">
            <v>9.66</v>
          </cell>
          <cell r="I124">
            <v>10.11</v>
          </cell>
        </row>
        <row r="125">
          <cell r="A125">
            <v>91890</v>
          </cell>
          <cell r="B125" t="str">
            <v/>
          </cell>
          <cell r="C125">
            <v>7.5</v>
          </cell>
          <cell r="D125">
            <v>1.2</v>
          </cell>
          <cell r="E125">
            <v>8.6999999999999993</v>
          </cell>
          <cell r="F125">
            <v>8.85</v>
          </cell>
          <cell r="G125">
            <v>9.06</v>
          </cell>
          <cell r="H125">
            <v>9.66</v>
          </cell>
          <cell r="I125">
            <v>10.11</v>
          </cell>
        </row>
        <row r="126">
          <cell r="A126">
            <v>91900</v>
          </cell>
          <cell r="B126" t="str">
            <v/>
          </cell>
          <cell r="C126">
            <v>7.5</v>
          </cell>
          <cell r="D126">
            <v>1.2</v>
          </cell>
          <cell r="E126">
            <v>8.6999999999999993</v>
          </cell>
          <cell r="F126">
            <v>8.85</v>
          </cell>
          <cell r="G126">
            <v>9.06</v>
          </cell>
          <cell r="H126">
            <v>9.66</v>
          </cell>
          <cell r="I126">
            <v>10.11</v>
          </cell>
        </row>
        <row r="127">
          <cell r="A127">
            <v>91910</v>
          </cell>
          <cell r="B127" t="str">
            <v/>
          </cell>
          <cell r="C127">
            <v>7.5</v>
          </cell>
          <cell r="D127">
            <v>1.2</v>
          </cell>
          <cell r="E127">
            <v>8.6999999999999993</v>
          </cell>
          <cell r="F127">
            <v>8.85</v>
          </cell>
          <cell r="G127">
            <v>9.06</v>
          </cell>
          <cell r="H127">
            <v>9.66</v>
          </cell>
          <cell r="I127">
            <v>10.11</v>
          </cell>
        </row>
        <row r="128">
          <cell r="A128">
            <v>91920</v>
          </cell>
          <cell r="B128" t="str">
            <v/>
          </cell>
          <cell r="C128">
            <v>7.5</v>
          </cell>
          <cell r="D128">
            <v>1.2</v>
          </cell>
          <cell r="E128">
            <v>8.6999999999999993</v>
          </cell>
          <cell r="F128">
            <v>8.85</v>
          </cell>
          <cell r="G128">
            <v>9.06</v>
          </cell>
          <cell r="H128">
            <v>9.66</v>
          </cell>
          <cell r="I128">
            <v>10.11</v>
          </cell>
        </row>
        <row r="129">
          <cell r="A129">
            <v>91930</v>
          </cell>
          <cell r="B129" t="str">
            <v/>
          </cell>
          <cell r="C129">
            <v>7.5</v>
          </cell>
          <cell r="D129">
            <v>1.2</v>
          </cell>
          <cell r="E129">
            <v>8.6999999999999993</v>
          </cell>
          <cell r="F129">
            <v>8.85</v>
          </cell>
          <cell r="G129">
            <v>9.06</v>
          </cell>
          <cell r="H129">
            <v>9.66</v>
          </cell>
          <cell r="I129">
            <v>10.11</v>
          </cell>
        </row>
        <row r="130">
          <cell r="A130">
            <v>91936.84</v>
          </cell>
          <cell r="B130" t="str">
            <v>PY - MSE</v>
          </cell>
          <cell r="C130">
            <v>7.5</v>
          </cell>
          <cell r="D130">
            <v>1.2</v>
          </cell>
          <cell r="E130">
            <v>8.6999999999999993</v>
          </cell>
          <cell r="F130">
            <v>8.85</v>
          </cell>
          <cell r="G130">
            <v>9.06</v>
          </cell>
          <cell r="H130">
            <v>9.66</v>
          </cell>
          <cell r="I130">
            <v>10.11</v>
          </cell>
        </row>
        <row r="131">
          <cell r="A131">
            <v>91940</v>
          </cell>
          <cell r="B131" t="str">
            <v/>
          </cell>
          <cell r="C131">
            <v>7.5</v>
          </cell>
          <cell r="D131">
            <v>1.1000000000000001</v>
          </cell>
          <cell r="E131">
            <v>8.6</v>
          </cell>
          <cell r="F131">
            <v>8.75</v>
          </cell>
          <cell r="G131">
            <v>8.9600000000000009</v>
          </cell>
          <cell r="H131">
            <v>9.56</v>
          </cell>
          <cell r="I131">
            <v>10.01</v>
          </cell>
        </row>
        <row r="132">
          <cell r="A132">
            <v>91950</v>
          </cell>
          <cell r="B132" t="str">
            <v/>
          </cell>
          <cell r="C132">
            <v>7.5</v>
          </cell>
          <cell r="D132">
            <v>0.8</v>
          </cell>
          <cell r="E132">
            <v>8.3000000000000007</v>
          </cell>
          <cell r="F132">
            <v>8.4500000000000011</v>
          </cell>
          <cell r="G132">
            <v>8.6600000000000019</v>
          </cell>
          <cell r="H132">
            <v>9.2600000000000016</v>
          </cell>
          <cell r="I132">
            <v>9.7100000000000009</v>
          </cell>
        </row>
        <row r="133">
          <cell r="A133">
            <v>91956.84</v>
          </cell>
          <cell r="B133" t="str">
            <v>PT</v>
          </cell>
          <cell r="C133">
            <v>7.5</v>
          </cell>
          <cell r="D133">
            <v>0.6</v>
          </cell>
          <cell r="E133">
            <v>8.1</v>
          </cell>
          <cell r="F133">
            <v>8.25</v>
          </cell>
          <cell r="G133">
            <v>8.4600000000000009</v>
          </cell>
          <cell r="H133">
            <v>9.06</v>
          </cell>
          <cell r="I133">
            <v>9.51</v>
          </cell>
        </row>
        <row r="134">
          <cell r="A134">
            <v>91960</v>
          </cell>
          <cell r="B134" t="str">
            <v/>
          </cell>
          <cell r="C134">
            <v>7.5</v>
          </cell>
          <cell r="D134">
            <v>0.5</v>
          </cell>
          <cell r="E134">
            <v>8</v>
          </cell>
          <cell r="F134">
            <v>8.15</v>
          </cell>
          <cell r="G134">
            <v>8.3600000000000012</v>
          </cell>
          <cell r="H134">
            <v>8.9600000000000009</v>
          </cell>
          <cell r="I134">
            <v>9.41</v>
          </cell>
        </row>
        <row r="135">
          <cell r="A135">
            <v>91970</v>
          </cell>
          <cell r="B135" t="str">
            <v/>
          </cell>
          <cell r="C135">
            <v>7.5</v>
          </cell>
          <cell r="D135">
            <v>0.2</v>
          </cell>
          <cell r="E135">
            <v>7.7</v>
          </cell>
          <cell r="F135">
            <v>7.8500000000000005</v>
          </cell>
          <cell r="G135">
            <v>8.06</v>
          </cell>
          <cell r="H135">
            <v>8.66</v>
          </cell>
          <cell r="I135">
            <v>9.11</v>
          </cell>
        </row>
        <row r="136">
          <cell r="A136">
            <v>91976.84</v>
          </cell>
          <cell r="B136" t="str">
            <v>PX</v>
          </cell>
          <cell r="C136">
            <v>7.5</v>
          </cell>
          <cell r="D136">
            <v>0</v>
          </cell>
          <cell r="E136">
            <v>7.5</v>
          </cell>
          <cell r="F136">
            <v>7.65</v>
          </cell>
          <cell r="G136">
            <v>7.86</v>
          </cell>
          <cell r="H136">
            <v>8.4600000000000009</v>
          </cell>
          <cell r="I136">
            <v>8.91</v>
          </cell>
        </row>
        <row r="137">
          <cell r="A137">
            <v>91980</v>
          </cell>
          <cell r="B137" t="str">
            <v/>
          </cell>
          <cell r="C137">
            <v>7.5</v>
          </cell>
          <cell r="D137">
            <v>0</v>
          </cell>
          <cell r="E137">
            <v>7.5</v>
          </cell>
          <cell r="F137">
            <v>7.65</v>
          </cell>
          <cell r="G137">
            <v>7.86</v>
          </cell>
          <cell r="H137">
            <v>8.4600000000000009</v>
          </cell>
          <cell r="I137">
            <v>8.91</v>
          </cell>
        </row>
        <row r="138">
          <cell r="A138">
            <v>91990</v>
          </cell>
          <cell r="B138" t="str">
            <v/>
          </cell>
          <cell r="C138">
            <v>7.5</v>
          </cell>
          <cell r="D138">
            <v>0</v>
          </cell>
          <cell r="E138">
            <v>7.5</v>
          </cell>
          <cell r="F138">
            <v>7.65</v>
          </cell>
          <cell r="G138">
            <v>7.86</v>
          </cell>
          <cell r="H138">
            <v>8.4600000000000009</v>
          </cell>
          <cell r="I138">
            <v>8.91</v>
          </cell>
        </row>
        <row r="139">
          <cell r="A139">
            <v>91996.84</v>
          </cell>
          <cell r="B139" t="str">
            <v>BS</v>
          </cell>
          <cell r="C139">
            <v>7.5</v>
          </cell>
          <cell r="D139">
            <v>0</v>
          </cell>
          <cell r="E139">
            <v>7.5</v>
          </cell>
          <cell r="F139">
            <v>7.65</v>
          </cell>
          <cell r="G139">
            <v>7.86</v>
          </cell>
          <cell r="H139">
            <v>8.4600000000000009</v>
          </cell>
          <cell r="I139">
            <v>8.91</v>
          </cell>
        </row>
        <row r="140">
          <cell r="A140">
            <v>92000</v>
          </cell>
          <cell r="B140" t="str">
            <v/>
          </cell>
          <cell r="C140">
            <v>7.5</v>
          </cell>
          <cell r="D140">
            <v>0</v>
          </cell>
          <cell r="E140">
            <v>7.5</v>
          </cell>
          <cell r="F140">
            <v>7.65</v>
          </cell>
          <cell r="G140">
            <v>7.86</v>
          </cell>
          <cell r="H140">
            <v>8.4600000000000009</v>
          </cell>
          <cell r="I140">
            <v>8.91</v>
          </cell>
        </row>
        <row r="159">
          <cell r="A159">
            <v>92000</v>
          </cell>
          <cell r="B159" t="str">
            <v/>
          </cell>
          <cell r="C159">
            <v>7.5</v>
          </cell>
          <cell r="D159">
            <v>0</v>
          </cell>
          <cell r="E159">
            <v>7.5</v>
          </cell>
          <cell r="F159">
            <v>7.65</v>
          </cell>
          <cell r="G159">
            <v>7.86</v>
          </cell>
          <cell r="H159">
            <v>8.4600000000000009</v>
          </cell>
          <cell r="I159">
            <v>8.91</v>
          </cell>
        </row>
        <row r="160">
          <cell r="A160">
            <v>92009.29</v>
          </cell>
          <cell r="B160" t="str">
            <v>BS</v>
          </cell>
          <cell r="C160">
            <v>7.5</v>
          </cell>
          <cell r="D160">
            <v>0</v>
          </cell>
          <cell r="E160">
            <v>7.5</v>
          </cell>
          <cell r="F160">
            <v>7.65</v>
          </cell>
          <cell r="G160">
            <v>7.86</v>
          </cell>
          <cell r="H160">
            <v>8.4600000000000009</v>
          </cell>
          <cell r="I160">
            <v>8.91</v>
          </cell>
        </row>
        <row r="161">
          <cell r="A161">
            <v>92010</v>
          </cell>
          <cell r="B161" t="str">
            <v/>
          </cell>
          <cell r="C161">
            <v>7.5</v>
          </cell>
          <cell r="D161">
            <v>0</v>
          </cell>
          <cell r="E161">
            <v>7.5</v>
          </cell>
          <cell r="F161">
            <v>7.65</v>
          </cell>
          <cell r="G161">
            <v>7.86</v>
          </cell>
          <cell r="H161">
            <v>8.4600000000000009</v>
          </cell>
          <cell r="I161">
            <v>8.91</v>
          </cell>
        </row>
        <row r="162">
          <cell r="A162">
            <v>92020</v>
          </cell>
          <cell r="B162" t="str">
            <v/>
          </cell>
          <cell r="C162">
            <v>7.5</v>
          </cell>
          <cell r="D162">
            <v>0</v>
          </cell>
          <cell r="E162">
            <v>7.5</v>
          </cell>
          <cell r="F162">
            <v>7.65</v>
          </cell>
          <cell r="G162">
            <v>7.86</v>
          </cell>
          <cell r="H162">
            <v>8.4600000000000009</v>
          </cell>
          <cell r="I162">
            <v>8.91</v>
          </cell>
        </row>
        <row r="163">
          <cell r="A163">
            <v>92030</v>
          </cell>
          <cell r="B163" t="str">
            <v/>
          </cell>
          <cell r="C163">
            <v>7.5</v>
          </cell>
          <cell r="D163">
            <v>0</v>
          </cell>
          <cell r="E163">
            <v>7.5</v>
          </cell>
          <cell r="F163">
            <v>7.65</v>
          </cell>
          <cell r="G163">
            <v>7.86</v>
          </cell>
          <cell r="H163">
            <v>8.4600000000000009</v>
          </cell>
          <cell r="I163">
            <v>8.91</v>
          </cell>
        </row>
        <row r="164">
          <cell r="A164">
            <v>92039.29</v>
          </cell>
          <cell r="B164" t="str">
            <v>PX</v>
          </cell>
          <cell r="C164">
            <v>7.5</v>
          </cell>
          <cell r="D164">
            <v>0</v>
          </cell>
          <cell r="E164">
            <v>7.5</v>
          </cell>
          <cell r="F164">
            <v>7.65</v>
          </cell>
          <cell r="G164">
            <v>7.86</v>
          </cell>
          <cell r="H164">
            <v>8.4600000000000009</v>
          </cell>
          <cell r="I164">
            <v>8.91</v>
          </cell>
        </row>
        <row r="165">
          <cell r="A165">
            <v>92040</v>
          </cell>
          <cell r="B165" t="str">
            <v/>
          </cell>
          <cell r="C165">
            <v>7.5</v>
          </cell>
          <cell r="D165">
            <v>0.01</v>
          </cell>
          <cell r="E165">
            <v>7.51</v>
          </cell>
          <cell r="F165">
            <v>7.66</v>
          </cell>
          <cell r="G165">
            <v>7.87</v>
          </cell>
          <cell r="H165">
            <v>8.4700000000000006</v>
          </cell>
          <cell r="I165">
            <v>8.92</v>
          </cell>
        </row>
        <row r="166">
          <cell r="A166">
            <v>92050</v>
          </cell>
          <cell r="B166" t="str">
            <v/>
          </cell>
          <cell r="C166">
            <v>7.5</v>
          </cell>
          <cell r="D166">
            <v>0.21</v>
          </cell>
          <cell r="E166">
            <v>7.71</v>
          </cell>
          <cell r="F166">
            <v>7.86</v>
          </cell>
          <cell r="G166">
            <v>8.07</v>
          </cell>
          <cell r="H166">
            <v>8.67</v>
          </cell>
          <cell r="I166">
            <v>9.1199999999999992</v>
          </cell>
        </row>
        <row r="167">
          <cell r="A167">
            <v>92054.29</v>
          </cell>
          <cell r="B167" t="str">
            <v>PC</v>
          </cell>
          <cell r="C167">
            <v>7.5</v>
          </cell>
          <cell r="D167">
            <v>0.3</v>
          </cell>
          <cell r="E167">
            <v>7.8</v>
          </cell>
          <cell r="F167">
            <v>7.95</v>
          </cell>
          <cell r="G167">
            <v>8.16</v>
          </cell>
          <cell r="H167">
            <v>8.76</v>
          </cell>
          <cell r="I167">
            <v>9.2099999999999991</v>
          </cell>
        </row>
        <row r="168">
          <cell r="A168">
            <v>92060</v>
          </cell>
          <cell r="B168" t="str">
            <v/>
          </cell>
          <cell r="C168">
            <v>7.5</v>
          </cell>
          <cell r="D168">
            <v>0.41</v>
          </cell>
          <cell r="E168">
            <v>7.91</v>
          </cell>
          <cell r="F168">
            <v>8.06</v>
          </cell>
          <cell r="G168">
            <v>8.2700000000000014</v>
          </cell>
          <cell r="H168">
            <v>8.870000000000001</v>
          </cell>
          <cell r="I168">
            <v>9.32</v>
          </cell>
        </row>
        <row r="169">
          <cell r="A169">
            <v>92069.29</v>
          </cell>
          <cell r="B169" t="str">
            <v>PY - MSE</v>
          </cell>
          <cell r="C169">
            <v>7.5</v>
          </cell>
          <cell r="D169">
            <v>0.6</v>
          </cell>
          <cell r="E169">
            <v>8.1</v>
          </cell>
          <cell r="F169">
            <v>8.25</v>
          </cell>
          <cell r="G169">
            <v>8.4600000000000009</v>
          </cell>
          <cell r="H169">
            <v>9.06</v>
          </cell>
          <cell r="I169">
            <v>9.51</v>
          </cell>
        </row>
        <row r="170">
          <cell r="A170">
            <v>92070</v>
          </cell>
          <cell r="B170" t="str">
            <v/>
          </cell>
          <cell r="C170">
            <v>7.5</v>
          </cell>
          <cell r="D170">
            <v>0.6</v>
          </cell>
          <cell r="E170">
            <v>8.1</v>
          </cell>
          <cell r="F170">
            <v>8.25</v>
          </cell>
          <cell r="G170">
            <v>8.4600000000000009</v>
          </cell>
          <cell r="H170">
            <v>9.06</v>
          </cell>
          <cell r="I170">
            <v>9.51</v>
          </cell>
        </row>
        <row r="171">
          <cell r="A171">
            <v>92080</v>
          </cell>
          <cell r="B171" t="str">
            <v/>
          </cell>
          <cell r="C171">
            <v>7.5</v>
          </cell>
          <cell r="D171">
            <v>0.6</v>
          </cell>
          <cell r="E171">
            <v>8.1</v>
          </cell>
          <cell r="F171">
            <v>8.25</v>
          </cell>
          <cell r="G171">
            <v>8.4600000000000009</v>
          </cell>
          <cell r="H171">
            <v>9.06</v>
          </cell>
          <cell r="I171">
            <v>9.51</v>
          </cell>
        </row>
        <row r="172">
          <cell r="A172">
            <v>92090</v>
          </cell>
          <cell r="B172" t="str">
            <v/>
          </cell>
          <cell r="C172">
            <v>7.5</v>
          </cell>
          <cell r="D172">
            <v>0.6</v>
          </cell>
          <cell r="E172">
            <v>8.1</v>
          </cell>
          <cell r="F172">
            <v>8.25</v>
          </cell>
          <cell r="G172">
            <v>8.4600000000000009</v>
          </cell>
          <cell r="H172">
            <v>9.06</v>
          </cell>
          <cell r="I172">
            <v>9.51</v>
          </cell>
        </row>
        <row r="173">
          <cell r="A173">
            <v>92100</v>
          </cell>
          <cell r="B173" t="str">
            <v/>
          </cell>
          <cell r="C173">
            <v>7.5</v>
          </cell>
          <cell r="D173">
            <v>0.6</v>
          </cell>
          <cell r="E173">
            <v>8.1</v>
          </cell>
          <cell r="F173">
            <v>8.25</v>
          </cell>
          <cell r="G173">
            <v>8.4600000000000009</v>
          </cell>
          <cell r="H173">
            <v>9.06</v>
          </cell>
          <cell r="I173">
            <v>9.51</v>
          </cell>
        </row>
        <row r="174">
          <cell r="A174">
            <v>92110</v>
          </cell>
          <cell r="B174" t="str">
            <v/>
          </cell>
          <cell r="C174">
            <v>7.5</v>
          </cell>
          <cell r="D174">
            <v>0.6</v>
          </cell>
          <cell r="E174">
            <v>8.1</v>
          </cell>
          <cell r="F174">
            <v>8.25</v>
          </cell>
          <cell r="G174">
            <v>8.4600000000000009</v>
          </cell>
          <cell r="H174">
            <v>9.06</v>
          </cell>
          <cell r="I174">
            <v>9.51</v>
          </cell>
        </row>
        <row r="175">
          <cell r="A175">
            <v>92118.11</v>
          </cell>
          <cell r="B175" t="str">
            <v>PY - MSE</v>
          </cell>
          <cell r="C175">
            <v>7.5</v>
          </cell>
          <cell r="D175">
            <v>0.6</v>
          </cell>
          <cell r="E175">
            <v>8.1</v>
          </cell>
          <cell r="F175">
            <v>8.25</v>
          </cell>
          <cell r="G175">
            <v>8.4600000000000009</v>
          </cell>
          <cell r="H175">
            <v>9.06</v>
          </cell>
          <cell r="I175">
            <v>9.51</v>
          </cell>
        </row>
        <row r="176">
          <cell r="A176">
            <v>92120</v>
          </cell>
          <cell r="B176" t="str">
            <v/>
          </cell>
          <cell r="C176">
            <v>7.5</v>
          </cell>
          <cell r="D176">
            <v>0.56000000000000005</v>
          </cell>
          <cell r="E176">
            <v>8.06</v>
          </cell>
          <cell r="F176">
            <v>8.2100000000000009</v>
          </cell>
          <cell r="G176">
            <v>8.4200000000000017</v>
          </cell>
          <cell r="H176">
            <v>9.0200000000000014</v>
          </cell>
          <cell r="I176">
            <v>9.4700000000000006</v>
          </cell>
        </row>
        <row r="177">
          <cell r="A177">
            <v>92130</v>
          </cell>
          <cell r="B177" t="str">
            <v/>
          </cell>
          <cell r="C177">
            <v>7.5</v>
          </cell>
          <cell r="D177">
            <v>0.36</v>
          </cell>
          <cell r="E177">
            <v>7.86</v>
          </cell>
          <cell r="F177">
            <v>8.01</v>
          </cell>
          <cell r="G177">
            <v>8.2200000000000006</v>
          </cell>
          <cell r="H177">
            <v>8.82</v>
          </cell>
          <cell r="I177">
            <v>9.27</v>
          </cell>
        </row>
        <row r="178">
          <cell r="A178">
            <v>92133.11</v>
          </cell>
          <cell r="B178" t="str">
            <v>PT</v>
          </cell>
          <cell r="C178">
            <v>7.5</v>
          </cell>
          <cell r="D178">
            <v>0.3</v>
          </cell>
          <cell r="E178">
            <v>7.8</v>
          </cell>
          <cell r="F178">
            <v>7.95</v>
          </cell>
          <cell r="G178">
            <v>8.16</v>
          </cell>
          <cell r="H178">
            <v>8.76</v>
          </cell>
          <cell r="I178">
            <v>9.2099999999999991</v>
          </cell>
        </row>
        <row r="179">
          <cell r="A179">
            <v>92140</v>
          </cell>
          <cell r="B179" t="str">
            <v/>
          </cell>
          <cell r="C179">
            <v>7.5</v>
          </cell>
          <cell r="D179">
            <v>0.16</v>
          </cell>
          <cell r="E179">
            <v>7.66</v>
          </cell>
          <cell r="F179">
            <v>7.8100000000000005</v>
          </cell>
          <cell r="G179">
            <v>8.0200000000000014</v>
          </cell>
          <cell r="H179">
            <v>8.620000000000001</v>
          </cell>
          <cell r="I179">
            <v>9.07</v>
          </cell>
        </row>
        <row r="180">
          <cell r="A180">
            <v>92148.11</v>
          </cell>
          <cell r="B180" t="str">
            <v>PX</v>
          </cell>
          <cell r="C180">
            <v>7.5</v>
          </cell>
          <cell r="D180">
            <v>0</v>
          </cell>
          <cell r="E180">
            <v>7.5</v>
          </cell>
          <cell r="F180">
            <v>7.65</v>
          </cell>
          <cell r="G180">
            <v>7.86</v>
          </cell>
          <cell r="H180">
            <v>8.4600000000000009</v>
          </cell>
          <cell r="I180">
            <v>8.91</v>
          </cell>
        </row>
        <row r="181">
          <cell r="A181">
            <v>92150</v>
          </cell>
          <cell r="B181" t="str">
            <v/>
          </cell>
          <cell r="C181">
            <v>7.5</v>
          </cell>
          <cell r="D181">
            <v>0</v>
          </cell>
          <cell r="E181">
            <v>7.5</v>
          </cell>
          <cell r="F181">
            <v>7.65</v>
          </cell>
          <cell r="G181">
            <v>7.86</v>
          </cell>
          <cell r="H181">
            <v>8.4600000000000009</v>
          </cell>
          <cell r="I181">
            <v>8.91</v>
          </cell>
        </row>
        <row r="182">
          <cell r="A182">
            <v>92160</v>
          </cell>
          <cell r="B182" t="str">
            <v/>
          </cell>
          <cell r="C182">
            <v>7.5</v>
          </cell>
          <cell r="D182">
            <v>0</v>
          </cell>
          <cell r="E182">
            <v>7.5</v>
          </cell>
          <cell r="F182">
            <v>7.65</v>
          </cell>
          <cell r="G182">
            <v>7.86</v>
          </cell>
          <cell r="H182">
            <v>8.4600000000000009</v>
          </cell>
          <cell r="I182">
            <v>8.91</v>
          </cell>
        </row>
        <row r="183">
          <cell r="A183">
            <v>92170</v>
          </cell>
          <cell r="B183" t="str">
            <v/>
          </cell>
          <cell r="C183">
            <v>7.5</v>
          </cell>
          <cell r="D183">
            <v>0</v>
          </cell>
          <cell r="E183">
            <v>7.5</v>
          </cell>
          <cell r="F183">
            <v>7.65</v>
          </cell>
          <cell r="G183">
            <v>7.86</v>
          </cell>
          <cell r="H183">
            <v>8.4600000000000009</v>
          </cell>
          <cell r="I183">
            <v>8.91</v>
          </cell>
        </row>
        <row r="184">
          <cell r="A184">
            <v>92178.11</v>
          </cell>
          <cell r="B184" t="str">
            <v>BS</v>
          </cell>
          <cell r="C184">
            <v>7.5</v>
          </cell>
          <cell r="D184">
            <v>0</v>
          </cell>
          <cell r="E184">
            <v>7.5</v>
          </cell>
          <cell r="F184">
            <v>7.65</v>
          </cell>
          <cell r="G184">
            <v>7.86</v>
          </cell>
          <cell r="H184">
            <v>8.4600000000000009</v>
          </cell>
          <cell r="I184">
            <v>8.91</v>
          </cell>
        </row>
        <row r="185">
          <cell r="A185">
            <v>92180</v>
          </cell>
          <cell r="B185" t="str">
            <v/>
          </cell>
          <cell r="C185">
            <v>7.5</v>
          </cell>
          <cell r="D185">
            <v>0</v>
          </cell>
          <cell r="E185">
            <v>7.5</v>
          </cell>
          <cell r="F185">
            <v>7.65</v>
          </cell>
          <cell r="G185">
            <v>7.86</v>
          </cell>
          <cell r="H185">
            <v>8.4600000000000009</v>
          </cell>
          <cell r="I185">
            <v>8.91</v>
          </cell>
        </row>
        <row r="186">
          <cell r="A186">
            <v>92190</v>
          </cell>
          <cell r="B186" t="str">
            <v/>
          </cell>
          <cell r="C186">
            <v>7.5</v>
          </cell>
          <cell r="D186">
            <v>0</v>
          </cell>
          <cell r="E186">
            <v>7.5</v>
          </cell>
          <cell r="F186">
            <v>7.65</v>
          </cell>
          <cell r="G186">
            <v>7.86</v>
          </cell>
          <cell r="H186">
            <v>8.4600000000000009</v>
          </cell>
          <cell r="I186">
            <v>8.91</v>
          </cell>
        </row>
        <row r="187">
          <cell r="A187">
            <v>92200</v>
          </cell>
          <cell r="B187" t="str">
            <v/>
          </cell>
          <cell r="C187">
            <v>7.5</v>
          </cell>
          <cell r="D187">
            <v>0</v>
          </cell>
          <cell r="E187">
            <v>7.5</v>
          </cell>
          <cell r="F187">
            <v>7.65</v>
          </cell>
          <cell r="G187">
            <v>7.86</v>
          </cell>
          <cell r="H187">
            <v>8.4600000000000009</v>
          </cell>
          <cell r="I187">
            <v>8.91</v>
          </cell>
        </row>
        <row r="188">
          <cell r="A188">
            <v>92207.93</v>
          </cell>
          <cell r="B188" t="str">
            <v>BS</v>
          </cell>
          <cell r="C188">
            <v>7.5</v>
          </cell>
          <cell r="D188">
            <v>0</v>
          </cell>
          <cell r="E188">
            <v>7.5</v>
          </cell>
          <cell r="F188">
            <v>7.65</v>
          </cell>
          <cell r="G188">
            <v>7.86</v>
          </cell>
          <cell r="H188">
            <v>8.4600000000000009</v>
          </cell>
          <cell r="I188">
            <v>8.91</v>
          </cell>
        </row>
        <row r="189">
          <cell r="A189">
            <v>92210</v>
          </cell>
          <cell r="B189" t="str">
            <v/>
          </cell>
          <cell r="C189">
            <v>7.5</v>
          </cell>
          <cell r="D189">
            <v>0</v>
          </cell>
          <cell r="E189">
            <v>7.5</v>
          </cell>
          <cell r="F189">
            <v>7.65</v>
          </cell>
          <cell r="G189">
            <v>7.86</v>
          </cell>
          <cell r="H189">
            <v>8.4600000000000009</v>
          </cell>
          <cell r="I189">
            <v>8.91</v>
          </cell>
        </row>
        <row r="190">
          <cell r="A190">
            <v>92220</v>
          </cell>
          <cell r="B190" t="str">
            <v/>
          </cell>
          <cell r="C190">
            <v>7.5</v>
          </cell>
          <cell r="D190">
            <v>0</v>
          </cell>
          <cell r="E190">
            <v>7.5</v>
          </cell>
          <cell r="F190">
            <v>7.65</v>
          </cell>
          <cell r="G190">
            <v>7.86</v>
          </cell>
          <cell r="H190">
            <v>8.4600000000000009</v>
          </cell>
          <cell r="I190">
            <v>8.91</v>
          </cell>
        </row>
        <row r="191">
          <cell r="A191">
            <v>92230</v>
          </cell>
          <cell r="B191" t="str">
            <v/>
          </cell>
          <cell r="C191">
            <v>7.5</v>
          </cell>
          <cell r="D191">
            <v>0</v>
          </cell>
          <cell r="E191">
            <v>7.5</v>
          </cell>
          <cell r="F191">
            <v>7.65</v>
          </cell>
          <cell r="G191">
            <v>7.86</v>
          </cell>
          <cell r="H191">
            <v>8.4600000000000009</v>
          </cell>
          <cell r="I191">
            <v>8.91</v>
          </cell>
        </row>
        <row r="192">
          <cell r="A192">
            <v>92237.93</v>
          </cell>
          <cell r="B192" t="str">
            <v>PX</v>
          </cell>
          <cell r="C192">
            <v>7.5</v>
          </cell>
          <cell r="D192">
            <v>0</v>
          </cell>
          <cell r="E192">
            <v>7.5</v>
          </cell>
          <cell r="F192">
            <v>7.65</v>
          </cell>
          <cell r="G192">
            <v>7.86</v>
          </cell>
          <cell r="H192">
            <v>8.4600000000000009</v>
          </cell>
          <cell r="I192">
            <v>8.91</v>
          </cell>
        </row>
        <row r="193">
          <cell r="A193">
            <v>92240</v>
          </cell>
          <cell r="B193" t="str">
            <v/>
          </cell>
          <cell r="C193">
            <v>7.5</v>
          </cell>
          <cell r="D193">
            <v>0.04</v>
          </cell>
          <cell r="E193">
            <v>7.54</v>
          </cell>
          <cell r="F193">
            <v>7.69</v>
          </cell>
          <cell r="G193">
            <v>7.9</v>
          </cell>
          <cell r="H193">
            <v>8.5</v>
          </cell>
          <cell r="I193">
            <v>8.9499999999999993</v>
          </cell>
        </row>
        <row r="194">
          <cell r="A194">
            <v>92250</v>
          </cell>
          <cell r="B194" t="str">
            <v/>
          </cell>
          <cell r="C194">
            <v>7.5</v>
          </cell>
          <cell r="D194">
            <v>0.24</v>
          </cell>
          <cell r="E194">
            <v>7.74</v>
          </cell>
          <cell r="F194">
            <v>7.8900000000000006</v>
          </cell>
          <cell r="G194">
            <v>8.1000000000000014</v>
          </cell>
          <cell r="H194">
            <v>8.7000000000000011</v>
          </cell>
          <cell r="I194">
            <v>9.15</v>
          </cell>
        </row>
        <row r="195">
          <cell r="A195">
            <v>92252.93</v>
          </cell>
          <cell r="B195" t="str">
            <v>PC</v>
          </cell>
          <cell r="C195">
            <v>7.5</v>
          </cell>
          <cell r="D195">
            <v>0.3</v>
          </cell>
          <cell r="E195">
            <v>7.8</v>
          </cell>
          <cell r="F195">
            <v>7.95</v>
          </cell>
          <cell r="G195">
            <v>8.16</v>
          </cell>
          <cell r="H195">
            <v>8.76</v>
          </cell>
          <cell r="I195">
            <v>9.2099999999999991</v>
          </cell>
        </row>
        <row r="196">
          <cell r="A196">
            <v>92260</v>
          </cell>
          <cell r="B196" t="str">
            <v/>
          </cell>
          <cell r="C196">
            <v>7.5</v>
          </cell>
          <cell r="D196">
            <v>0.44</v>
          </cell>
          <cell r="E196">
            <v>7.94</v>
          </cell>
          <cell r="F196">
            <v>8.09</v>
          </cell>
          <cell r="G196">
            <v>8.3000000000000007</v>
          </cell>
          <cell r="H196">
            <v>8.9</v>
          </cell>
          <cell r="I196">
            <v>9.35</v>
          </cell>
        </row>
        <row r="197">
          <cell r="A197">
            <v>92267.93</v>
          </cell>
          <cell r="B197" t="str">
            <v>PY - MSE</v>
          </cell>
          <cell r="C197">
            <v>7.5</v>
          </cell>
          <cell r="D197">
            <v>0.6</v>
          </cell>
          <cell r="E197">
            <v>8.1</v>
          </cell>
          <cell r="F197">
            <v>8.25</v>
          </cell>
          <cell r="G197">
            <v>8.4600000000000009</v>
          </cell>
          <cell r="H197">
            <v>9.06</v>
          </cell>
          <cell r="I197">
            <v>9.51</v>
          </cell>
        </row>
        <row r="198">
          <cell r="A198">
            <v>92270</v>
          </cell>
          <cell r="B198" t="str">
            <v/>
          </cell>
          <cell r="C198">
            <v>7.5</v>
          </cell>
          <cell r="D198">
            <v>0.6</v>
          </cell>
          <cell r="E198">
            <v>8.1</v>
          </cell>
          <cell r="F198">
            <v>8.25</v>
          </cell>
          <cell r="G198">
            <v>8.4600000000000009</v>
          </cell>
          <cell r="H198">
            <v>9.06</v>
          </cell>
          <cell r="I198">
            <v>9.51</v>
          </cell>
        </row>
        <row r="199">
          <cell r="A199">
            <v>92280</v>
          </cell>
          <cell r="B199" t="str">
            <v/>
          </cell>
          <cell r="C199">
            <v>7.5</v>
          </cell>
          <cell r="D199">
            <v>0.6</v>
          </cell>
          <cell r="E199">
            <v>8.1</v>
          </cell>
          <cell r="F199">
            <v>8.25</v>
          </cell>
          <cell r="G199">
            <v>8.4600000000000009</v>
          </cell>
          <cell r="H199">
            <v>9.06</v>
          </cell>
          <cell r="I199">
            <v>9.51</v>
          </cell>
        </row>
        <row r="200">
          <cell r="A200">
            <v>92290</v>
          </cell>
          <cell r="B200" t="str">
            <v/>
          </cell>
          <cell r="C200">
            <v>7.5</v>
          </cell>
          <cell r="D200">
            <v>0.6</v>
          </cell>
          <cell r="E200">
            <v>8.1</v>
          </cell>
          <cell r="F200">
            <v>8.25</v>
          </cell>
          <cell r="G200">
            <v>8.4600000000000009</v>
          </cell>
          <cell r="H200">
            <v>9.06</v>
          </cell>
          <cell r="I200">
            <v>9.51</v>
          </cell>
        </row>
        <row r="201">
          <cell r="A201">
            <v>92300</v>
          </cell>
          <cell r="B201" t="str">
            <v/>
          </cell>
          <cell r="C201">
            <v>7.5</v>
          </cell>
          <cell r="D201">
            <v>0.6</v>
          </cell>
          <cell r="E201">
            <v>8.1</v>
          </cell>
          <cell r="F201">
            <v>8.25</v>
          </cell>
          <cell r="G201">
            <v>8.4600000000000009</v>
          </cell>
          <cell r="H201">
            <v>9.06</v>
          </cell>
          <cell r="I201">
            <v>9.51</v>
          </cell>
        </row>
        <row r="202">
          <cell r="A202">
            <v>92310</v>
          </cell>
          <cell r="B202" t="str">
            <v/>
          </cell>
          <cell r="C202">
            <v>7.5</v>
          </cell>
          <cell r="D202">
            <v>0.6</v>
          </cell>
          <cell r="E202">
            <v>8.1</v>
          </cell>
          <cell r="F202">
            <v>8.25</v>
          </cell>
          <cell r="G202">
            <v>8.4600000000000009</v>
          </cell>
          <cell r="H202">
            <v>9.06</v>
          </cell>
          <cell r="I202">
            <v>9.51</v>
          </cell>
        </row>
        <row r="203">
          <cell r="A203">
            <v>92320</v>
          </cell>
          <cell r="B203" t="str">
            <v/>
          </cell>
          <cell r="C203">
            <v>7.5</v>
          </cell>
          <cell r="D203">
            <v>0.6</v>
          </cell>
          <cell r="E203">
            <v>8.1</v>
          </cell>
          <cell r="F203">
            <v>8.25</v>
          </cell>
          <cell r="G203">
            <v>8.4600000000000009</v>
          </cell>
          <cell r="H203">
            <v>9.06</v>
          </cell>
          <cell r="I203">
            <v>9.51</v>
          </cell>
        </row>
        <row r="204">
          <cell r="A204">
            <v>92330</v>
          </cell>
          <cell r="B204" t="str">
            <v/>
          </cell>
          <cell r="C204">
            <v>7.5</v>
          </cell>
          <cell r="D204">
            <v>0.6</v>
          </cell>
          <cell r="E204">
            <v>8.1</v>
          </cell>
          <cell r="F204">
            <v>8.25</v>
          </cell>
          <cell r="G204">
            <v>8.4600000000000009</v>
          </cell>
          <cell r="H204">
            <v>9.06</v>
          </cell>
          <cell r="I204">
            <v>9.51</v>
          </cell>
        </row>
        <row r="205">
          <cell r="A205">
            <v>92340</v>
          </cell>
          <cell r="B205" t="str">
            <v/>
          </cell>
          <cell r="C205">
            <v>7.5</v>
          </cell>
          <cell r="D205">
            <v>0.6</v>
          </cell>
          <cell r="E205">
            <v>8.1</v>
          </cell>
          <cell r="F205">
            <v>8.25</v>
          </cell>
          <cell r="G205">
            <v>8.4600000000000009</v>
          </cell>
          <cell r="H205">
            <v>9.06</v>
          </cell>
          <cell r="I205">
            <v>9.51</v>
          </cell>
        </row>
        <row r="206">
          <cell r="A206">
            <v>92347.61</v>
          </cell>
          <cell r="B206" t="str">
            <v>PY - MSE</v>
          </cell>
          <cell r="C206">
            <v>7.5</v>
          </cell>
          <cell r="D206">
            <v>0.6</v>
          </cell>
          <cell r="E206">
            <v>8.1</v>
          </cell>
          <cell r="F206">
            <v>8.25</v>
          </cell>
          <cell r="G206">
            <v>8.4600000000000009</v>
          </cell>
          <cell r="H206">
            <v>9.06</v>
          </cell>
          <cell r="I206">
            <v>9.51</v>
          </cell>
        </row>
        <row r="207">
          <cell r="A207">
            <v>92350</v>
          </cell>
          <cell r="B207" t="str">
            <v/>
          </cell>
          <cell r="C207">
            <v>7.5</v>
          </cell>
          <cell r="D207">
            <v>0.55000000000000004</v>
          </cell>
          <cell r="E207">
            <v>8.0500000000000007</v>
          </cell>
          <cell r="F207">
            <v>8.2000000000000011</v>
          </cell>
          <cell r="G207">
            <v>8.4100000000000019</v>
          </cell>
          <cell r="H207">
            <v>9.0100000000000016</v>
          </cell>
          <cell r="I207">
            <v>9.4600000000000009</v>
          </cell>
        </row>
        <row r="208">
          <cell r="A208">
            <v>92360</v>
          </cell>
          <cell r="B208" t="str">
            <v/>
          </cell>
          <cell r="C208">
            <v>7.5</v>
          </cell>
          <cell r="D208">
            <v>0.35</v>
          </cell>
          <cell r="E208">
            <v>7.85</v>
          </cell>
          <cell r="F208">
            <v>8</v>
          </cell>
          <cell r="G208">
            <v>8.2100000000000009</v>
          </cell>
          <cell r="H208">
            <v>8.81</v>
          </cell>
          <cell r="I208">
            <v>9.26</v>
          </cell>
        </row>
        <row r="209">
          <cell r="A209">
            <v>92362.61</v>
          </cell>
          <cell r="B209" t="str">
            <v>PT</v>
          </cell>
          <cell r="C209">
            <v>7.5</v>
          </cell>
          <cell r="D209">
            <v>0.3</v>
          </cell>
          <cell r="E209">
            <v>7.8</v>
          </cell>
          <cell r="F209">
            <v>7.95</v>
          </cell>
          <cell r="G209">
            <v>8.16</v>
          </cell>
          <cell r="H209">
            <v>8.76</v>
          </cell>
          <cell r="I209">
            <v>9.2099999999999991</v>
          </cell>
        </row>
        <row r="210">
          <cell r="A210">
            <v>92370</v>
          </cell>
          <cell r="B210" t="str">
            <v/>
          </cell>
          <cell r="C210">
            <v>7.5</v>
          </cell>
          <cell r="D210">
            <v>0.15</v>
          </cell>
          <cell r="E210">
            <v>7.65</v>
          </cell>
          <cell r="F210">
            <v>7.8000000000000007</v>
          </cell>
          <cell r="G210">
            <v>8.0100000000000016</v>
          </cell>
          <cell r="H210">
            <v>8.6100000000000012</v>
          </cell>
          <cell r="I210">
            <v>9.06</v>
          </cell>
        </row>
        <row r="211">
          <cell r="A211">
            <v>92377.61</v>
          </cell>
          <cell r="B211" t="str">
            <v>PX</v>
          </cell>
          <cell r="C211">
            <v>7.5</v>
          </cell>
          <cell r="D211">
            <v>0</v>
          </cell>
          <cell r="E211">
            <v>7.5</v>
          </cell>
          <cell r="F211">
            <v>7.65</v>
          </cell>
          <cell r="G211">
            <v>7.86</v>
          </cell>
          <cell r="H211">
            <v>8.4600000000000009</v>
          </cell>
          <cell r="I211">
            <v>8.91</v>
          </cell>
        </row>
        <row r="212">
          <cell r="A212">
            <v>92380</v>
          </cell>
          <cell r="B212" t="str">
            <v/>
          </cell>
          <cell r="C212">
            <v>7.5</v>
          </cell>
          <cell r="D212">
            <v>0</v>
          </cell>
          <cell r="E212">
            <v>7.5</v>
          </cell>
          <cell r="F212">
            <v>7.65</v>
          </cell>
          <cell r="G212">
            <v>7.86</v>
          </cell>
          <cell r="H212">
            <v>8.4600000000000009</v>
          </cell>
          <cell r="I212">
            <v>8.91</v>
          </cell>
        </row>
        <row r="213">
          <cell r="A213">
            <v>92390</v>
          </cell>
          <cell r="B213" t="str">
            <v/>
          </cell>
          <cell r="C213">
            <v>7.5</v>
          </cell>
          <cell r="D213">
            <v>0</v>
          </cell>
          <cell r="E213">
            <v>7.5</v>
          </cell>
          <cell r="F213">
            <v>7.65</v>
          </cell>
          <cell r="G213">
            <v>7.86</v>
          </cell>
          <cell r="H213">
            <v>8.4600000000000009</v>
          </cell>
          <cell r="I213">
            <v>8.91</v>
          </cell>
        </row>
        <row r="214">
          <cell r="A214">
            <v>92400</v>
          </cell>
          <cell r="B214" t="str">
            <v/>
          </cell>
          <cell r="C214">
            <v>7.5</v>
          </cell>
          <cell r="D214">
            <v>0</v>
          </cell>
          <cell r="E214">
            <v>7.5</v>
          </cell>
          <cell r="F214">
            <v>7.65</v>
          </cell>
          <cell r="G214">
            <v>7.86</v>
          </cell>
          <cell r="H214">
            <v>8.4600000000000009</v>
          </cell>
          <cell r="I214">
            <v>8.91</v>
          </cell>
        </row>
        <row r="215">
          <cell r="A215">
            <v>92407.61</v>
          </cell>
          <cell r="B215" t="str">
            <v>BS</v>
          </cell>
          <cell r="C215">
            <v>7.5</v>
          </cell>
          <cell r="D215">
            <v>0</v>
          </cell>
          <cell r="E215">
            <v>7.5</v>
          </cell>
          <cell r="F215">
            <v>7.65</v>
          </cell>
          <cell r="G215">
            <v>7.86</v>
          </cell>
          <cell r="H215">
            <v>8.4600000000000009</v>
          </cell>
          <cell r="I215">
            <v>8.91</v>
          </cell>
        </row>
        <row r="216">
          <cell r="A216">
            <v>92410</v>
          </cell>
          <cell r="B216" t="str">
            <v/>
          </cell>
          <cell r="C216">
            <v>7.5</v>
          </cell>
          <cell r="D216">
            <v>0</v>
          </cell>
          <cell r="E216">
            <v>7.5</v>
          </cell>
          <cell r="F216">
            <v>7.65</v>
          </cell>
          <cell r="G216">
            <v>7.86</v>
          </cell>
          <cell r="H216">
            <v>8.4600000000000009</v>
          </cell>
          <cell r="I216">
            <v>8.91</v>
          </cell>
        </row>
        <row r="217">
          <cell r="A217">
            <v>92420</v>
          </cell>
          <cell r="B217" t="str">
            <v/>
          </cell>
          <cell r="C217">
            <v>7.5</v>
          </cell>
          <cell r="D217">
            <v>0</v>
          </cell>
          <cell r="E217">
            <v>7.5</v>
          </cell>
          <cell r="F217">
            <v>7.65</v>
          </cell>
          <cell r="G217">
            <v>7.86</v>
          </cell>
          <cell r="H217">
            <v>8.4600000000000009</v>
          </cell>
          <cell r="I217">
            <v>8.91</v>
          </cell>
        </row>
        <row r="218">
          <cell r="A218">
            <v>92430</v>
          </cell>
          <cell r="B218" t="str">
            <v/>
          </cell>
          <cell r="C218">
            <v>7.5</v>
          </cell>
          <cell r="D218">
            <v>0</v>
          </cell>
          <cell r="E218">
            <v>7.5</v>
          </cell>
          <cell r="F218">
            <v>7.65</v>
          </cell>
          <cell r="G218">
            <v>7.86</v>
          </cell>
          <cell r="H218">
            <v>8.4600000000000009</v>
          </cell>
          <cell r="I218">
            <v>8.91</v>
          </cell>
        </row>
        <row r="219">
          <cell r="A219">
            <v>92435.24</v>
          </cell>
          <cell r="B219" t="str">
            <v>BS</v>
          </cell>
          <cell r="C219">
            <v>7.5</v>
          </cell>
          <cell r="D219">
            <v>0</v>
          </cell>
          <cell r="E219">
            <v>7.5</v>
          </cell>
          <cell r="F219">
            <v>7.65</v>
          </cell>
          <cell r="G219">
            <v>7.86</v>
          </cell>
          <cell r="H219">
            <v>8.4600000000000009</v>
          </cell>
          <cell r="I219">
            <v>8.91</v>
          </cell>
        </row>
        <row r="220">
          <cell r="A220">
            <v>92440</v>
          </cell>
          <cell r="B220" t="str">
            <v/>
          </cell>
          <cell r="C220">
            <v>7.5</v>
          </cell>
          <cell r="D220">
            <v>0</v>
          </cell>
          <cell r="E220">
            <v>7.5</v>
          </cell>
          <cell r="F220">
            <v>7.65</v>
          </cell>
          <cell r="G220">
            <v>7.86</v>
          </cell>
          <cell r="H220">
            <v>8.4600000000000009</v>
          </cell>
          <cell r="I220">
            <v>8.91</v>
          </cell>
        </row>
        <row r="221">
          <cell r="A221">
            <v>92450</v>
          </cell>
          <cell r="B221" t="str">
            <v/>
          </cell>
          <cell r="C221">
            <v>7.5</v>
          </cell>
          <cell r="D221">
            <v>0</v>
          </cell>
          <cell r="E221">
            <v>7.5</v>
          </cell>
          <cell r="F221">
            <v>7.65</v>
          </cell>
          <cell r="G221">
            <v>7.86</v>
          </cell>
          <cell r="H221">
            <v>8.4600000000000009</v>
          </cell>
          <cell r="I221">
            <v>8.91</v>
          </cell>
        </row>
        <row r="222">
          <cell r="A222">
            <v>92460</v>
          </cell>
          <cell r="B222" t="str">
            <v/>
          </cell>
          <cell r="C222">
            <v>7.5</v>
          </cell>
          <cell r="D222">
            <v>0</v>
          </cell>
          <cell r="E222">
            <v>7.5</v>
          </cell>
          <cell r="F222">
            <v>7.65</v>
          </cell>
          <cell r="G222">
            <v>7.86</v>
          </cell>
          <cell r="H222">
            <v>8.4600000000000009</v>
          </cell>
          <cell r="I222">
            <v>8.91</v>
          </cell>
        </row>
        <row r="223">
          <cell r="A223">
            <v>92465.24</v>
          </cell>
          <cell r="B223" t="str">
            <v>PX</v>
          </cell>
          <cell r="C223">
            <v>7.5</v>
          </cell>
          <cell r="D223">
            <v>0</v>
          </cell>
          <cell r="E223">
            <v>7.5</v>
          </cell>
          <cell r="F223">
            <v>7.65</v>
          </cell>
          <cell r="G223">
            <v>7.86</v>
          </cell>
          <cell r="H223">
            <v>8.4600000000000009</v>
          </cell>
          <cell r="I223">
            <v>8.91</v>
          </cell>
        </row>
        <row r="224">
          <cell r="A224">
            <v>92470</v>
          </cell>
          <cell r="B224" t="str">
            <v/>
          </cell>
          <cell r="C224">
            <v>7.5</v>
          </cell>
          <cell r="D224">
            <v>0.09</v>
          </cell>
          <cell r="E224">
            <v>7.59</v>
          </cell>
          <cell r="F224">
            <v>7.74</v>
          </cell>
          <cell r="G224">
            <v>7.95</v>
          </cell>
          <cell r="H224">
            <v>8.5500000000000007</v>
          </cell>
          <cell r="I224">
            <v>9</v>
          </cell>
        </row>
        <row r="225">
          <cell r="A225">
            <v>92480</v>
          </cell>
          <cell r="B225" t="str">
            <v/>
          </cell>
          <cell r="C225">
            <v>7.5</v>
          </cell>
          <cell r="D225">
            <v>0.28999999999999998</v>
          </cell>
          <cell r="E225">
            <v>7.79</v>
          </cell>
          <cell r="F225">
            <v>7.94</v>
          </cell>
          <cell r="G225">
            <v>8.15</v>
          </cell>
          <cell r="H225">
            <v>8.75</v>
          </cell>
          <cell r="I225">
            <v>9.1999999999999993</v>
          </cell>
        </row>
        <row r="226">
          <cell r="A226">
            <v>92480.24</v>
          </cell>
          <cell r="B226" t="str">
            <v>PC</v>
          </cell>
          <cell r="C226">
            <v>7.5</v>
          </cell>
          <cell r="D226">
            <v>0.3</v>
          </cell>
          <cell r="E226">
            <v>7.8</v>
          </cell>
          <cell r="F226">
            <v>7.95</v>
          </cell>
          <cell r="G226">
            <v>8.16</v>
          </cell>
          <cell r="H226">
            <v>8.76</v>
          </cell>
          <cell r="I226">
            <v>9.2099999999999991</v>
          </cell>
        </row>
        <row r="227">
          <cell r="A227">
            <v>92490</v>
          </cell>
          <cell r="B227" t="str">
            <v/>
          </cell>
          <cell r="C227">
            <v>7.5</v>
          </cell>
          <cell r="D227">
            <v>0.49</v>
          </cell>
          <cell r="E227">
            <v>7.99</v>
          </cell>
          <cell r="F227">
            <v>8.14</v>
          </cell>
          <cell r="G227">
            <v>8.3500000000000014</v>
          </cell>
          <cell r="H227">
            <v>8.9500000000000011</v>
          </cell>
          <cell r="I227">
            <v>9.4</v>
          </cell>
        </row>
        <row r="228">
          <cell r="A228">
            <v>92495.24</v>
          </cell>
          <cell r="B228" t="str">
            <v>PY - MSE</v>
          </cell>
          <cell r="C228">
            <v>7.5</v>
          </cell>
          <cell r="D228">
            <v>0.6</v>
          </cell>
          <cell r="E228">
            <v>8.1</v>
          </cell>
          <cell r="F228">
            <v>8.25</v>
          </cell>
          <cell r="G228">
            <v>8.4600000000000009</v>
          </cell>
          <cell r="H228">
            <v>9.06</v>
          </cell>
          <cell r="I228">
            <v>9.51</v>
          </cell>
        </row>
        <row r="229">
          <cell r="A229">
            <v>92500</v>
          </cell>
          <cell r="B229" t="str">
            <v/>
          </cell>
          <cell r="C229">
            <v>7.5</v>
          </cell>
          <cell r="D229">
            <v>0.6</v>
          </cell>
          <cell r="E229">
            <v>8.1</v>
          </cell>
          <cell r="F229">
            <v>8.25</v>
          </cell>
          <cell r="G229">
            <v>8.4600000000000009</v>
          </cell>
          <cell r="H229">
            <v>9.06</v>
          </cell>
          <cell r="I229">
            <v>9.51</v>
          </cell>
        </row>
        <row r="230">
          <cell r="A230">
            <v>92510</v>
          </cell>
          <cell r="B230" t="str">
            <v/>
          </cell>
          <cell r="C230">
            <v>7.5</v>
          </cell>
          <cell r="D230">
            <v>0.6</v>
          </cell>
          <cell r="E230">
            <v>8.1</v>
          </cell>
          <cell r="F230">
            <v>8.25</v>
          </cell>
          <cell r="G230">
            <v>8.4600000000000009</v>
          </cell>
          <cell r="H230">
            <v>9.06</v>
          </cell>
          <cell r="I230">
            <v>9.51</v>
          </cell>
        </row>
        <row r="231">
          <cell r="A231">
            <v>92520</v>
          </cell>
          <cell r="B231" t="str">
            <v/>
          </cell>
          <cell r="C231">
            <v>7.5</v>
          </cell>
          <cell r="D231">
            <v>0.6</v>
          </cell>
          <cell r="E231">
            <v>8.1</v>
          </cell>
          <cell r="F231">
            <v>8.25</v>
          </cell>
          <cell r="G231">
            <v>8.4600000000000009</v>
          </cell>
          <cell r="H231">
            <v>9.06</v>
          </cell>
          <cell r="I231">
            <v>9.51</v>
          </cell>
        </row>
        <row r="232">
          <cell r="A232">
            <v>92530</v>
          </cell>
          <cell r="B232" t="str">
            <v/>
          </cell>
          <cell r="C232">
            <v>7.5</v>
          </cell>
          <cell r="D232">
            <v>0.6</v>
          </cell>
          <cell r="E232">
            <v>8.1</v>
          </cell>
          <cell r="F232">
            <v>8.25</v>
          </cell>
          <cell r="G232">
            <v>8.4600000000000009</v>
          </cell>
          <cell r="H232">
            <v>9.06</v>
          </cell>
          <cell r="I232">
            <v>9.51</v>
          </cell>
        </row>
        <row r="233">
          <cell r="A233">
            <v>92540</v>
          </cell>
          <cell r="B233" t="str">
            <v/>
          </cell>
          <cell r="C233">
            <v>7.5</v>
          </cell>
          <cell r="D233">
            <v>0.6</v>
          </cell>
          <cell r="E233">
            <v>8.1</v>
          </cell>
          <cell r="F233">
            <v>8.25</v>
          </cell>
          <cell r="G233">
            <v>8.4600000000000009</v>
          </cell>
          <cell r="H233">
            <v>9.06</v>
          </cell>
          <cell r="I233">
            <v>9.51</v>
          </cell>
        </row>
        <row r="234">
          <cell r="A234">
            <v>92550</v>
          </cell>
          <cell r="B234" t="str">
            <v/>
          </cell>
          <cell r="C234">
            <v>7.5</v>
          </cell>
          <cell r="D234">
            <v>0.6</v>
          </cell>
          <cell r="E234">
            <v>8.1</v>
          </cell>
          <cell r="F234">
            <v>8.25</v>
          </cell>
          <cell r="G234">
            <v>8.4600000000000009</v>
          </cell>
          <cell r="H234">
            <v>9.06</v>
          </cell>
          <cell r="I234">
            <v>9.51</v>
          </cell>
        </row>
        <row r="235">
          <cell r="A235">
            <v>92560</v>
          </cell>
          <cell r="B235" t="str">
            <v/>
          </cell>
          <cell r="C235">
            <v>7.5</v>
          </cell>
          <cell r="D235">
            <v>0.6</v>
          </cell>
          <cell r="E235">
            <v>8.1</v>
          </cell>
          <cell r="F235">
            <v>8.25</v>
          </cell>
          <cell r="G235">
            <v>8.4600000000000009</v>
          </cell>
          <cell r="H235">
            <v>9.06</v>
          </cell>
          <cell r="I235">
            <v>9.51</v>
          </cell>
        </row>
        <row r="236">
          <cell r="A236">
            <v>92570</v>
          </cell>
          <cell r="B236" t="str">
            <v/>
          </cell>
          <cell r="C236">
            <v>7.5</v>
          </cell>
          <cell r="D236">
            <v>0.6</v>
          </cell>
          <cell r="E236">
            <v>8.1</v>
          </cell>
          <cell r="F236">
            <v>8.25</v>
          </cell>
          <cell r="G236">
            <v>8.4600000000000009</v>
          </cell>
          <cell r="H236">
            <v>9.06</v>
          </cell>
          <cell r="I236">
            <v>9.51</v>
          </cell>
        </row>
        <row r="237">
          <cell r="A237">
            <v>92580</v>
          </cell>
          <cell r="B237" t="str">
            <v/>
          </cell>
          <cell r="C237">
            <v>7.5</v>
          </cell>
          <cell r="D237">
            <v>0.6</v>
          </cell>
          <cell r="E237">
            <v>8.1</v>
          </cell>
          <cell r="F237">
            <v>8.25</v>
          </cell>
          <cell r="G237">
            <v>8.4600000000000009</v>
          </cell>
          <cell r="H237">
            <v>9.06</v>
          </cell>
          <cell r="I237">
            <v>9.51</v>
          </cell>
        </row>
        <row r="238">
          <cell r="A238">
            <v>92590</v>
          </cell>
          <cell r="B238" t="str">
            <v/>
          </cell>
          <cell r="C238">
            <v>7.5</v>
          </cell>
          <cell r="D238">
            <v>0.6</v>
          </cell>
          <cell r="E238">
            <v>8.1</v>
          </cell>
          <cell r="F238">
            <v>8.25</v>
          </cell>
          <cell r="G238">
            <v>8.4600000000000009</v>
          </cell>
          <cell r="H238">
            <v>9.06</v>
          </cell>
          <cell r="I238">
            <v>9.51</v>
          </cell>
        </row>
        <row r="239">
          <cell r="A239">
            <v>92600</v>
          </cell>
          <cell r="B239" t="str">
            <v/>
          </cell>
          <cell r="C239">
            <v>7.5</v>
          </cell>
          <cell r="D239">
            <v>0.6</v>
          </cell>
          <cell r="E239">
            <v>8.1</v>
          </cell>
          <cell r="F239">
            <v>8.25</v>
          </cell>
          <cell r="G239">
            <v>8.4600000000000009</v>
          </cell>
          <cell r="H239">
            <v>9.06</v>
          </cell>
          <cell r="I239">
            <v>9.51</v>
          </cell>
        </row>
        <row r="240">
          <cell r="A240">
            <v>92610</v>
          </cell>
          <cell r="B240" t="str">
            <v/>
          </cell>
          <cell r="C240">
            <v>7.5</v>
          </cell>
          <cell r="D240">
            <v>0.6</v>
          </cell>
          <cell r="E240">
            <v>8.1</v>
          </cell>
          <cell r="F240">
            <v>8.25</v>
          </cell>
          <cell r="G240">
            <v>8.4600000000000009</v>
          </cell>
          <cell r="H240">
            <v>9.06</v>
          </cell>
          <cell r="I240">
            <v>9.51</v>
          </cell>
        </row>
        <row r="241">
          <cell r="A241">
            <v>92620</v>
          </cell>
          <cell r="B241" t="str">
            <v/>
          </cell>
          <cell r="C241">
            <v>7.5</v>
          </cell>
          <cell r="D241">
            <v>0.6</v>
          </cell>
          <cell r="E241">
            <v>8.1</v>
          </cell>
          <cell r="F241">
            <v>8.25</v>
          </cell>
          <cell r="G241">
            <v>8.4600000000000009</v>
          </cell>
          <cell r="H241">
            <v>9.06</v>
          </cell>
          <cell r="I241">
            <v>9.51</v>
          </cell>
        </row>
        <row r="242">
          <cell r="A242">
            <v>92630</v>
          </cell>
          <cell r="B242" t="str">
            <v/>
          </cell>
          <cell r="C242">
            <v>7.5</v>
          </cell>
          <cell r="D242">
            <v>0.6</v>
          </cell>
          <cell r="E242">
            <v>8.1</v>
          </cell>
          <cell r="F242">
            <v>8.25</v>
          </cell>
          <cell r="G242">
            <v>8.4600000000000009</v>
          </cell>
          <cell r="H242">
            <v>9.06</v>
          </cell>
          <cell r="I242">
            <v>9.51</v>
          </cell>
        </row>
        <row r="243">
          <cell r="A243">
            <v>92640</v>
          </cell>
          <cell r="B243" t="str">
            <v/>
          </cell>
          <cell r="C243">
            <v>7.5</v>
          </cell>
          <cell r="D243">
            <v>0.6</v>
          </cell>
          <cell r="E243">
            <v>8.1</v>
          </cell>
          <cell r="F243">
            <v>8.25</v>
          </cell>
          <cell r="G243">
            <v>8.4600000000000009</v>
          </cell>
          <cell r="H243">
            <v>9.06</v>
          </cell>
          <cell r="I243">
            <v>9.51</v>
          </cell>
        </row>
        <row r="244">
          <cell r="A244">
            <v>92650</v>
          </cell>
          <cell r="B244" t="str">
            <v/>
          </cell>
          <cell r="C244">
            <v>7.5</v>
          </cell>
          <cell r="D244">
            <v>0.6</v>
          </cell>
          <cell r="E244">
            <v>8.1</v>
          </cell>
          <cell r="F244">
            <v>8.25</v>
          </cell>
          <cell r="G244">
            <v>8.4600000000000009</v>
          </cell>
          <cell r="H244">
            <v>9.06</v>
          </cell>
          <cell r="I244">
            <v>9.51</v>
          </cell>
        </row>
        <row r="245">
          <cell r="A245">
            <v>92660</v>
          </cell>
          <cell r="B245" t="str">
            <v/>
          </cell>
          <cell r="C245">
            <v>7.5</v>
          </cell>
          <cell r="D245">
            <v>0.6</v>
          </cell>
          <cell r="E245">
            <v>8.1</v>
          </cell>
          <cell r="F245">
            <v>8.25</v>
          </cell>
          <cell r="G245">
            <v>8.4600000000000009</v>
          </cell>
          <cell r="H245">
            <v>9.06</v>
          </cell>
          <cell r="I245">
            <v>9.51</v>
          </cell>
        </row>
        <row r="246">
          <cell r="A246">
            <v>92670</v>
          </cell>
          <cell r="B246" t="str">
            <v/>
          </cell>
          <cell r="C246">
            <v>7.5</v>
          </cell>
          <cell r="D246">
            <v>0.6</v>
          </cell>
          <cell r="E246">
            <v>8.1</v>
          </cell>
          <cell r="F246">
            <v>8.25</v>
          </cell>
          <cell r="G246">
            <v>8.4600000000000009</v>
          </cell>
          <cell r="H246">
            <v>9.06</v>
          </cell>
          <cell r="I246">
            <v>9.51</v>
          </cell>
        </row>
        <row r="247">
          <cell r="A247">
            <v>92680</v>
          </cell>
          <cell r="B247" t="str">
            <v/>
          </cell>
          <cell r="C247">
            <v>7.5</v>
          </cell>
          <cell r="D247">
            <v>0.6</v>
          </cell>
          <cell r="E247">
            <v>8.1</v>
          </cell>
          <cell r="F247">
            <v>8.25</v>
          </cell>
          <cell r="G247">
            <v>8.4600000000000009</v>
          </cell>
          <cell r="H247">
            <v>9.06</v>
          </cell>
          <cell r="I247">
            <v>9.51</v>
          </cell>
        </row>
        <row r="248">
          <cell r="A248">
            <v>92690</v>
          </cell>
          <cell r="B248" t="str">
            <v/>
          </cell>
          <cell r="C248">
            <v>7.5</v>
          </cell>
          <cell r="D248">
            <v>0.6</v>
          </cell>
          <cell r="E248">
            <v>8.1</v>
          </cell>
          <cell r="F248">
            <v>8.25</v>
          </cell>
          <cell r="G248">
            <v>8.4600000000000009</v>
          </cell>
          <cell r="H248">
            <v>9.06</v>
          </cell>
          <cell r="I248">
            <v>9.51</v>
          </cell>
        </row>
        <row r="249">
          <cell r="A249">
            <v>92700</v>
          </cell>
          <cell r="B249" t="str">
            <v/>
          </cell>
          <cell r="C249">
            <v>7.5</v>
          </cell>
          <cell r="D249">
            <v>0.6</v>
          </cell>
          <cell r="E249">
            <v>8.1</v>
          </cell>
          <cell r="F249">
            <v>8.25</v>
          </cell>
          <cell r="G249">
            <v>8.4600000000000009</v>
          </cell>
          <cell r="H249">
            <v>9.06</v>
          </cell>
          <cell r="I249">
            <v>9.51</v>
          </cell>
        </row>
        <row r="250">
          <cell r="A250">
            <v>92710</v>
          </cell>
          <cell r="B250" t="str">
            <v/>
          </cell>
          <cell r="C250">
            <v>7.5</v>
          </cell>
          <cell r="D250">
            <v>0.6</v>
          </cell>
          <cell r="E250">
            <v>8.1</v>
          </cell>
          <cell r="F250">
            <v>8.25</v>
          </cell>
          <cell r="G250">
            <v>8.4600000000000009</v>
          </cell>
          <cell r="H250">
            <v>9.06</v>
          </cell>
          <cell r="I250">
            <v>9.51</v>
          </cell>
        </row>
        <row r="251">
          <cell r="A251">
            <v>92720</v>
          </cell>
          <cell r="B251" t="str">
            <v/>
          </cell>
          <cell r="C251">
            <v>7.5</v>
          </cell>
          <cell r="D251">
            <v>0.6</v>
          </cell>
          <cell r="E251">
            <v>8.1</v>
          </cell>
          <cell r="F251">
            <v>8.25</v>
          </cell>
          <cell r="G251">
            <v>8.4600000000000009</v>
          </cell>
          <cell r="H251">
            <v>9.06</v>
          </cell>
          <cell r="I251">
            <v>9.51</v>
          </cell>
        </row>
        <row r="252">
          <cell r="A252">
            <v>92730</v>
          </cell>
          <cell r="B252" t="str">
            <v/>
          </cell>
          <cell r="C252">
            <v>7.5</v>
          </cell>
          <cell r="D252">
            <v>0.6</v>
          </cell>
          <cell r="E252">
            <v>8.1</v>
          </cell>
          <cell r="F252">
            <v>8.25</v>
          </cell>
          <cell r="G252">
            <v>8.4600000000000009</v>
          </cell>
          <cell r="H252">
            <v>9.06</v>
          </cell>
          <cell r="I252">
            <v>9.51</v>
          </cell>
        </row>
        <row r="253">
          <cell r="A253">
            <v>92740</v>
          </cell>
          <cell r="B253" t="str">
            <v/>
          </cell>
          <cell r="C253">
            <v>7.5</v>
          </cell>
          <cell r="D253">
            <v>0.6</v>
          </cell>
          <cell r="E253">
            <v>8.1</v>
          </cell>
          <cell r="F253">
            <v>8.25</v>
          </cell>
          <cell r="G253">
            <v>8.4600000000000009</v>
          </cell>
          <cell r="H253">
            <v>9.06</v>
          </cell>
          <cell r="I253">
            <v>9.51</v>
          </cell>
        </row>
        <row r="254">
          <cell r="A254">
            <v>92750</v>
          </cell>
          <cell r="B254" t="str">
            <v/>
          </cell>
          <cell r="C254">
            <v>7.5</v>
          </cell>
          <cell r="D254">
            <v>0.6</v>
          </cell>
          <cell r="E254">
            <v>8.1</v>
          </cell>
          <cell r="F254">
            <v>8.25</v>
          </cell>
          <cell r="G254">
            <v>8.4600000000000009</v>
          </cell>
          <cell r="H254">
            <v>9.06</v>
          </cell>
          <cell r="I254">
            <v>9.51</v>
          </cell>
        </row>
        <row r="255">
          <cell r="A255">
            <v>92760</v>
          </cell>
          <cell r="B255" t="str">
            <v/>
          </cell>
          <cell r="C255">
            <v>7.5</v>
          </cell>
          <cell r="D255">
            <v>0.6</v>
          </cell>
          <cell r="E255">
            <v>8.1</v>
          </cell>
          <cell r="F255">
            <v>8.25</v>
          </cell>
          <cell r="G255">
            <v>8.4600000000000009</v>
          </cell>
          <cell r="H255">
            <v>9.06</v>
          </cell>
          <cell r="I255">
            <v>9.51</v>
          </cell>
        </row>
        <row r="256">
          <cell r="A256">
            <v>92770</v>
          </cell>
          <cell r="B256" t="str">
            <v/>
          </cell>
          <cell r="C256">
            <v>7.5</v>
          </cell>
          <cell r="D256">
            <v>0.6</v>
          </cell>
          <cell r="E256">
            <v>8.1</v>
          </cell>
          <cell r="F256">
            <v>8.25</v>
          </cell>
          <cell r="G256">
            <v>8.4600000000000009</v>
          </cell>
          <cell r="H256">
            <v>9.06</v>
          </cell>
          <cell r="I256">
            <v>9.51</v>
          </cell>
        </row>
        <row r="257">
          <cell r="A257">
            <v>92780</v>
          </cell>
          <cell r="B257" t="str">
            <v/>
          </cell>
          <cell r="C257">
            <v>7.5</v>
          </cell>
          <cell r="D257">
            <v>0.6</v>
          </cell>
          <cell r="E257">
            <v>8.1</v>
          </cell>
          <cell r="F257">
            <v>8.25</v>
          </cell>
          <cell r="G257">
            <v>8.4600000000000009</v>
          </cell>
          <cell r="H257">
            <v>9.06</v>
          </cell>
          <cell r="I257">
            <v>9.51</v>
          </cell>
        </row>
        <row r="258">
          <cell r="A258">
            <v>92790</v>
          </cell>
          <cell r="B258" t="str">
            <v/>
          </cell>
          <cell r="C258">
            <v>7.5</v>
          </cell>
          <cell r="D258">
            <v>0.6</v>
          </cell>
          <cell r="E258">
            <v>8.1</v>
          </cell>
          <cell r="F258">
            <v>8.25</v>
          </cell>
          <cell r="G258">
            <v>8.4600000000000009</v>
          </cell>
          <cell r="H258">
            <v>9.06</v>
          </cell>
          <cell r="I258">
            <v>9.51</v>
          </cell>
        </row>
        <row r="259">
          <cell r="A259">
            <v>92800</v>
          </cell>
          <cell r="B259" t="str">
            <v/>
          </cell>
          <cell r="C259">
            <v>7.5</v>
          </cell>
          <cell r="D259">
            <v>0.6</v>
          </cell>
          <cell r="E259">
            <v>8.1</v>
          </cell>
          <cell r="F259">
            <v>8.25</v>
          </cell>
          <cell r="G259">
            <v>8.4600000000000009</v>
          </cell>
          <cell r="H259">
            <v>9.06</v>
          </cell>
          <cell r="I259">
            <v>9.51</v>
          </cell>
        </row>
        <row r="260">
          <cell r="A260">
            <v>92810</v>
          </cell>
          <cell r="B260" t="str">
            <v/>
          </cell>
          <cell r="C260">
            <v>7.5</v>
          </cell>
          <cell r="D260">
            <v>0.6</v>
          </cell>
          <cell r="E260">
            <v>8.1</v>
          </cell>
          <cell r="F260">
            <v>8.25</v>
          </cell>
          <cell r="G260">
            <v>8.4600000000000009</v>
          </cell>
          <cell r="H260">
            <v>9.06</v>
          </cell>
          <cell r="I260">
            <v>9.51</v>
          </cell>
        </row>
        <row r="261">
          <cell r="A261">
            <v>92820</v>
          </cell>
          <cell r="B261" t="str">
            <v/>
          </cell>
          <cell r="C261">
            <v>7.5</v>
          </cell>
          <cell r="D261">
            <v>0.6</v>
          </cell>
          <cell r="E261">
            <v>8.1</v>
          </cell>
          <cell r="F261">
            <v>8.25</v>
          </cell>
          <cell r="G261">
            <v>8.4600000000000009</v>
          </cell>
          <cell r="H261">
            <v>9.06</v>
          </cell>
          <cell r="I261">
            <v>9.51</v>
          </cell>
        </row>
        <row r="262">
          <cell r="A262">
            <v>92830</v>
          </cell>
          <cell r="B262" t="str">
            <v/>
          </cell>
          <cell r="C262">
            <v>7.5</v>
          </cell>
          <cell r="D262">
            <v>0.6</v>
          </cell>
          <cell r="E262">
            <v>8.1</v>
          </cell>
          <cell r="F262">
            <v>8.25</v>
          </cell>
          <cell r="G262">
            <v>8.4600000000000009</v>
          </cell>
          <cell r="H262">
            <v>9.06</v>
          </cell>
          <cell r="I262">
            <v>9.51</v>
          </cell>
        </row>
        <row r="263">
          <cell r="A263">
            <v>92840</v>
          </cell>
          <cell r="B263" t="str">
            <v/>
          </cell>
          <cell r="C263">
            <v>7.5</v>
          </cell>
          <cell r="D263">
            <v>0.6</v>
          </cell>
          <cell r="E263">
            <v>8.1</v>
          </cell>
          <cell r="F263">
            <v>8.25</v>
          </cell>
          <cell r="G263">
            <v>8.4600000000000009</v>
          </cell>
          <cell r="H263">
            <v>9.06</v>
          </cell>
          <cell r="I263">
            <v>9.51</v>
          </cell>
        </row>
        <row r="264">
          <cell r="A264">
            <v>92850</v>
          </cell>
          <cell r="B264" t="str">
            <v/>
          </cell>
          <cell r="C264">
            <v>7.5</v>
          </cell>
          <cell r="D264">
            <v>0.6</v>
          </cell>
          <cell r="E264">
            <v>8.1</v>
          </cell>
          <cell r="F264">
            <v>8.25</v>
          </cell>
          <cell r="G264">
            <v>8.4600000000000009</v>
          </cell>
          <cell r="H264">
            <v>9.06</v>
          </cell>
          <cell r="I264">
            <v>9.51</v>
          </cell>
        </row>
        <row r="265">
          <cell r="A265">
            <v>92860</v>
          </cell>
          <cell r="B265" t="str">
            <v/>
          </cell>
          <cell r="C265">
            <v>7.5</v>
          </cell>
          <cell r="D265">
            <v>0.6</v>
          </cell>
          <cell r="E265">
            <v>8.1</v>
          </cell>
          <cell r="F265">
            <v>8.25</v>
          </cell>
          <cell r="G265">
            <v>8.4600000000000009</v>
          </cell>
          <cell r="H265">
            <v>9.06</v>
          </cell>
          <cell r="I265">
            <v>9.51</v>
          </cell>
        </row>
        <row r="266">
          <cell r="A266">
            <v>92867.03</v>
          </cell>
          <cell r="B266" t="str">
            <v>PY - MSE</v>
          </cell>
          <cell r="C266">
            <v>7.5</v>
          </cell>
          <cell r="D266">
            <v>0.6</v>
          </cell>
          <cell r="E266">
            <v>8.1</v>
          </cell>
          <cell r="F266">
            <v>8.25</v>
          </cell>
          <cell r="G266">
            <v>8.4600000000000009</v>
          </cell>
          <cell r="H266">
            <v>9.06</v>
          </cell>
          <cell r="I266">
            <v>9.51</v>
          </cell>
        </row>
        <row r="267">
          <cell r="A267">
            <v>92870</v>
          </cell>
          <cell r="B267" t="str">
            <v/>
          </cell>
          <cell r="C267">
            <v>7.5</v>
          </cell>
          <cell r="D267">
            <v>0.54</v>
          </cell>
          <cell r="E267">
            <v>8.0399999999999991</v>
          </cell>
          <cell r="F267">
            <v>8.19</v>
          </cell>
          <cell r="G267">
            <v>8.4</v>
          </cell>
          <cell r="H267">
            <v>9</v>
          </cell>
          <cell r="I267">
            <v>9.4499999999999993</v>
          </cell>
        </row>
        <row r="268">
          <cell r="A268">
            <v>92880</v>
          </cell>
          <cell r="B268" t="str">
            <v/>
          </cell>
          <cell r="C268">
            <v>7.5</v>
          </cell>
          <cell r="D268">
            <v>0.34</v>
          </cell>
          <cell r="E268">
            <v>7.84</v>
          </cell>
          <cell r="F268">
            <v>7.99</v>
          </cell>
          <cell r="G268">
            <v>8.2000000000000011</v>
          </cell>
          <cell r="H268">
            <v>8.8000000000000007</v>
          </cell>
          <cell r="I268">
            <v>9.25</v>
          </cell>
        </row>
        <row r="269">
          <cell r="A269">
            <v>92882.03</v>
          </cell>
          <cell r="B269" t="str">
            <v>PT</v>
          </cell>
          <cell r="C269">
            <v>7.5</v>
          </cell>
          <cell r="D269">
            <v>0.3</v>
          </cell>
          <cell r="E269">
            <v>7.8</v>
          </cell>
          <cell r="F269">
            <v>7.95</v>
          </cell>
          <cell r="G269">
            <v>8.16</v>
          </cell>
          <cell r="H269">
            <v>8.76</v>
          </cell>
          <cell r="I269">
            <v>9.2099999999999991</v>
          </cell>
        </row>
        <row r="270">
          <cell r="A270">
            <v>92890</v>
          </cell>
          <cell r="B270" t="str">
            <v/>
          </cell>
          <cell r="C270">
            <v>7.5</v>
          </cell>
          <cell r="D270">
            <v>0.14000000000000001</v>
          </cell>
          <cell r="E270">
            <v>7.64</v>
          </cell>
          <cell r="F270">
            <v>7.79</v>
          </cell>
          <cell r="G270">
            <v>8</v>
          </cell>
          <cell r="H270">
            <v>8.6</v>
          </cell>
          <cell r="I270">
            <v>9.0499999999999989</v>
          </cell>
        </row>
        <row r="271">
          <cell r="A271">
            <v>92897.03</v>
          </cell>
          <cell r="B271" t="str">
            <v>PX</v>
          </cell>
          <cell r="C271">
            <v>7.5</v>
          </cell>
          <cell r="D271">
            <v>0</v>
          </cell>
          <cell r="E271">
            <v>7.5</v>
          </cell>
          <cell r="F271">
            <v>7.65</v>
          </cell>
          <cell r="G271">
            <v>7.86</v>
          </cell>
          <cell r="H271">
            <v>8.4600000000000009</v>
          </cell>
          <cell r="I271">
            <v>8.91</v>
          </cell>
        </row>
        <row r="272">
          <cell r="A272">
            <v>92900</v>
          </cell>
          <cell r="B272" t="str">
            <v/>
          </cell>
          <cell r="C272">
            <v>7.5</v>
          </cell>
          <cell r="D272">
            <v>0</v>
          </cell>
          <cell r="E272">
            <v>7.5</v>
          </cell>
          <cell r="F272">
            <v>7.65</v>
          </cell>
          <cell r="G272">
            <v>7.86</v>
          </cell>
          <cell r="H272">
            <v>8.4600000000000009</v>
          </cell>
          <cell r="I272">
            <v>8.91</v>
          </cell>
        </row>
        <row r="273">
          <cell r="A273">
            <v>92910</v>
          </cell>
          <cell r="B273" t="str">
            <v/>
          </cell>
          <cell r="C273">
            <v>7.5</v>
          </cell>
          <cell r="D273">
            <v>0</v>
          </cell>
          <cell r="E273">
            <v>7.5</v>
          </cell>
          <cell r="F273">
            <v>7.65</v>
          </cell>
          <cell r="G273">
            <v>7.86</v>
          </cell>
          <cell r="H273">
            <v>8.4600000000000009</v>
          </cell>
          <cell r="I273">
            <v>8.91</v>
          </cell>
        </row>
        <row r="274">
          <cell r="A274">
            <v>92920</v>
          </cell>
          <cell r="B274" t="str">
            <v/>
          </cell>
          <cell r="C274">
            <v>7.5</v>
          </cell>
          <cell r="D274">
            <v>0</v>
          </cell>
          <cell r="E274">
            <v>7.5</v>
          </cell>
          <cell r="F274">
            <v>7.65</v>
          </cell>
          <cell r="G274">
            <v>7.86</v>
          </cell>
          <cell r="H274">
            <v>8.4600000000000009</v>
          </cell>
          <cell r="I274">
            <v>8.91</v>
          </cell>
        </row>
        <row r="275">
          <cell r="A275">
            <v>92927.03</v>
          </cell>
          <cell r="B275" t="str">
            <v>BS</v>
          </cell>
          <cell r="C275">
            <v>7.5</v>
          </cell>
          <cell r="D275">
            <v>0</v>
          </cell>
          <cell r="E275">
            <v>7.5</v>
          </cell>
          <cell r="F275">
            <v>7.65</v>
          </cell>
          <cell r="G275">
            <v>7.86</v>
          </cell>
          <cell r="H275">
            <v>8.4600000000000009</v>
          </cell>
          <cell r="I275">
            <v>8.91</v>
          </cell>
        </row>
        <row r="276">
          <cell r="A276">
            <v>92930</v>
          </cell>
          <cell r="B276" t="str">
            <v/>
          </cell>
          <cell r="C276">
            <v>7.5</v>
          </cell>
          <cell r="D276">
            <v>0</v>
          </cell>
          <cell r="E276">
            <v>7.5</v>
          </cell>
          <cell r="F276">
            <v>7.65</v>
          </cell>
          <cell r="G276">
            <v>7.86</v>
          </cell>
          <cell r="H276">
            <v>8.4600000000000009</v>
          </cell>
          <cell r="I276">
            <v>8.91</v>
          </cell>
        </row>
        <row r="277">
          <cell r="A277">
            <v>92940</v>
          </cell>
          <cell r="B277" t="str">
            <v/>
          </cell>
          <cell r="C277">
            <v>7.5</v>
          </cell>
          <cell r="D277">
            <v>0</v>
          </cell>
          <cell r="E277">
            <v>7.5</v>
          </cell>
          <cell r="F277">
            <v>7.65</v>
          </cell>
          <cell r="G277">
            <v>7.86</v>
          </cell>
          <cell r="H277">
            <v>8.4600000000000009</v>
          </cell>
          <cell r="I277">
            <v>8.91</v>
          </cell>
        </row>
        <row r="278">
          <cell r="A278">
            <v>92950</v>
          </cell>
          <cell r="B278" t="str">
            <v/>
          </cell>
          <cell r="C278">
            <v>7.5</v>
          </cell>
          <cell r="D278">
            <v>0</v>
          </cell>
          <cell r="E278">
            <v>7.5</v>
          </cell>
          <cell r="F278">
            <v>7.65</v>
          </cell>
          <cell r="G278">
            <v>7.86</v>
          </cell>
          <cell r="H278">
            <v>8.4600000000000009</v>
          </cell>
          <cell r="I278">
            <v>8.91</v>
          </cell>
        </row>
        <row r="279">
          <cell r="A279">
            <v>92960</v>
          </cell>
          <cell r="B279" t="str">
            <v/>
          </cell>
          <cell r="C279">
            <v>7.5</v>
          </cell>
          <cell r="D279">
            <v>0</v>
          </cell>
          <cell r="E279">
            <v>7.5</v>
          </cell>
          <cell r="F279">
            <v>7.65</v>
          </cell>
          <cell r="G279">
            <v>7.86</v>
          </cell>
          <cell r="H279">
            <v>8.4600000000000009</v>
          </cell>
          <cell r="I279">
            <v>8.91</v>
          </cell>
        </row>
        <row r="280">
          <cell r="A280">
            <v>92970</v>
          </cell>
          <cell r="B280" t="str">
            <v/>
          </cell>
          <cell r="C280">
            <v>7.5</v>
          </cell>
          <cell r="D280">
            <v>0</v>
          </cell>
          <cell r="E280">
            <v>7.5</v>
          </cell>
          <cell r="F280">
            <v>7.65</v>
          </cell>
          <cell r="G280">
            <v>7.86</v>
          </cell>
          <cell r="H280">
            <v>8.4600000000000009</v>
          </cell>
          <cell r="I280">
            <v>8.91</v>
          </cell>
        </row>
        <row r="281">
          <cell r="A281">
            <v>92980</v>
          </cell>
          <cell r="B281" t="str">
            <v/>
          </cell>
          <cell r="C281">
            <v>7.5</v>
          </cell>
          <cell r="D281">
            <v>0</v>
          </cell>
          <cell r="E281">
            <v>7.5</v>
          </cell>
          <cell r="F281">
            <v>7.65</v>
          </cell>
          <cell r="G281">
            <v>7.86</v>
          </cell>
          <cell r="H281">
            <v>8.4600000000000009</v>
          </cell>
          <cell r="I281">
            <v>8.91</v>
          </cell>
        </row>
        <row r="282">
          <cell r="A282">
            <v>92990</v>
          </cell>
          <cell r="B282" t="str">
            <v/>
          </cell>
          <cell r="C282">
            <v>7.5</v>
          </cell>
          <cell r="D282">
            <v>0</v>
          </cell>
          <cell r="E282">
            <v>7.5</v>
          </cell>
          <cell r="F282">
            <v>7.65</v>
          </cell>
          <cell r="G282">
            <v>7.86</v>
          </cell>
          <cell r="H282">
            <v>8.4600000000000009</v>
          </cell>
          <cell r="I282">
            <v>8.91</v>
          </cell>
        </row>
        <row r="283">
          <cell r="A283">
            <v>93000</v>
          </cell>
          <cell r="B283" t="str">
            <v/>
          </cell>
          <cell r="C283">
            <v>7.5</v>
          </cell>
          <cell r="D283">
            <v>0</v>
          </cell>
          <cell r="E283">
            <v>7.5</v>
          </cell>
          <cell r="F283">
            <v>7.65</v>
          </cell>
          <cell r="G283">
            <v>7.86</v>
          </cell>
          <cell r="H283">
            <v>8.4600000000000009</v>
          </cell>
          <cell r="I283">
            <v>8.91</v>
          </cell>
        </row>
        <row r="302">
          <cell r="A302">
            <v>93000</v>
          </cell>
          <cell r="B302" t="str">
            <v/>
          </cell>
          <cell r="C302">
            <v>7.5</v>
          </cell>
          <cell r="D302">
            <v>0</v>
          </cell>
          <cell r="E302">
            <v>7.5</v>
          </cell>
          <cell r="F302">
            <v>7.65</v>
          </cell>
          <cell r="G302">
            <v>7.86</v>
          </cell>
          <cell r="H302">
            <v>8.4600000000000009</v>
          </cell>
          <cell r="I302">
            <v>8.91</v>
          </cell>
        </row>
        <row r="303">
          <cell r="A303">
            <v>93010</v>
          </cell>
          <cell r="B303" t="str">
            <v/>
          </cell>
          <cell r="C303">
            <v>7.5</v>
          </cell>
          <cell r="D303">
            <v>0</v>
          </cell>
          <cell r="E303">
            <v>7.5</v>
          </cell>
          <cell r="F303">
            <v>7.65</v>
          </cell>
          <cell r="G303">
            <v>7.86</v>
          </cell>
          <cell r="H303">
            <v>8.4600000000000009</v>
          </cell>
          <cell r="I303">
            <v>8.91</v>
          </cell>
        </row>
        <row r="304">
          <cell r="A304">
            <v>93020</v>
          </cell>
          <cell r="B304" t="str">
            <v/>
          </cell>
          <cell r="C304">
            <v>7.5</v>
          </cell>
          <cell r="D304">
            <v>0</v>
          </cell>
          <cell r="E304">
            <v>7.5</v>
          </cell>
          <cell r="F304">
            <v>7.65</v>
          </cell>
          <cell r="G304">
            <v>7.86</v>
          </cell>
          <cell r="H304">
            <v>8.4600000000000009</v>
          </cell>
          <cell r="I304">
            <v>8.91</v>
          </cell>
        </row>
        <row r="305">
          <cell r="A305">
            <v>93030</v>
          </cell>
          <cell r="B305" t="str">
            <v/>
          </cell>
          <cell r="C305">
            <v>7.5</v>
          </cell>
          <cell r="D305">
            <v>0</v>
          </cell>
          <cell r="E305">
            <v>7.5</v>
          </cell>
          <cell r="F305">
            <v>7.65</v>
          </cell>
          <cell r="G305">
            <v>7.86</v>
          </cell>
          <cell r="H305">
            <v>8.4600000000000009</v>
          </cell>
          <cell r="I305">
            <v>8.91</v>
          </cell>
        </row>
        <row r="306">
          <cell r="A306">
            <v>93040</v>
          </cell>
          <cell r="B306" t="str">
            <v/>
          </cell>
          <cell r="C306">
            <v>7.5</v>
          </cell>
          <cell r="D306">
            <v>0</v>
          </cell>
          <cell r="E306">
            <v>7.5</v>
          </cell>
          <cell r="F306">
            <v>7.65</v>
          </cell>
          <cell r="G306">
            <v>7.86</v>
          </cell>
          <cell r="H306">
            <v>8.4600000000000009</v>
          </cell>
          <cell r="I306">
            <v>8.91</v>
          </cell>
        </row>
        <row r="307">
          <cell r="A307">
            <v>93050</v>
          </cell>
          <cell r="B307" t="str">
            <v/>
          </cell>
          <cell r="C307">
            <v>7.5</v>
          </cell>
          <cell r="D307">
            <v>0</v>
          </cell>
          <cell r="E307">
            <v>7.5</v>
          </cell>
          <cell r="F307">
            <v>7.65</v>
          </cell>
          <cell r="G307">
            <v>7.86</v>
          </cell>
          <cell r="H307">
            <v>8.4600000000000009</v>
          </cell>
          <cell r="I307">
            <v>8.91</v>
          </cell>
        </row>
        <row r="308">
          <cell r="A308">
            <v>93060</v>
          </cell>
          <cell r="B308" t="str">
            <v/>
          </cell>
          <cell r="C308">
            <v>7.5</v>
          </cell>
          <cell r="D308">
            <v>0</v>
          </cell>
          <cell r="E308">
            <v>7.5</v>
          </cell>
          <cell r="F308">
            <v>7.65</v>
          </cell>
          <cell r="G308">
            <v>7.86</v>
          </cell>
          <cell r="H308">
            <v>8.4600000000000009</v>
          </cell>
          <cell r="I308">
            <v>8.91</v>
          </cell>
        </row>
        <row r="309">
          <cell r="A309">
            <v>93070</v>
          </cell>
          <cell r="B309" t="str">
            <v/>
          </cell>
          <cell r="C309">
            <v>7.5</v>
          </cell>
          <cell r="D309">
            <v>0</v>
          </cell>
          <cell r="E309">
            <v>7.5</v>
          </cell>
          <cell r="F309">
            <v>7.65</v>
          </cell>
          <cell r="G309">
            <v>7.86</v>
          </cell>
          <cell r="H309">
            <v>8.4600000000000009</v>
          </cell>
          <cell r="I309">
            <v>8.91</v>
          </cell>
        </row>
        <row r="310">
          <cell r="A310">
            <v>93080</v>
          </cell>
          <cell r="B310" t="str">
            <v/>
          </cell>
          <cell r="C310">
            <v>7.5</v>
          </cell>
          <cell r="D310">
            <v>0</v>
          </cell>
          <cell r="E310">
            <v>7.5</v>
          </cell>
          <cell r="F310">
            <v>7.65</v>
          </cell>
          <cell r="G310">
            <v>7.86</v>
          </cell>
          <cell r="H310">
            <v>8.4600000000000009</v>
          </cell>
          <cell r="I310">
            <v>8.91</v>
          </cell>
        </row>
        <row r="311">
          <cell r="A311">
            <v>93090</v>
          </cell>
          <cell r="B311" t="str">
            <v/>
          </cell>
          <cell r="C311">
            <v>7.5</v>
          </cell>
          <cell r="D311">
            <v>0</v>
          </cell>
          <cell r="E311">
            <v>7.5</v>
          </cell>
          <cell r="F311">
            <v>7.65</v>
          </cell>
          <cell r="G311">
            <v>7.86</v>
          </cell>
          <cell r="H311">
            <v>8.4600000000000009</v>
          </cell>
          <cell r="I311">
            <v>8.91</v>
          </cell>
        </row>
        <row r="312">
          <cell r="A312">
            <v>93100</v>
          </cell>
          <cell r="B312" t="str">
            <v/>
          </cell>
          <cell r="C312">
            <v>7.5</v>
          </cell>
          <cell r="D312">
            <v>0</v>
          </cell>
          <cell r="E312">
            <v>7.5</v>
          </cell>
          <cell r="F312">
            <v>7.65</v>
          </cell>
          <cell r="G312">
            <v>7.86</v>
          </cell>
          <cell r="H312">
            <v>8.4600000000000009</v>
          </cell>
          <cell r="I312">
            <v>8.91</v>
          </cell>
        </row>
        <row r="313">
          <cell r="A313">
            <v>93110</v>
          </cell>
          <cell r="B313" t="str">
            <v/>
          </cell>
          <cell r="C313">
            <v>7.5</v>
          </cell>
          <cell r="D313">
            <v>0</v>
          </cell>
          <cell r="E313">
            <v>7.5</v>
          </cell>
          <cell r="F313">
            <v>7.65</v>
          </cell>
          <cell r="G313">
            <v>7.86</v>
          </cell>
          <cell r="H313">
            <v>8.4600000000000009</v>
          </cell>
          <cell r="I313">
            <v>8.91</v>
          </cell>
        </row>
        <row r="314">
          <cell r="A314">
            <v>93120</v>
          </cell>
          <cell r="B314" t="str">
            <v/>
          </cell>
          <cell r="C314">
            <v>7.5</v>
          </cell>
          <cell r="D314">
            <v>0</v>
          </cell>
          <cell r="E314">
            <v>7.5</v>
          </cell>
          <cell r="F314">
            <v>7.65</v>
          </cell>
          <cell r="G314">
            <v>7.86</v>
          </cell>
          <cell r="H314">
            <v>8.4600000000000009</v>
          </cell>
          <cell r="I314">
            <v>8.91</v>
          </cell>
        </row>
        <row r="315">
          <cell r="A315">
            <v>93130</v>
          </cell>
          <cell r="B315" t="str">
            <v/>
          </cell>
          <cell r="C315">
            <v>7.5</v>
          </cell>
          <cell r="D315">
            <v>0</v>
          </cell>
          <cell r="E315">
            <v>7.5</v>
          </cell>
          <cell r="F315">
            <v>7.65</v>
          </cell>
          <cell r="G315">
            <v>7.86</v>
          </cell>
          <cell r="H315">
            <v>8.4600000000000009</v>
          </cell>
          <cell r="I315">
            <v>8.91</v>
          </cell>
        </row>
        <row r="316">
          <cell r="A316">
            <v>93140</v>
          </cell>
          <cell r="B316" t="str">
            <v/>
          </cell>
          <cell r="C316">
            <v>7.5</v>
          </cell>
          <cell r="D316">
            <v>0</v>
          </cell>
          <cell r="E316">
            <v>7.5</v>
          </cell>
          <cell r="F316">
            <v>7.65</v>
          </cell>
          <cell r="G316">
            <v>7.86</v>
          </cell>
          <cell r="H316">
            <v>8.4600000000000009</v>
          </cell>
          <cell r="I316">
            <v>8.91</v>
          </cell>
        </row>
        <row r="317">
          <cell r="A317">
            <v>93150</v>
          </cell>
          <cell r="B317" t="str">
            <v/>
          </cell>
          <cell r="C317">
            <v>7.5</v>
          </cell>
          <cell r="D317">
            <v>0</v>
          </cell>
          <cell r="E317">
            <v>7.5</v>
          </cell>
          <cell r="F317">
            <v>7.65</v>
          </cell>
          <cell r="G317">
            <v>7.86</v>
          </cell>
          <cell r="H317">
            <v>8.4600000000000009</v>
          </cell>
          <cell r="I317">
            <v>8.91</v>
          </cell>
        </row>
        <row r="318">
          <cell r="A318">
            <v>93160</v>
          </cell>
          <cell r="B318" t="str">
            <v/>
          </cell>
          <cell r="C318">
            <v>7.5</v>
          </cell>
          <cell r="D318">
            <v>0</v>
          </cell>
          <cell r="E318">
            <v>7.5</v>
          </cell>
          <cell r="F318">
            <v>7.65</v>
          </cell>
          <cell r="G318">
            <v>7.86</v>
          </cell>
          <cell r="H318">
            <v>8.4600000000000009</v>
          </cell>
          <cell r="I318">
            <v>8.91</v>
          </cell>
        </row>
        <row r="319">
          <cell r="A319">
            <v>93170</v>
          </cell>
          <cell r="B319" t="str">
            <v/>
          </cell>
          <cell r="C319">
            <v>7.5</v>
          </cell>
          <cell r="D319">
            <v>0</v>
          </cell>
          <cell r="E319">
            <v>7.5</v>
          </cell>
          <cell r="F319">
            <v>7.65</v>
          </cell>
          <cell r="G319">
            <v>7.86</v>
          </cell>
          <cell r="H319">
            <v>8.4600000000000009</v>
          </cell>
          <cell r="I319">
            <v>8.91</v>
          </cell>
        </row>
        <row r="320">
          <cell r="A320">
            <v>93180</v>
          </cell>
          <cell r="B320" t="str">
            <v/>
          </cell>
          <cell r="C320">
            <v>7.5</v>
          </cell>
          <cell r="D320">
            <v>0</v>
          </cell>
          <cell r="E320">
            <v>7.5</v>
          </cell>
          <cell r="F320">
            <v>7.65</v>
          </cell>
          <cell r="G320">
            <v>7.86</v>
          </cell>
          <cell r="H320">
            <v>8.4600000000000009</v>
          </cell>
          <cell r="I320">
            <v>8.91</v>
          </cell>
        </row>
        <row r="321">
          <cell r="A321">
            <v>93190</v>
          </cell>
          <cell r="B321" t="str">
            <v/>
          </cell>
          <cell r="C321">
            <v>7.5</v>
          </cell>
          <cell r="D321">
            <v>0</v>
          </cell>
          <cell r="E321">
            <v>7.5</v>
          </cell>
          <cell r="F321">
            <v>7.65</v>
          </cell>
          <cell r="G321">
            <v>7.86</v>
          </cell>
          <cell r="H321">
            <v>8.4600000000000009</v>
          </cell>
          <cell r="I321">
            <v>8.91</v>
          </cell>
        </row>
        <row r="322">
          <cell r="A322">
            <v>93200</v>
          </cell>
          <cell r="B322" t="str">
            <v/>
          </cell>
          <cell r="C322">
            <v>7.5</v>
          </cell>
          <cell r="D322">
            <v>0</v>
          </cell>
          <cell r="E322">
            <v>7.5</v>
          </cell>
          <cell r="F322">
            <v>7.65</v>
          </cell>
          <cell r="G322">
            <v>7.86</v>
          </cell>
          <cell r="H322">
            <v>8.4600000000000009</v>
          </cell>
          <cell r="I322">
            <v>8.91</v>
          </cell>
        </row>
        <row r="323">
          <cell r="A323">
            <v>93210</v>
          </cell>
          <cell r="B323" t="str">
            <v/>
          </cell>
          <cell r="C323">
            <v>7.5</v>
          </cell>
          <cell r="D323">
            <v>0</v>
          </cell>
          <cell r="E323">
            <v>7.5</v>
          </cell>
          <cell r="F323">
            <v>7.65</v>
          </cell>
          <cell r="G323">
            <v>7.86</v>
          </cell>
          <cell r="H323">
            <v>8.4600000000000009</v>
          </cell>
          <cell r="I323">
            <v>8.91</v>
          </cell>
        </row>
        <row r="324">
          <cell r="A324">
            <v>93220</v>
          </cell>
          <cell r="B324" t="str">
            <v/>
          </cell>
          <cell r="C324">
            <v>7.5</v>
          </cell>
          <cell r="D324">
            <v>0</v>
          </cell>
          <cell r="E324">
            <v>7.5</v>
          </cell>
          <cell r="F324">
            <v>7.65</v>
          </cell>
          <cell r="G324">
            <v>7.86</v>
          </cell>
          <cell r="H324">
            <v>8.4600000000000009</v>
          </cell>
          <cell r="I324">
            <v>8.91</v>
          </cell>
        </row>
        <row r="325">
          <cell r="A325">
            <v>93230</v>
          </cell>
          <cell r="B325" t="str">
            <v/>
          </cell>
          <cell r="C325">
            <v>7.5</v>
          </cell>
          <cell r="D325">
            <v>0</v>
          </cell>
          <cell r="E325">
            <v>7.5</v>
          </cell>
          <cell r="F325">
            <v>7.65</v>
          </cell>
          <cell r="G325">
            <v>7.86</v>
          </cell>
          <cell r="H325">
            <v>8.4600000000000009</v>
          </cell>
          <cell r="I325">
            <v>8.91</v>
          </cell>
        </row>
        <row r="326">
          <cell r="A326">
            <v>93240</v>
          </cell>
          <cell r="B326" t="str">
            <v/>
          </cell>
          <cell r="C326">
            <v>7.5</v>
          </cell>
          <cell r="D326">
            <v>0</v>
          </cell>
          <cell r="E326">
            <v>7.5</v>
          </cell>
          <cell r="F326">
            <v>7.65</v>
          </cell>
          <cell r="G326">
            <v>7.86</v>
          </cell>
          <cell r="H326">
            <v>8.4600000000000009</v>
          </cell>
          <cell r="I326">
            <v>8.91</v>
          </cell>
        </row>
        <row r="327">
          <cell r="A327">
            <v>93250</v>
          </cell>
          <cell r="B327" t="str">
            <v/>
          </cell>
          <cell r="C327">
            <v>7.5</v>
          </cell>
          <cell r="D327">
            <v>0</v>
          </cell>
          <cell r="E327">
            <v>7.5</v>
          </cell>
          <cell r="F327">
            <v>7.65</v>
          </cell>
          <cell r="G327">
            <v>7.86</v>
          </cell>
          <cell r="H327">
            <v>8.4600000000000009</v>
          </cell>
          <cell r="I327">
            <v>8.91</v>
          </cell>
        </row>
        <row r="328">
          <cell r="A328">
            <v>93260</v>
          </cell>
          <cell r="B328" t="str">
            <v/>
          </cell>
          <cell r="C328">
            <v>7.5</v>
          </cell>
          <cell r="D328">
            <v>0</v>
          </cell>
          <cell r="E328">
            <v>7.5</v>
          </cell>
          <cell r="F328">
            <v>7.65</v>
          </cell>
          <cell r="G328">
            <v>7.86</v>
          </cell>
          <cell r="H328">
            <v>8.4600000000000009</v>
          </cell>
          <cell r="I328">
            <v>8.91</v>
          </cell>
        </row>
        <row r="329">
          <cell r="A329">
            <v>93270</v>
          </cell>
          <cell r="B329" t="str">
            <v/>
          </cell>
          <cell r="C329">
            <v>7.5</v>
          </cell>
          <cell r="D329">
            <v>0</v>
          </cell>
          <cell r="E329">
            <v>7.5</v>
          </cell>
          <cell r="F329">
            <v>7.65</v>
          </cell>
          <cell r="G329">
            <v>7.86</v>
          </cell>
          <cell r="H329">
            <v>8.4600000000000009</v>
          </cell>
          <cell r="I329">
            <v>8.91</v>
          </cell>
        </row>
        <row r="330">
          <cell r="A330">
            <v>93280</v>
          </cell>
          <cell r="B330" t="str">
            <v/>
          </cell>
          <cell r="C330">
            <v>7.5</v>
          </cell>
          <cell r="D330">
            <v>0</v>
          </cell>
          <cell r="E330">
            <v>7.5</v>
          </cell>
          <cell r="F330">
            <v>7.65</v>
          </cell>
          <cell r="G330">
            <v>7.86</v>
          </cell>
          <cell r="H330">
            <v>8.4600000000000009</v>
          </cell>
          <cell r="I330">
            <v>8.91</v>
          </cell>
        </row>
        <row r="331">
          <cell r="A331">
            <v>93290</v>
          </cell>
          <cell r="B331" t="str">
            <v/>
          </cell>
          <cell r="C331">
            <v>7.5</v>
          </cell>
          <cell r="D331">
            <v>0</v>
          </cell>
          <cell r="E331">
            <v>7.5</v>
          </cell>
          <cell r="F331">
            <v>7.65</v>
          </cell>
          <cell r="G331">
            <v>7.86</v>
          </cell>
          <cell r="H331">
            <v>8.4600000000000009</v>
          </cell>
          <cell r="I331">
            <v>8.91</v>
          </cell>
        </row>
        <row r="332">
          <cell r="A332">
            <v>93300</v>
          </cell>
          <cell r="B332" t="str">
            <v/>
          </cell>
          <cell r="C332">
            <v>7.5</v>
          </cell>
          <cell r="D332">
            <v>0</v>
          </cell>
          <cell r="E332">
            <v>7.5</v>
          </cell>
          <cell r="F332">
            <v>7.65</v>
          </cell>
          <cell r="G332">
            <v>7.86</v>
          </cell>
          <cell r="H332">
            <v>8.4600000000000009</v>
          </cell>
          <cell r="I332">
            <v>8.91</v>
          </cell>
        </row>
        <row r="333">
          <cell r="A333">
            <v>93310</v>
          </cell>
          <cell r="B333" t="str">
            <v/>
          </cell>
          <cell r="C333">
            <v>7.5</v>
          </cell>
          <cell r="D333">
            <v>0</v>
          </cell>
          <cell r="E333">
            <v>7.5</v>
          </cell>
          <cell r="F333">
            <v>7.65</v>
          </cell>
          <cell r="G333">
            <v>7.86</v>
          </cell>
          <cell r="H333">
            <v>8.4600000000000009</v>
          </cell>
          <cell r="I333">
            <v>8.91</v>
          </cell>
        </row>
        <row r="334">
          <cell r="A334">
            <v>93320</v>
          </cell>
          <cell r="B334" t="str">
            <v/>
          </cell>
          <cell r="C334">
            <v>7.5</v>
          </cell>
          <cell r="D334">
            <v>0</v>
          </cell>
          <cell r="E334">
            <v>7.5</v>
          </cell>
          <cell r="F334">
            <v>7.65</v>
          </cell>
          <cell r="G334">
            <v>7.86</v>
          </cell>
          <cell r="H334">
            <v>8.4600000000000009</v>
          </cell>
          <cell r="I334">
            <v>8.91</v>
          </cell>
        </row>
        <row r="335">
          <cell r="A335">
            <v>93330</v>
          </cell>
          <cell r="B335" t="str">
            <v/>
          </cell>
          <cell r="C335">
            <v>7.5</v>
          </cell>
          <cell r="D335">
            <v>0</v>
          </cell>
          <cell r="E335">
            <v>7.5</v>
          </cell>
          <cell r="F335">
            <v>7.65</v>
          </cell>
          <cell r="G335">
            <v>7.86</v>
          </cell>
          <cell r="H335">
            <v>8.4600000000000009</v>
          </cell>
          <cell r="I335">
            <v>8.91</v>
          </cell>
        </row>
        <row r="336">
          <cell r="A336">
            <v>93340</v>
          </cell>
          <cell r="B336" t="str">
            <v/>
          </cell>
          <cell r="C336">
            <v>7.5</v>
          </cell>
          <cell r="D336">
            <v>0</v>
          </cell>
          <cell r="E336">
            <v>7.5</v>
          </cell>
          <cell r="F336">
            <v>7.65</v>
          </cell>
          <cell r="G336">
            <v>7.86</v>
          </cell>
          <cell r="H336">
            <v>8.4600000000000009</v>
          </cell>
          <cell r="I336">
            <v>8.91</v>
          </cell>
        </row>
        <row r="337">
          <cell r="A337">
            <v>93350</v>
          </cell>
          <cell r="B337" t="str">
            <v/>
          </cell>
          <cell r="C337">
            <v>7.5</v>
          </cell>
          <cell r="D337">
            <v>0</v>
          </cell>
          <cell r="E337">
            <v>7.5</v>
          </cell>
          <cell r="F337">
            <v>7.65</v>
          </cell>
          <cell r="G337">
            <v>7.86</v>
          </cell>
          <cell r="H337">
            <v>8.4600000000000009</v>
          </cell>
          <cell r="I337">
            <v>8.91</v>
          </cell>
        </row>
        <row r="338">
          <cell r="A338">
            <v>93360</v>
          </cell>
          <cell r="B338" t="str">
            <v/>
          </cell>
          <cell r="C338">
            <v>7.5</v>
          </cell>
          <cell r="D338">
            <v>0</v>
          </cell>
          <cell r="E338">
            <v>7.5</v>
          </cell>
          <cell r="F338">
            <v>7.65</v>
          </cell>
          <cell r="G338">
            <v>7.86</v>
          </cell>
          <cell r="H338">
            <v>8.4600000000000009</v>
          </cell>
          <cell r="I338">
            <v>8.91</v>
          </cell>
        </row>
        <row r="339">
          <cell r="A339">
            <v>93370</v>
          </cell>
          <cell r="B339" t="str">
            <v/>
          </cell>
          <cell r="C339">
            <v>7.5</v>
          </cell>
          <cell r="D339">
            <v>0</v>
          </cell>
          <cell r="E339">
            <v>7.5</v>
          </cell>
          <cell r="F339">
            <v>7.65</v>
          </cell>
          <cell r="G339">
            <v>7.86</v>
          </cell>
          <cell r="H339">
            <v>8.4600000000000009</v>
          </cell>
          <cell r="I339">
            <v>8.91</v>
          </cell>
        </row>
        <row r="340">
          <cell r="A340">
            <v>93380</v>
          </cell>
          <cell r="B340" t="str">
            <v/>
          </cell>
          <cell r="C340">
            <v>7.5</v>
          </cell>
          <cell r="D340">
            <v>0</v>
          </cell>
          <cell r="E340">
            <v>7.5</v>
          </cell>
          <cell r="F340">
            <v>7.65</v>
          </cell>
          <cell r="G340">
            <v>7.86</v>
          </cell>
          <cell r="H340">
            <v>8.4600000000000009</v>
          </cell>
          <cell r="I340">
            <v>8.91</v>
          </cell>
        </row>
        <row r="341">
          <cell r="A341">
            <v>93390</v>
          </cell>
          <cell r="B341" t="str">
            <v/>
          </cell>
          <cell r="C341">
            <v>7.5</v>
          </cell>
          <cell r="D341">
            <v>0</v>
          </cell>
          <cell r="E341">
            <v>7.5</v>
          </cell>
          <cell r="F341">
            <v>7.65</v>
          </cell>
          <cell r="G341">
            <v>7.86</v>
          </cell>
          <cell r="H341">
            <v>8.4600000000000009</v>
          </cell>
          <cell r="I341">
            <v>8.91</v>
          </cell>
        </row>
        <row r="342">
          <cell r="A342">
            <v>93400</v>
          </cell>
          <cell r="B342" t="str">
            <v/>
          </cell>
          <cell r="C342">
            <v>7.5</v>
          </cell>
          <cell r="D342">
            <v>0</v>
          </cell>
          <cell r="E342">
            <v>7.5</v>
          </cell>
          <cell r="F342">
            <v>7.65</v>
          </cell>
          <cell r="G342">
            <v>7.86</v>
          </cell>
          <cell r="H342">
            <v>8.4600000000000009</v>
          </cell>
          <cell r="I342">
            <v>8.91</v>
          </cell>
        </row>
        <row r="343">
          <cell r="A343">
            <v>93410</v>
          </cell>
          <cell r="B343" t="str">
            <v/>
          </cell>
          <cell r="C343">
            <v>7.5</v>
          </cell>
          <cell r="D343">
            <v>0</v>
          </cell>
          <cell r="E343">
            <v>7.5</v>
          </cell>
          <cell r="F343">
            <v>7.65</v>
          </cell>
          <cell r="G343">
            <v>7.86</v>
          </cell>
          <cell r="H343">
            <v>8.4600000000000009</v>
          </cell>
          <cell r="I343">
            <v>8.91</v>
          </cell>
        </row>
        <row r="344">
          <cell r="A344">
            <v>93420</v>
          </cell>
          <cell r="B344" t="str">
            <v/>
          </cell>
          <cell r="C344">
            <v>7.5</v>
          </cell>
          <cell r="D344">
            <v>0</v>
          </cell>
          <cell r="E344">
            <v>7.5</v>
          </cell>
          <cell r="F344">
            <v>7.65</v>
          </cell>
          <cell r="G344">
            <v>7.86</v>
          </cell>
          <cell r="H344">
            <v>8.4600000000000009</v>
          </cell>
          <cell r="I344">
            <v>8.91</v>
          </cell>
        </row>
        <row r="345">
          <cell r="A345">
            <v>93430</v>
          </cell>
          <cell r="B345" t="str">
            <v/>
          </cell>
          <cell r="C345">
            <v>7.5</v>
          </cell>
          <cell r="D345">
            <v>0</v>
          </cell>
          <cell r="E345">
            <v>7.5</v>
          </cell>
          <cell r="F345">
            <v>7.65</v>
          </cell>
          <cell r="G345">
            <v>7.86</v>
          </cell>
          <cell r="H345">
            <v>8.4600000000000009</v>
          </cell>
          <cell r="I345">
            <v>8.91</v>
          </cell>
        </row>
        <row r="346">
          <cell r="A346">
            <v>93440</v>
          </cell>
          <cell r="B346" t="str">
            <v/>
          </cell>
          <cell r="C346">
            <v>7.5</v>
          </cell>
          <cell r="D346">
            <v>0</v>
          </cell>
          <cell r="E346">
            <v>7.5</v>
          </cell>
          <cell r="F346">
            <v>7.65</v>
          </cell>
          <cell r="G346">
            <v>7.86</v>
          </cell>
          <cell r="H346">
            <v>8.4600000000000009</v>
          </cell>
          <cell r="I346">
            <v>8.91</v>
          </cell>
        </row>
        <row r="347">
          <cell r="A347">
            <v>93450</v>
          </cell>
          <cell r="B347" t="str">
            <v/>
          </cell>
          <cell r="C347">
            <v>7.5</v>
          </cell>
          <cell r="D347">
            <v>0</v>
          </cell>
          <cell r="E347">
            <v>7.5</v>
          </cell>
          <cell r="F347">
            <v>7.65</v>
          </cell>
          <cell r="G347">
            <v>7.86</v>
          </cell>
          <cell r="H347">
            <v>8.4600000000000009</v>
          </cell>
          <cell r="I347">
            <v>8.91</v>
          </cell>
        </row>
        <row r="348">
          <cell r="A348">
            <v>93460</v>
          </cell>
          <cell r="B348" t="str">
            <v/>
          </cell>
          <cell r="C348">
            <v>7.5</v>
          </cell>
          <cell r="D348">
            <v>0</v>
          </cell>
          <cell r="E348">
            <v>7.5</v>
          </cell>
          <cell r="F348">
            <v>7.65</v>
          </cell>
          <cell r="G348">
            <v>7.86</v>
          </cell>
          <cell r="H348">
            <v>8.4600000000000009</v>
          </cell>
          <cell r="I348">
            <v>8.91</v>
          </cell>
        </row>
        <row r="349">
          <cell r="A349">
            <v>93470</v>
          </cell>
          <cell r="B349" t="str">
            <v/>
          </cell>
          <cell r="C349">
            <v>7.5</v>
          </cell>
          <cell r="D349">
            <v>0</v>
          </cell>
          <cell r="E349">
            <v>7.5</v>
          </cell>
          <cell r="F349">
            <v>7.65</v>
          </cell>
          <cell r="G349">
            <v>7.86</v>
          </cell>
          <cell r="H349">
            <v>8.4600000000000009</v>
          </cell>
          <cell r="I349">
            <v>8.91</v>
          </cell>
        </row>
        <row r="350">
          <cell r="A350">
            <v>93480</v>
          </cell>
          <cell r="B350" t="str">
            <v/>
          </cell>
          <cell r="C350">
            <v>7.5</v>
          </cell>
          <cell r="D350">
            <v>0</v>
          </cell>
          <cell r="E350">
            <v>7.5</v>
          </cell>
          <cell r="F350">
            <v>7.65</v>
          </cell>
          <cell r="G350">
            <v>7.86</v>
          </cell>
          <cell r="H350">
            <v>8.4600000000000009</v>
          </cell>
          <cell r="I350">
            <v>8.91</v>
          </cell>
        </row>
        <row r="351">
          <cell r="A351">
            <v>93490</v>
          </cell>
          <cell r="B351" t="str">
            <v/>
          </cell>
          <cell r="C351">
            <v>7.5</v>
          </cell>
          <cell r="D351">
            <v>0</v>
          </cell>
          <cell r="E351">
            <v>7.5</v>
          </cell>
          <cell r="F351">
            <v>7.65</v>
          </cell>
          <cell r="G351">
            <v>7.86</v>
          </cell>
          <cell r="H351">
            <v>8.4600000000000009</v>
          </cell>
          <cell r="I351">
            <v>8.91</v>
          </cell>
        </row>
        <row r="352">
          <cell r="A352">
            <v>93500</v>
          </cell>
          <cell r="B352" t="str">
            <v/>
          </cell>
          <cell r="C352">
            <v>7.5</v>
          </cell>
          <cell r="D352">
            <v>0</v>
          </cell>
          <cell r="E352">
            <v>7.5</v>
          </cell>
          <cell r="F352">
            <v>7.65</v>
          </cell>
          <cell r="G352">
            <v>7.86</v>
          </cell>
          <cell r="H352">
            <v>8.4600000000000009</v>
          </cell>
          <cell r="I352">
            <v>8.91</v>
          </cell>
        </row>
        <row r="353">
          <cell r="A353">
            <v>93510</v>
          </cell>
          <cell r="B353" t="str">
            <v/>
          </cell>
          <cell r="C353">
            <v>7.5</v>
          </cell>
          <cell r="D353">
            <v>0</v>
          </cell>
          <cell r="E353">
            <v>7.5</v>
          </cell>
          <cell r="F353">
            <v>7.65</v>
          </cell>
          <cell r="G353">
            <v>7.86</v>
          </cell>
          <cell r="H353">
            <v>8.4600000000000009</v>
          </cell>
          <cell r="I353">
            <v>8.91</v>
          </cell>
        </row>
        <row r="354">
          <cell r="A354">
            <v>93520</v>
          </cell>
          <cell r="B354" t="str">
            <v/>
          </cell>
          <cell r="C354">
            <v>7.5</v>
          </cell>
          <cell r="D354">
            <v>0</v>
          </cell>
          <cell r="E354">
            <v>7.5</v>
          </cell>
          <cell r="F354">
            <v>7.65</v>
          </cell>
          <cell r="G354">
            <v>7.86</v>
          </cell>
          <cell r="H354">
            <v>8.4600000000000009</v>
          </cell>
          <cell r="I354">
            <v>8.91</v>
          </cell>
        </row>
        <row r="355">
          <cell r="A355">
            <v>93530</v>
          </cell>
          <cell r="B355" t="str">
            <v/>
          </cell>
          <cell r="C355">
            <v>7.5</v>
          </cell>
          <cell r="D355">
            <v>0</v>
          </cell>
          <cell r="E355">
            <v>7.5</v>
          </cell>
          <cell r="F355">
            <v>7.65</v>
          </cell>
          <cell r="G355">
            <v>7.86</v>
          </cell>
          <cell r="H355">
            <v>8.4600000000000009</v>
          </cell>
          <cell r="I355">
            <v>8.91</v>
          </cell>
        </row>
        <row r="356">
          <cell r="A356">
            <v>93540</v>
          </cell>
          <cell r="B356" t="str">
            <v/>
          </cell>
          <cell r="C356">
            <v>7.5</v>
          </cell>
          <cell r="D356">
            <v>0</v>
          </cell>
          <cell r="E356">
            <v>7.5</v>
          </cell>
          <cell r="F356">
            <v>7.65</v>
          </cell>
          <cell r="G356">
            <v>7.86</v>
          </cell>
          <cell r="H356">
            <v>8.4600000000000009</v>
          </cell>
          <cell r="I356">
            <v>8.91</v>
          </cell>
        </row>
        <row r="357">
          <cell r="A357">
            <v>93550</v>
          </cell>
          <cell r="B357" t="str">
            <v/>
          </cell>
          <cell r="C357">
            <v>7.5</v>
          </cell>
          <cell r="D357">
            <v>0</v>
          </cell>
          <cell r="E357">
            <v>7.5</v>
          </cell>
          <cell r="F357">
            <v>7.65</v>
          </cell>
          <cell r="G357">
            <v>7.86</v>
          </cell>
          <cell r="H357">
            <v>8.4600000000000009</v>
          </cell>
          <cell r="I357">
            <v>8.91</v>
          </cell>
        </row>
        <row r="358">
          <cell r="A358">
            <v>93560</v>
          </cell>
          <cell r="B358" t="str">
            <v/>
          </cell>
          <cell r="C358">
            <v>7.5</v>
          </cell>
          <cell r="D358">
            <v>0</v>
          </cell>
          <cell r="E358">
            <v>7.5</v>
          </cell>
          <cell r="F358">
            <v>7.65</v>
          </cell>
          <cell r="G358">
            <v>7.86</v>
          </cell>
          <cell r="H358">
            <v>8.4600000000000009</v>
          </cell>
          <cell r="I358">
            <v>8.91</v>
          </cell>
        </row>
        <row r="359">
          <cell r="A359">
            <v>93570</v>
          </cell>
          <cell r="B359" t="str">
            <v/>
          </cell>
          <cell r="C359">
            <v>7.5</v>
          </cell>
          <cell r="D359">
            <v>0</v>
          </cell>
          <cell r="E359">
            <v>7.5</v>
          </cell>
          <cell r="F359">
            <v>7.65</v>
          </cell>
          <cell r="G359">
            <v>7.86</v>
          </cell>
          <cell r="H359">
            <v>8.4600000000000009</v>
          </cell>
          <cell r="I359">
            <v>8.91</v>
          </cell>
        </row>
        <row r="360">
          <cell r="A360">
            <v>93580</v>
          </cell>
          <cell r="B360" t="str">
            <v/>
          </cell>
          <cell r="C360">
            <v>7.5</v>
          </cell>
          <cell r="D360">
            <v>0</v>
          </cell>
          <cell r="E360">
            <v>7.5</v>
          </cell>
          <cell r="F360">
            <v>7.65</v>
          </cell>
          <cell r="G360">
            <v>7.86</v>
          </cell>
          <cell r="H360">
            <v>8.4600000000000009</v>
          </cell>
          <cell r="I360">
            <v>8.91</v>
          </cell>
        </row>
        <row r="361">
          <cell r="A361">
            <v>93590</v>
          </cell>
          <cell r="B361" t="str">
            <v/>
          </cell>
          <cell r="C361">
            <v>7.5</v>
          </cell>
          <cell r="D361">
            <v>0</v>
          </cell>
          <cell r="E361">
            <v>7.5</v>
          </cell>
          <cell r="F361">
            <v>7.65</v>
          </cell>
          <cell r="G361">
            <v>7.86</v>
          </cell>
          <cell r="H361">
            <v>8.4600000000000009</v>
          </cell>
          <cell r="I361">
            <v>8.91</v>
          </cell>
        </row>
        <row r="362">
          <cell r="A362">
            <v>93600</v>
          </cell>
          <cell r="B362" t="str">
            <v/>
          </cell>
          <cell r="C362">
            <v>7.5</v>
          </cell>
          <cell r="D362">
            <v>0</v>
          </cell>
          <cell r="E362">
            <v>7.5</v>
          </cell>
          <cell r="F362">
            <v>7.65</v>
          </cell>
          <cell r="G362">
            <v>7.86</v>
          </cell>
          <cell r="H362">
            <v>8.4600000000000009</v>
          </cell>
          <cell r="I362">
            <v>8.91</v>
          </cell>
        </row>
        <row r="363">
          <cell r="A363">
            <v>93610</v>
          </cell>
          <cell r="B363" t="str">
            <v/>
          </cell>
          <cell r="C363">
            <v>7.5</v>
          </cell>
          <cell r="D363">
            <v>0</v>
          </cell>
          <cell r="E363">
            <v>7.5</v>
          </cell>
          <cell r="F363">
            <v>7.65</v>
          </cell>
          <cell r="G363">
            <v>7.86</v>
          </cell>
          <cell r="H363">
            <v>8.4600000000000009</v>
          </cell>
          <cell r="I363">
            <v>8.91</v>
          </cell>
        </row>
        <row r="364">
          <cell r="A364">
            <v>93620</v>
          </cell>
          <cell r="B364" t="str">
            <v/>
          </cell>
          <cell r="C364">
            <v>7.5</v>
          </cell>
          <cell r="D364">
            <v>0</v>
          </cell>
          <cell r="E364">
            <v>7.5</v>
          </cell>
          <cell r="F364">
            <v>7.65</v>
          </cell>
          <cell r="G364">
            <v>7.86</v>
          </cell>
          <cell r="H364">
            <v>8.4600000000000009</v>
          </cell>
          <cell r="I364">
            <v>8.91</v>
          </cell>
        </row>
        <row r="365">
          <cell r="A365">
            <v>93630</v>
          </cell>
          <cell r="B365" t="str">
            <v/>
          </cell>
          <cell r="C365">
            <v>7.5</v>
          </cell>
          <cell r="D365">
            <v>0</v>
          </cell>
          <cell r="E365">
            <v>7.5</v>
          </cell>
          <cell r="F365">
            <v>7.65</v>
          </cell>
          <cell r="G365">
            <v>7.86</v>
          </cell>
          <cell r="H365">
            <v>8.4600000000000009</v>
          </cell>
          <cell r="I365">
            <v>8.91</v>
          </cell>
        </row>
        <row r="366">
          <cell r="A366">
            <v>93640</v>
          </cell>
          <cell r="B366" t="str">
            <v/>
          </cell>
          <cell r="C366">
            <v>7.5</v>
          </cell>
          <cell r="D366">
            <v>0</v>
          </cell>
          <cell r="E366">
            <v>7.5</v>
          </cell>
          <cell r="F366">
            <v>7.65</v>
          </cell>
          <cell r="G366">
            <v>7.86</v>
          </cell>
          <cell r="H366">
            <v>8.4600000000000009</v>
          </cell>
          <cell r="I366">
            <v>8.91</v>
          </cell>
        </row>
        <row r="367">
          <cell r="A367">
            <v>93650</v>
          </cell>
          <cell r="B367" t="str">
            <v/>
          </cell>
          <cell r="C367">
            <v>7.5</v>
          </cell>
          <cell r="D367">
            <v>0</v>
          </cell>
          <cell r="E367">
            <v>7.5</v>
          </cell>
          <cell r="F367">
            <v>7.65</v>
          </cell>
          <cell r="G367">
            <v>7.86</v>
          </cell>
          <cell r="H367">
            <v>8.4600000000000009</v>
          </cell>
          <cell r="I367">
            <v>8.91</v>
          </cell>
        </row>
        <row r="368">
          <cell r="A368">
            <v>93660</v>
          </cell>
          <cell r="B368" t="str">
            <v/>
          </cell>
          <cell r="C368">
            <v>7.5</v>
          </cell>
          <cell r="D368">
            <v>0</v>
          </cell>
          <cell r="E368">
            <v>7.5</v>
          </cell>
          <cell r="F368">
            <v>7.65</v>
          </cell>
          <cell r="G368">
            <v>7.86</v>
          </cell>
          <cell r="H368">
            <v>8.4600000000000009</v>
          </cell>
          <cell r="I368">
            <v>8.91</v>
          </cell>
        </row>
        <row r="369">
          <cell r="A369">
            <v>93670</v>
          </cell>
          <cell r="B369" t="str">
            <v/>
          </cell>
          <cell r="C369">
            <v>7.5</v>
          </cell>
          <cell r="D369">
            <v>0</v>
          </cell>
          <cell r="E369">
            <v>7.5</v>
          </cell>
          <cell r="F369">
            <v>7.65</v>
          </cell>
          <cell r="G369">
            <v>7.86</v>
          </cell>
          <cell r="H369">
            <v>8.4600000000000009</v>
          </cell>
          <cell r="I369">
            <v>8.91</v>
          </cell>
        </row>
        <row r="370">
          <cell r="A370">
            <v>93680</v>
          </cell>
          <cell r="B370" t="str">
            <v/>
          </cell>
          <cell r="C370">
            <v>7.5</v>
          </cell>
          <cell r="D370">
            <v>0</v>
          </cell>
          <cell r="E370">
            <v>7.5</v>
          </cell>
          <cell r="F370">
            <v>7.65</v>
          </cell>
          <cell r="G370">
            <v>7.86</v>
          </cell>
          <cell r="H370">
            <v>8.4600000000000009</v>
          </cell>
          <cell r="I370">
            <v>8.91</v>
          </cell>
        </row>
        <row r="371">
          <cell r="A371">
            <v>93690</v>
          </cell>
          <cell r="B371" t="str">
            <v/>
          </cell>
          <cell r="C371">
            <v>7.5</v>
          </cell>
          <cell r="D371">
            <v>0</v>
          </cell>
          <cell r="E371">
            <v>7.5</v>
          </cell>
          <cell r="F371">
            <v>7.65</v>
          </cell>
          <cell r="G371">
            <v>7.86</v>
          </cell>
          <cell r="H371">
            <v>8.4600000000000009</v>
          </cell>
          <cell r="I371">
            <v>8.91</v>
          </cell>
        </row>
        <row r="372">
          <cell r="A372">
            <v>93700</v>
          </cell>
          <cell r="B372" t="str">
            <v/>
          </cell>
          <cell r="C372">
            <v>7.5</v>
          </cell>
          <cell r="D372">
            <v>0</v>
          </cell>
          <cell r="E372">
            <v>7.5</v>
          </cell>
          <cell r="F372">
            <v>7.65</v>
          </cell>
          <cell r="G372">
            <v>7.86</v>
          </cell>
          <cell r="H372">
            <v>8.4600000000000009</v>
          </cell>
          <cell r="I372">
            <v>8.91</v>
          </cell>
        </row>
        <row r="373">
          <cell r="A373">
            <v>93710</v>
          </cell>
          <cell r="B373" t="str">
            <v/>
          </cell>
          <cell r="C373">
            <v>7.5</v>
          </cell>
          <cell r="D373">
            <v>0</v>
          </cell>
          <cell r="E373">
            <v>7.5</v>
          </cell>
          <cell r="F373">
            <v>7.65</v>
          </cell>
          <cell r="G373">
            <v>7.86</v>
          </cell>
          <cell r="H373">
            <v>8.4600000000000009</v>
          </cell>
          <cell r="I373">
            <v>8.91</v>
          </cell>
        </row>
        <row r="374">
          <cell r="A374">
            <v>93720</v>
          </cell>
          <cell r="B374" t="str">
            <v/>
          </cell>
          <cell r="C374">
            <v>7.5</v>
          </cell>
          <cell r="D374">
            <v>0</v>
          </cell>
          <cell r="E374">
            <v>7.5</v>
          </cell>
          <cell r="F374">
            <v>7.65</v>
          </cell>
          <cell r="G374">
            <v>7.86</v>
          </cell>
          <cell r="H374">
            <v>8.4600000000000009</v>
          </cell>
          <cell r="I374">
            <v>8.91</v>
          </cell>
        </row>
        <row r="375">
          <cell r="A375">
            <v>93730</v>
          </cell>
          <cell r="B375" t="str">
            <v/>
          </cell>
          <cell r="C375">
            <v>7.5</v>
          </cell>
          <cell r="D375">
            <v>0</v>
          </cell>
          <cell r="E375">
            <v>7.5</v>
          </cell>
          <cell r="F375">
            <v>7.65</v>
          </cell>
          <cell r="G375">
            <v>7.86</v>
          </cell>
          <cell r="H375">
            <v>8.4600000000000009</v>
          </cell>
          <cell r="I375">
            <v>8.91</v>
          </cell>
        </row>
        <row r="376">
          <cell r="A376">
            <v>93740</v>
          </cell>
          <cell r="B376" t="str">
            <v/>
          </cell>
          <cell r="C376">
            <v>7.5</v>
          </cell>
          <cell r="D376">
            <v>0</v>
          </cell>
          <cell r="E376">
            <v>7.5</v>
          </cell>
          <cell r="F376">
            <v>7.65</v>
          </cell>
          <cell r="G376">
            <v>7.86</v>
          </cell>
          <cell r="H376">
            <v>8.4600000000000009</v>
          </cell>
          <cell r="I376">
            <v>8.91</v>
          </cell>
        </row>
        <row r="377">
          <cell r="A377">
            <v>93750</v>
          </cell>
          <cell r="B377" t="str">
            <v/>
          </cell>
          <cell r="C377">
            <v>7.5</v>
          </cell>
          <cell r="D377">
            <v>0</v>
          </cell>
          <cell r="E377">
            <v>7.5</v>
          </cell>
          <cell r="F377">
            <v>7.65</v>
          </cell>
          <cell r="G377">
            <v>7.86</v>
          </cell>
          <cell r="H377">
            <v>8.4600000000000009</v>
          </cell>
          <cell r="I377">
            <v>8.91</v>
          </cell>
        </row>
        <row r="378">
          <cell r="A378">
            <v>93760</v>
          </cell>
          <cell r="B378" t="str">
            <v/>
          </cell>
          <cell r="C378">
            <v>7.5</v>
          </cell>
          <cell r="D378">
            <v>0</v>
          </cell>
          <cell r="E378">
            <v>7.5</v>
          </cell>
          <cell r="F378">
            <v>7.65</v>
          </cell>
          <cell r="G378">
            <v>7.86</v>
          </cell>
          <cell r="H378">
            <v>8.4600000000000009</v>
          </cell>
          <cell r="I378">
            <v>8.91</v>
          </cell>
        </row>
        <row r="379">
          <cell r="A379">
            <v>93770</v>
          </cell>
          <cell r="B379" t="str">
            <v/>
          </cell>
          <cell r="C379">
            <v>7.5</v>
          </cell>
          <cell r="D379">
            <v>0</v>
          </cell>
          <cell r="E379">
            <v>7.5</v>
          </cell>
          <cell r="F379">
            <v>7.65</v>
          </cell>
          <cell r="G379">
            <v>7.86</v>
          </cell>
          <cell r="H379">
            <v>8.4600000000000009</v>
          </cell>
          <cell r="I379">
            <v>8.91</v>
          </cell>
        </row>
        <row r="380">
          <cell r="A380">
            <v>93780</v>
          </cell>
          <cell r="B380" t="str">
            <v/>
          </cell>
          <cell r="C380">
            <v>7.5</v>
          </cell>
          <cell r="D380">
            <v>0</v>
          </cell>
          <cell r="E380">
            <v>7.5</v>
          </cell>
          <cell r="F380">
            <v>7.65</v>
          </cell>
          <cell r="G380">
            <v>7.86</v>
          </cell>
          <cell r="H380">
            <v>8.4600000000000009</v>
          </cell>
          <cell r="I380">
            <v>8.91</v>
          </cell>
        </row>
        <row r="381">
          <cell r="A381">
            <v>93790</v>
          </cell>
          <cell r="B381" t="str">
            <v/>
          </cell>
          <cell r="C381">
            <v>7.5</v>
          </cell>
          <cell r="D381">
            <v>0</v>
          </cell>
          <cell r="E381">
            <v>7.5</v>
          </cell>
          <cell r="F381">
            <v>7.65</v>
          </cell>
          <cell r="G381">
            <v>7.86</v>
          </cell>
          <cell r="H381">
            <v>8.4600000000000009</v>
          </cell>
          <cell r="I381">
            <v>8.91</v>
          </cell>
        </row>
        <row r="382">
          <cell r="A382">
            <v>93800</v>
          </cell>
          <cell r="B382" t="str">
            <v/>
          </cell>
          <cell r="C382">
            <v>7.5</v>
          </cell>
          <cell r="D382">
            <v>0</v>
          </cell>
          <cell r="E382">
            <v>7.5</v>
          </cell>
          <cell r="F382">
            <v>7.65</v>
          </cell>
          <cell r="G382">
            <v>7.86</v>
          </cell>
          <cell r="H382">
            <v>8.4600000000000009</v>
          </cell>
          <cell r="I382">
            <v>8.91</v>
          </cell>
        </row>
        <row r="383">
          <cell r="A383">
            <v>93810</v>
          </cell>
          <cell r="B383" t="str">
            <v/>
          </cell>
          <cell r="C383">
            <v>7.5</v>
          </cell>
          <cell r="D383">
            <v>0</v>
          </cell>
          <cell r="E383">
            <v>7.5</v>
          </cell>
          <cell r="F383">
            <v>7.65</v>
          </cell>
          <cell r="G383">
            <v>7.86</v>
          </cell>
          <cell r="H383">
            <v>8.4600000000000009</v>
          </cell>
          <cell r="I383">
            <v>8.91</v>
          </cell>
        </row>
        <row r="384">
          <cell r="A384">
            <v>93820</v>
          </cell>
          <cell r="B384" t="str">
            <v/>
          </cell>
          <cell r="C384">
            <v>7.5</v>
          </cell>
          <cell r="D384">
            <v>0</v>
          </cell>
          <cell r="E384">
            <v>7.5</v>
          </cell>
          <cell r="F384">
            <v>7.65</v>
          </cell>
          <cell r="G384">
            <v>7.86</v>
          </cell>
          <cell r="H384">
            <v>8.4600000000000009</v>
          </cell>
          <cell r="I384">
            <v>8.91</v>
          </cell>
        </row>
        <row r="385">
          <cell r="A385">
            <v>93830</v>
          </cell>
          <cell r="B385" t="str">
            <v/>
          </cell>
          <cell r="C385">
            <v>7.5</v>
          </cell>
          <cell r="D385">
            <v>0</v>
          </cell>
          <cell r="E385">
            <v>7.5</v>
          </cell>
          <cell r="F385">
            <v>7.65</v>
          </cell>
          <cell r="G385">
            <v>7.86</v>
          </cell>
          <cell r="H385">
            <v>8.4600000000000009</v>
          </cell>
          <cell r="I385">
            <v>8.91</v>
          </cell>
        </row>
        <row r="386">
          <cell r="A386">
            <v>93840</v>
          </cell>
          <cell r="B386" t="str">
            <v/>
          </cell>
          <cell r="C386">
            <v>7.5</v>
          </cell>
          <cell r="D386">
            <v>0</v>
          </cell>
          <cell r="E386">
            <v>7.5</v>
          </cell>
          <cell r="F386">
            <v>7.65</v>
          </cell>
          <cell r="G386">
            <v>7.86</v>
          </cell>
          <cell r="H386">
            <v>8.4600000000000009</v>
          </cell>
          <cell r="I386">
            <v>8.91</v>
          </cell>
        </row>
        <row r="387">
          <cell r="A387">
            <v>93850</v>
          </cell>
          <cell r="B387" t="str">
            <v/>
          </cell>
          <cell r="C387">
            <v>7.5</v>
          </cell>
          <cell r="D387">
            <v>0</v>
          </cell>
          <cell r="E387">
            <v>7.5</v>
          </cell>
          <cell r="F387">
            <v>7.65</v>
          </cell>
          <cell r="G387">
            <v>7.86</v>
          </cell>
          <cell r="H387">
            <v>8.4600000000000009</v>
          </cell>
          <cell r="I387">
            <v>8.91</v>
          </cell>
        </row>
        <row r="388">
          <cell r="A388">
            <v>93860</v>
          </cell>
          <cell r="B388" t="str">
            <v/>
          </cell>
          <cell r="C388">
            <v>7.5</v>
          </cell>
          <cell r="D388">
            <v>0</v>
          </cell>
          <cell r="E388">
            <v>7.5</v>
          </cell>
          <cell r="F388">
            <v>7.65</v>
          </cell>
          <cell r="G388">
            <v>7.86</v>
          </cell>
          <cell r="H388">
            <v>8.4600000000000009</v>
          </cell>
          <cell r="I388">
            <v>8.91</v>
          </cell>
        </row>
        <row r="389">
          <cell r="A389">
            <v>93870</v>
          </cell>
          <cell r="B389" t="str">
            <v/>
          </cell>
          <cell r="C389">
            <v>7.5</v>
          </cell>
          <cell r="D389">
            <v>0</v>
          </cell>
          <cell r="E389">
            <v>7.5</v>
          </cell>
          <cell r="F389">
            <v>7.65</v>
          </cell>
          <cell r="G389">
            <v>7.86</v>
          </cell>
          <cell r="H389">
            <v>8.4600000000000009</v>
          </cell>
          <cell r="I389">
            <v>8.91</v>
          </cell>
        </row>
        <row r="390">
          <cell r="A390">
            <v>93880</v>
          </cell>
          <cell r="B390" t="str">
            <v/>
          </cell>
          <cell r="C390">
            <v>7.5</v>
          </cell>
          <cell r="D390">
            <v>0</v>
          </cell>
          <cell r="E390">
            <v>7.5</v>
          </cell>
          <cell r="F390">
            <v>7.65</v>
          </cell>
          <cell r="G390">
            <v>7.86</v>
          </cell>
          <cell r="H390">
            <v>8.4600000000000009</v>
          </cell>
          <cell r="I390">
            <v>8.91</v>
          </cell>
        </row>
        <row r="391">
          <cell r="A391">
            <v>93890</v>
          </cell>
          <cell r="B391" t="str">
            <v/>
          </cell>
          <cell r="C391">
            <v>7.5</v>
          </cell>
          <cell r="D391">
            <v>0</v>
          </cell>
          <cell r="E391">
            <v>7.5</v>
          </cell>
          <cell r="F391">
            <v>7.65</v>
          </cell>
          <cell r="G391">
            <v>7.86</v>
          </cell>
          <cell r="H391">
            <v>8.4600000000000009</v>
          </cell>
          <cell r="I391">
            <v>8.91</v>
          </cell>
        </row>
        <row r="392">
          <cell r="A392">
            <v>93900</v>
          </cell>
          <cell r="B392" t="str">
            <v/>
          </cell>
          <cell r="C392">
            <v>7.5</v>
          </cell>
          <cell r="D392">
            <v>0</v>
          </cell>
          <cell r="E392">
            <v>7.5</v>
          </cell>
          <cell r="F392">
            <v>7.65</v>
          </cell>
          <cell r="G392">
            <v>7.86</v>
          </cell>
          <cell r="H392">
            <v>8.4600000000000009</v>
          </cell>
          <cell r="I392">
            <v>8.91</v>
          </cell>
        </row>
        <row r="393">
          <cell r="A393">
            <v>93910</v>
          </cell>
          <cell r="B393" t="str">
            <v/>
          </cell>
          <cell r="C393">
            <v>7.5</v>
          </cell>
          <cell r="D393">
            <v>0</v>
          </cell>
          <cell r="E393">
            <v>7.5</v>
          </cell>
          <cell r="F393">
            <v>7.65</v>
          </cell>
          <cell r="G393">
            <v>7.86</v>
          </cell>
          <cell r="H393">
            <v>8.4600000000000009</v>
          </cell>
          <cell r="I393">
            <v>8.91</v>
          </cell>
        </row>
        <row r="394">
          <cell r="A394">
            <v>93920</v>
          </cell>
          <cell r="B394" t="str">
            <v/>
          </cell>
          <cell r="C394">
            <v>7.5</v>
          </cell>
          <cell r="D394">
            <v>0</v>
          </cell>
          <cell r="E394">
            <v>7.5</v>
          </cell>
          <cell r="F394">
            <v>7.65</v>
          </cell>
          <cell r="G394">
            <v>7.86</v>
          </cell>
          <cell r="H394">
            <v>8.4600000000000009</v>
          </cell>
          <cell r="I394">
            <v>8.91</v>
          </cell>
        </row>
        <row r="395">
          <cell r="A395">
            <v>93930</v>
          </cell>
          <cell r="B395" t="str">
            <v/>
          </cell>
          <cell r="C395">
            <v>7.5</v>
          </cell>
          <cell r="D395">
            <v>0</v>
          </cell>
          <cell r="E395">
            <v>7.5</v>
          </cell>
          <cell r="F395">
            <v>7.65</v>
          </cell>
          <cell r="G395">
            <v>7.86</v>
          </cell>
          <cell r="H395">
            <v>8.4600000000000009</v>
          </cell>
          <cell r="I395">
            <v>8.91</v>
          </cell>
        </row>
        <row r="396">
          <cell r="A396">
            <v>93940</v>
          </cell>
          <cell r="B396" t="str">
            <v/>
          </cell>
          <cell r="C396">
            <v>7.5</v>
          </cell>
          <cell r="D396">
            <v>0</v>
          </cell>
          <cell r="E396">
            <v>7.5</v>
          </cell>
          <cell r="F396">
            <v>7.65</v>
          </cell>
          <cell r="G396">
            <v>7.86</v>
          </cell>
          <cell r="H396">
            <v>8.4600000000000009</v>
          </cell>
          <cell r="I396">
            <v>8.91</v>
          </cell>
        </row>
        <row r="397">
          <cell r="A397">
            <v>93950</v>
          </cell>
          <cell r="B397" t="str">
            <v/>
          </cell>
          <cell r="C397">
            <v>7.5</v>
          </cell>
          <cell r="D397">
            <v>0</v>
          </cell>
          <cell r="E397">
            <v>7.5</v>
          </cell>
          <cell r="F397">
            <v>7.65</v>
          </cell>
          <cell r="G397">
            <v>7.86</v>
          </cell>
          <cell r="H397">
            <v>8.4600000000000009</v>
          </cell>
          <cell r="I397">
            <v>8.91</v>
          </cell>
        </row>
        <row r="398">
          <cell r="A398">
            <v>93960</v>
          </cell>
          <cell r="B398" t="str">
            <v/>
          </cell>
          <cell r="C398">
            <v>7.5</v>
          </cell>
          <cell r="D398">
            <v>0</v>
          </cell>
          <cell r="E398">
            <v>7.5</v>
          </cell>
          <cell r="F398">
            <v>7.65</v>
          </cell>
          <cell r="G398">
            <v>7.86</v>
          </cell>
          <cell r="H398">
            <v>8.4600000000000009</v>
          </cell>
          <cell r="I398">
            <v>8.91</v>
          </cell>
        </row>
        <row r="399">
          <cell r="A399">
            <v>93970</v>
          </cell>
          <cell r="B399" t="str">
            <v/>
          </cell>
          <cell r="C399">
            <v>7.5</v>
          </cell>
          <cell r="D399">
            <v>0</v>
          </cell>
          <cell r="E399">
            <v>7.5</v>
          </cell>
          <cell r="F399">
            <v>7.65</v>
          </cell>
          <cell r="G399">
            <v>7.86</v>
          </cell>
          <cell r="H399">
            <v>8.4600000000000009</v>
          </cell>
          <cell r="I399">
            <v>8.91</v>
          </cell>
        </row>
        <row r="400">
          <cell r="A400">
            <v>93980</v>
          </cell>
          <cell r="B400" t="str">
            <v/>
          </cell>
          <cell r="C400">
            <v>7.5</v>
          </cell>
          <cell r="D400">
            <v>0</v>
          </cell>
          <cell r="E400">
            <v>7.5</v>
          </cell>
          <cell r="F400">
            <v>7.65</v>
          </cell>
          <cell r="G400">
            <v>7.86</v>
          </cell>
          <cell r="H400">
            <v>8.4600000000000009</v>
          </cell>
          <cell r="I400">
            <v>8.91</v>
          </cell>
        </row>
        <row r="401">
          <cell r="A401">
            <v>93990</v>
          </cell>
          <cell r="B401" t="str">
            <v/>
          </cell>
          <cell r="C401">
            <v>7.5</v>
          </cell>
          <cell r="D401">
            <v>0</v>
          </cell>
          <cell r="E401">
            <v>7.5</v>
          </cell>
          <cell r="F401">
            <v>7.65</v>
          </cell>
          <cell r="G401">
            <v>7.86</v>
          </cell>
          <cell r="H401">
            <v>8.4600000000000009</v>
          </cell>
          <cell r="I401">
            <v>8.91</v>
          </cell>
        </row>
        <row r="402">
          <cell r="A402">
            <v>94000</v>
          </cell>
          <cell r="B402" t="str">
            <v/>
          </cell>
          <cell r="C402">
            <v>7.5</v>
          </cell>
          <cell r="D402">
            <v>0</v>
          </cell>
          <cell r="E402">
            <v>7.5</v>
          </cell>
          <cell r="F402">
            <v>7.65</v>
          </cell>
          <cell r="G402">
            <v>7.86</v>
          </cell>
          <cell r="H402">
            <v>8.4600000000000009</v>
          </cell>
          <cell r="I402">
            <v>8.91</v>
          </cell>
        </row>
        <row r="421">
          <cell r="A421">
            <v>94000</v>
          </cell>
          <cell r="B421" t="str">
            <v/>
          </cell>
          <cell r="C421">
            <v>7.5</v>
          </cell>
          <cell r="D421">
            <v>0</v>
          </cell>
          <cell r="E421">
            <v>7.5</v>
          </cell>
          <cell r="F421">
            <v>7.65</v>
          </cell>
          <cell r="G421">
            <v>7.86</v>
          </cell>
          <cell r="H421">
            <v>8.4600000000000009</v>
          </cell>
          <cell r="I421">
            <v>8.91</v>
          </cell>
        </row>
        <row r="422">
          <cell r="A422">
            <v>94010</v>
          </cell>
          <cell r="B422" t="str">
            <v/>
          </cell>
          <cell r="C422">
            <v>7.5</v>
          </cell>
          <cell r="D422">
            <v>0</v>
          </cell>
          <cell r="E422">
            <v>7.5</v>
          </cell>
          <cell r="F422">
            <v>7.65</v>
          </cell>
          <cell r="G422">
            <v>7.86</v>
          </cell>
          <cell r="H422">
            <v>8.4600000000000009</v>
          </cell>
          <cell r="I422">
            <v>8.91</v>
          </cell>
        </row>
        <row r="423">
          <cell r="A423">
            <v>94020</v>
          </cell>
          <cell r="B423" t="str">
            <v/>
          </cell>
          <cell r="C423">
            <v>7.5</v>
          </cell>
          <cell r="D423">
            <v>0</v>
          </cell>
          <cell r="E423">
            <v>7.5</v>
          </cell>
          <cell r="F423">
            <v>7.65</v>
          </cell>
          <cell r="G423">
            <v>7.86</v>
          </cell>
          <cell r="H423">
            <v>8.4600000000000009</v>
          </cell>
          <cell r="I423">
            <v>8.91</v>
          </cell>
        </row>
        <row r="424">
          <cell r="A424">
            <v>94030</v>
          </cell>
          <cell r="B424" t="str">
            <v/>
          </cell>
          <cell r="C424">
            <v>7.5</v>
          </cell>
          <cell r="D424">
            <v>0</v>
          </cell>
          <cell r="E424">
            <v>7.5</v>
          </cell>
          <cell r="F424">
            <v>7.65</v>
          </cell>
          <cell r="G424">
            <v>7.86</v>
          </cell>
          <cell r="H424">
            <v>8.4600000000000009</v>
          </cell>
          <cell r="I424">
            <v>8.91</v>
          </cell>
        </row>
        <row r="425">
          <cell r="A425">
            <v>94040</v>
          </cell>
          <cell r="B425" t="str">
            <v/>
          </cell>
          <cell r="C425">
            <v>7.5</v>
          </cell>
          <cell r="D425">
            <v>0</v>
          </cell>
          <cell r="E425">
            <v>7.5</v>
          </cell>
          <cell r="F425">
            <v>7.65</v>
          </cell>
          <cell r="G425">
            <v>7.86</v>
          </cell>
          <cell r="H425">
            <v>8.4600000000000009</v>
          </cell>
          <cell r="I425">
            <v>8.91</v>
          </cell>
        </row>
        <row r="426">
          <cell r="A426">
            <v>94050</v>
          </cell>
          <cell r="B426" t="str">
            <v/>
          </cell>
          <cell r="C426">
            <v>7.5</v>
          </cell>
          <cell r="D426">
            <v>0</v>
          </cell>
          <cell r="E426">
            <v>7.5</v>
          </cell>
          <cell r="F426">
            <v>7.65</v>
          </cell>
          <cell r="G426">
            <v>7.86</v>
          </cell>
          <cell r="H426">
            <v>8.4600000000000009</v>
          </cell>
          <cell r="I426">
            <v>8.91</v>
          </cell>
        </row>
        <row r="427">
          <cell r="A427">
            <v>94060</v>
          </cell>
          <cell r="B427" t="str">
            <v/>
          </cell>
          <cell r="C427">
            <v>7.5</v>
          </cell>
          <cell r="D427">
            <v>0</v>
          </cell>
          <cell r="E427">
            <v>7.5</v>
          </cell>
          <cell r="F427">
            <v>7.65</v>
          </cell>
          <cell r="G427">
            <v>7.86</v>
          </cell>
          <cell r="H427">
            <v>8.4600000000000009</v>
          </cell>
          <cell r="I427">
            <v>8.91</v>
          </cell>
        </row>
        <row r="428">
          <cell r="A428">
            <v>94070</v>
          </cell>
          <cell r="B428" t="str">
            <v/>
          </cell>
          <cell r="C428">
            <v>7.5</v>
          </cell>
          <cell r="D428">
            <v>0</v>
          </cell>
          <cell r="E428">
            <v>7.5</v>
          </cell>
          <cell r="F428">
            <v>7.65</v>
          </cell>
          <cell r="G428">
            <v>7.86</v>
          </cell>
          <cell r="H428">
            <v>8.4600000000000009</v>
          </cell>
          <cell r="I428">
            <v>8.91</v>
          </cell>
        </row>
        <row r="429">
          <cell r="A429">
            <v>94080</v>
          </cell>
          <cell r="B429" t="str">
            <v/>
          </cell>
          <cell r="C429">
            <v>7.5</v>
          </cell>
          <cell r="D429">
            <v>0</v>
          </cell>
          <cell r="E429">
            <v>7.5</v>
          </cell>
          <cell r="F429">
            <v>7.65</v>
          </cell>
          <cell r="G429">
            <v>7.86</v>
          </cell>
          <cell r="H429">
            <v>8.4600000000000009</v>
          </cell>
          <cell r="I429">
            <v>8.91</v>
          </cell>
        </row>
        <row r="430">
          <cell r="A430">
            <v>94090</v>
          </cell>
          <cell r="B430" t="str">
            <v/>
          </cell>
          <cell r="C430">
            <v>7.5</v>
          </cell>
          <cell r="D430">
            <v>0</v>
          </cell>
          <cell r="E430">
            <v>7.5</v>
          </cell>
          <cell r="F430">
            <v>7.65</v>
          </cell>
          <cell r="G430">
            <v>7.86</v>
          </cell>
          <cell r="H430">
            <v>8.4600000000000009</v>
          </cell>
          <cell r="I430">
            <v>8.91</v>
          </cell>
        </row>
        <row r="431">
          <cell r="A431">
            <v>94100</v>
          </cell>
          <cell r="B431" t="str">
            <v/>
          </cell>
          <cell r="C431">
            <v>7.5</v>
          </cell>
          <cell r="D431">
            <v>0</v>
          </cell>
          <cell r="E431">
            <v>7.5</v>
          </cell>
          <cell r="F431">
            <v>7.65</v>
          </cell>
          <cell r="G431">
            <v>7.86</v>
          </cell>
          <cell r="H431">
            <v>8.4600000000000009</v>
          </cell>
          <cell r="I431">
            <v>8.91</v>
          </cell>
        </row>
        <row r="432">
          <cell r="A432">
            <v>94110</v>
          </cell>
          <cell r="B432" t="str">
            <v/>
          </cell>
          <cell r="C432">
            <v>7.5</v>
          </cell>
          <cell r="D432">
            <v>0</v>
          </cell>
          <cell r="E432">
            <v>7.5</v>
          </cell>
          <cell r="F432">
            <v>7.65</v>
          </cell>
          <cell r="G432">
            <v>7.86</v>
          </cell>
          <cell r="H432">
            <v>8.4600000000000009</v>
          </cell>
          <cell r="I432">
            <v>8.91</v>
          </cell>
        </row>
        <row r="433">
          <cell r="A433">
            <v>94120</v>
          </cell>
          <cell r="B433" t="str">
            <v/>
          </cell>
          <cell r="C433">
            <v>7.5</v>
          </cell>
          <cell r="D433">
            <v>0</v>
          </cell>
          <cell r="E433">
            <v>7.5</v>
          </cell>
          <cell r="F433">
            <v>7.65</v>
          </cell>
          <cell r="G433">
            <v>7.86</v>
          </cell>
          <cell r="H433">
            <v>8.4600000000000009</v>
          </cell>
          <cell r="I433">
            <v>8.91</v>
          </cell>
        </row>
        <row r="434">
          <cell r="A434">
            <v>94130</v>
          </cell>
          <cell r="B434" t="str">
            <v/>
          </cell>
          <cell r="C434">
            <v>7.5</v>
          </cell>
          <cell r="D434">
            <v>0</v>
          </cell>
          <cell r="E434">
            <v>7.5</v>
          </cell>
          <cell r="F434">
            <v>7.65</v>
          </cell>
          <cell r="G434">
            <v>7.86</v>
          </cell>
          <cell r="H434">
            <v>8.4600000000000009</v>
          </cell>
          <cell r="I434">
            <v>8.91</v>
          </cell>
        </row>
        <row r="435">
          <cell r="A435">
            <v>94140</v>
          </cell>
          <cell r="B435" t="str">
            <v/>
          </cell>
          <cell r="C435">
            <v>7.5</v>
          </cell>
          <cell r="D435">
            <v>0</v>
          </cell>
          <cell r="E435">
            <v>7.5</v>
          </cell>
          <cell r="F435">
            <v>7.65</v>
          </cell>
          <cell r="G435">
            <v>7.86</v>
          </cell>
          <cell r="H435">
            <v>8.4600000000000009</v>
          </cell>
          <cell r="I435">
            <v>8.91</v>
          </cell>
        </row>
        <row r="436">
          <cell r="A436">
            <v>94150</v>
          </cell>
          <cell r="B436" t="str">
            <v/>
          </cell>
          <cell r="C436">
            <v>7.5</v>
          </cell>
          <cell r="D436">
            <v>0</v>
          </cell>
          <cell r="E436">
            <v>7.5</v>
          </cell>
          <cell r="F436">
            <v>7.65</v>
          </cell>
          <cell r="G436">
            <v>7.86</v>
          </cell>
          <cell r="H436">
            <v>8.4600000000000009</v>
          </cell>
          <cell r="I436">
            <v>8.91</v>
          </cell>
        </row>
        <row r="437">
          <cell r="A437">
            <v>94160</v>
          </cell>
          <cell r="B437" t="str">
            <v/>
          </cell>
          <cell r="C437">
            <v>7.5</v>
          </cell>
          <cell r="D437">
            <v>0</v>
          </cell>
          <cell r="E437">
            <v>7.5</v>
          </cell>
          <cell r="F437">
            <v>7.65</v>
          </cell>
          <cell r="G437">
            <v>7.86</v>
          </cell>
          <cell r="H437">
            <v>8.4600000000000009</v>
          </cell>
          <cell r="I437">
            <v>8.91</v>
          </cell>
        </row>
        <row r="438">
          <cell r="A438">
            <v>94170</v>
          </cell>
          <cell r="B438" t="str">
            <v/>
          </cell>
          <cell r="C438">
            <v>7.5</v>
          </cell>
          <cell r="D438">
            <v>0</v>
          </cell>
          <cell r="E438">
            <v>7.5</v>
          </cell>
          <cell r="F438">
            <v>7.65</v>
          </cell>
          <cell r="G438">
            <v>7.86</v>
          </cell>
          <cell r="H438">
            <v>8.4600000000000009</v>
          </cell>
          <cell r="I438">
            <v>8.91</v>
          </cell>
        </row>
        <row r="439">
          <cell r="A439">
            <v>94180</v>
          </cell>
          <cell r="B439" t="str">
            <v/>
          </cell>
          <cell r="C439">
            <v>7.5</v>
          </cell>
          <cell r="D439">
            <v>0</v>
          </cell>
          <cell r="E439">
            <v>7.5</v>
          </cell>
          <cell r="F439">
            <v>7.65</v>
          </cell>
          <cell r="G439">
            <v>7.86</v>
          </cell>
          <cell r="H439">
            <v>8.4600000000000009</v>
          </cell>
          <cell r="I439">
            <v>8.91</v>
          </cell>
        </row>
        <row r="440">
          <cell r="A440">
            <v>94190</v>
          </cell>
          <cell r="B440" t="str">
            <v/>
          </cell>
          <cell r="C440">
            <v>7.5</v>
          </cell>
          <cell r="D440">
            <v>0</v>
          </cell>
          <cell r="E440">
            <v>7.5</v>
          </cell>
          <cell r="F440">
            <v>7.65</v>
          </cell>
          <cell r="G440">
            <v>7.86</v>
          </cell>
          <cell r="H440">
            <v>8.4600000000000009</v>
          </cell>
          <cell r="I440">
            <v>8.91</v>
          </cell>
        </row>
        <row r="441">
          <cell r="A441">
            <v>94200</v>
          </cell>
          <cell r="B441" t="str">
            <v/>
          </cell>
          <cell r="C441">
            <v>7.5</v>
          </cell>
          <cell r="D441">
            <v>0</v>
          </cell>
          <cell r="E441">
            <v>7.5</v>
          </cell>
          <cell r="F441">
            <v>7.65</v>
          </cell>
          <cell r="G441">
            <v>7.86</v>
          </cell>
          <cell r="H441">
            <v>8.4600000000000009</v>
          </cell>
          <cell r="I441">
            <v>8.91</v>
          </cell>
        </row>
        <row r="442">
          <cell r="A442">
            <v>94210</v>
          </cell>
          <cell r="B442" t="str">
            <v/>
          </cell>
          <cell r="C442">
            <v>7.5</v>
          </cell>
          <cell r="D442">
            <v>0</v>
          </cell>
          <cell r="E442">
            <v>7.5</v>
          </cell>
          <cell r="F442">
            <v>7.65</v>
          </cell>
          <cell r="G442">
            <v>7.86</v>
          </cell>
          <cell r="H442">
            <v>8.4600000000000009</v>
          </cell>
          <cell r="I442">
            <v>8.91</v>
          </cell>
        </row>
        <row r="443">
          <cell r="A443">
            <v>94220</v>
          </cell>
          <cell r="B443" t="str">
            <v/>
          </cell>
          <cell r="C443">
            <v>7.5</v>
          </cell>
          <cell r="D443">
            <v>0</v>
          </cell>
          <cell r="E443">
            <v>7.5</v>
          </cell>
          <cell r="F443">
            <v>7.65</v>
          </cell>
          <cell r="G443">
            <v>7.86</v>
          </cell>
          <cell r="H443">
            <v>8.4600000000000009</v>
          </cell>
          <cell r="I443">
            <v>8.91</v>
          </cell>
        </row>
        <row r="444">
          <cell r="A444">
            <v>94230</v>
          </cell>
          <cell r="B444" t="str">
            <v/>
          </cell>
          <cell r="C444">
            <v>7.5</v>
          </cell>
          <cell r="D444">
            <v>0</v>
          </cell>
          <cell r="E444">
            <v>7.5</v>
          </cell>
          <cell r="F444">
            <v>7.65</v>
          </cell>
          <cell r="G444">
            <v>7.86</v>
          </cell>
          <cell r="H444">
            <v>8.4600000000000009</v>
          </cell>
          <cell r="I444">
            <v>8.91</v>
          </cell>
        </row>
        <row r="445">
          <cell r="A445">
            <v>94240</v>
          </cell>
          <cell r="B445" t="str">
            <v/>
          </cell>
          <cell r="C445">
            <v>7.5</v>
          </cell>
          <cell r="D445">
            <v>0</v>
          </cell>
          <cell r="E445">
            <v>7.5</v>
          </cell>
          <cell r="F445">
            <v>7.65</v>
          </cell>
          <cell r="G445">
            <v>7.86</v>
          </cell>
          <cell r="H445">
            <v>8.4600000000000009</v>
          </cell>
          <cell r="I445">
            <v>8.91</v>
          </cell>
        </row>
        <row r="446">
          <cell r="A446">
            <v>94250</v>
          </cell>
          <cell r="B446" t="str">
            <v/>
          </cell>
          <cell r="C446">
            <v>7.5</v>
          </cell>
          <cell r="D446">
            <v>0</v>
          </cell>
          <cell r="E446">
            <v>7.5</v>
          </cell>
          <cell r="F446">
            <v>7.65</v>
          </cell>
          <cell r="G446">
            <v>7.86</v>
          </cell>
          <cell r="H446">
            <v>8.4600000000000009</v>
          </cell>
          <cell r="I446">
            <v>8.91</v>
          </cell>
        </row>
        <row r="447">
          <cell r="A447">
            <v>94260</v>
          </cell>
          <cell r="B447" t="str">
            <v/>
          </cell>
          <cell r="C447">
            <v>7.5</v>
          </cell>
          <cell r="D447">
            <v>0</v>
          </cell>
          <cell r="E447">
            <v>7.5</v>
          </cell>
          <cell r="F447">
            <v>7.65</v>
          </cell>
          <cell r="G447">
            <v>7.86</v>
          </cell>
          <cell r="H447">
            <v>8.4600000000000009</v>
          </cell>
          <cell r="I447">
            <v>8.91</v>
          </cell>
        </row>
        <row r="448">
          <cell r="A448">
            <v>94270</v>
          </cell>
          <cell r="B448" t="str">
            <v/>
          </cell>
          <cell r="C448">
            <v>7.5</v>
          </cell>
          <cell r="D448">
            <v>0</v>
          </cell>
          <cell r="E448">
            <v>7.5</v>
          </cell>
          <cell r="F448">
            <v>7.65</v>
          </cell>
          <cell r="G448">
            <v>7.86</v>
          </cell>
          <cell r="H448">
            <v>8.4600000000000009</v>
          </cell>
          <cell r="I448">
            <v>8.91</v>
          </cell>
        </row>
        <row r="449">
          <cell r="A449">
            <v>94280</v>
          </cell>
          <cell r="B449" t="str">
            <v/>
          </cell>
          <cell r="C449">
            <v>7.5</v>
          </cell>
          <cell r="D449">
            <v>0</v>
          </cell>
          <cell r="E449">
            <v>7.5</v>
          </cell>
          <cell r="F449">
            <v>7.65</v>
          </cell>
          <cell r="G449">
            <v>7.86</v>
          </cell>
          <cell r="H449">
            <v>8.4600000000000009</v>
          </cell>
          <cell r="I449">
            <v>8.91</v>
          </cell>
        </row>
        <row r="450">
          <cell r="A450">
            <v>94290</v>
          </cell>
          <cell r="B450" t="str">
            <v/>
          </cell>
          <cell r="C450">
            <v>7.5</v>
          </cell>
          <cell r="D450">
            <v>0</v>
          </cell>
          <cell r="E450">
            <v>7.5</v>
          </cell>
          <cell r="F450">
            <v>7.65</v>
          </cell>
          <cell r="G450">
            <v>7.86</v>
          </cell>
          <cell r="H450">
            <v>8.4600000000000009</v>
          </cell>
          <cell r="I450">
            <v>8.91</v>
          </cell>
        </row>
        <row r="451">
          <cell r="A451">
            <v>94300</v>
          </cell>
          <cell r="B451" t="str">
            <v/>
          </cell>
          <cell r="C451">
            <v>7.5</v>
          </cell>
          <cell r="D451">
            <v>0</v>
          </cell>
          <cell r="E451">
            <v>7.5</v>
          </cell>
          <cell r="F451">
            <v>7.65</v>
          </cell>
          <cell r="G451">
            <v>7.86</v>
          </cell>
          <cell r="H451">
            <v>8.4600000000000009</v>
          </cell>
          <cell r="I451">
            <v>8.91</v>
          </cell>
        </row>
        <row r="452">
          <cell r="A452">
            <v>94310</v>
          </cell>
          <cell r="B452" t="str">
            <v/>
          </cell>
          <cell r="C452">
            <v>7.5</v>
          </cell>
          <cell r="D452">
            <v>0</v>
          </cell>
          <cell r="E452">
            <v>7.5</v>
          </cell>
          <cell r="F452">
            <v>7.65</v>
          </cell>
          <cell r="G452">
            <v>7.86</v>
          </cell>
          <cell r="H452">
            <v>8.4600000000000009</v>
          </cell>
          <cell r="I452">
            <v>8.91</v>
          </cell>
        </row>
        <row r="453">
          <cell r="A453">
            <v>94320</v>
          </cell>
          <cell r="B453" t="str">
            <v/>
          </cell>
          <cell r="C453">
            <v>7.5</v>
          </cell>
          <cell r="D453">
            <v>0</v>
          </cell>
          <cell r="E453">
            <v>7.5</v>
          </cell>
          <cell r="F453">
            <v>7.65</v>
          </cell>
          <cell r="G453">
            <v>7.86</v>
          </cell>
          <cell r="H453">
            <v>8.4600000000000009</v>
          </cell>
          <cell r="I453">
            <v>8.91</v>
          </cell>
        </row>
        <row r="454">
          <cell r="A454">
            <v>94330</v>
          </cell>
          <cell r="B454" t="str">
            <v/>
          </cell>
          <cell r="C454">
            <v>7.5</v>
          </cell>
          <cell r="D454">
            <v>0</v>
          </cell>
          <cell r="E454">
            <v>7.5</v>
          </cell>
          <cell r="F454">
            <v>7.65</v>
          </cell>
          <cell r="G454">
            <v>7.86</v>
          </cell>
          <cell r="H454">
            <v>8.4600000000000009</v>
          </cell>
          <cell r="I454">
            <v>8.91</v>
          </cell>
        </row>
        <row r="455">
          <cell r="A455">
            <v>94340</v>
          </cell>
          <cell r="B455" t="str">
            <v/>
          </cell>
          <cell r="C455">
            <v>7.5</v>
          </cell>
          <cell r="D455">
            <v>0</v>
          </cell>
          <cell r="E455">
            <v>7.5</v>
          </cell>
          <cell r="F455">
            <v>7.65</v>
          </cell>
          <cell r="G455">
            <v>7.86</v>
          </cell>
          <cell r="H455">
            <v>8.4600000000000009</v>
          </cell>
          <cell r="I455">
            <v>8.91</v>
          </cell>
        </row>
        <row r="456">
          <cell r="A456">
            <v>94350</v>
          </cell>
          <cell r="B456" t="str">
            <v/>
          </cell>
          <cell r="C456">
            <v>7.5</v>
          </cell>
          <cell r="D456">
            <v>0</v>
          </cell>
          <cell r="E456">
            <v>7.5</v>
          </cell>
          <cell r="F456">
            <v>7.65</v>
          </cell>
          <cell r="G456">
            <v>7.86</v>
          </cell>
          <cell r="H456">
            <v>8.4600000000000009</v>
          </cell>
          <cell r="I456">
            <v>8.91</v>
          </cell>
        </row>
        <row r="457">
          <cell r="A457">
            <v>94360</v>
          </cell>
          <cell r="B457" t="str">
            <v/>
          </cell>
          <cell r="C457">
            <v>7.5</v>
          </cell>
          <cell r="D457">
            <v>0</v>
          </cell>
          <cell r="E457">
            <v>7.5</v>
          </cell>
          <cell r="F457">
            <v>7.65</v>
          </cell>
          <cell r="G457">
            <v>7.86</v>
          </cell>
          <cell r="H457">
            <v>8.4600000000000009</v>
          </cell>
          <cell r="I457">
            <v>8.91</v>
          </cell>
        </row>
        <row r="458">
          <cell r="A458">
            <v>94370</v>
          </cell>
          <cell r="B458" t="str">
            <v/>
          </cell>
          <cell r="C458">
            <v>7.5</v>
          </cell>
          <cell r="D458">
            <v>0</v>
          </cell>
          <cell r="E458">
            <v>7.5</v>
          </cell>
          <cell r="F458">
            <v>7.65</v>
          </cell>
          <cell r="G458">
            <v>7.86</v>
          </cell>
          <cell r="H458">
            <v>8.4600000000000009</v>
          </cell>
          <cell r="I458">
            <v>8.91</v>
          </cell>
        </row>
        <row r="459">
          <cell r="A459">
            <v>94380</v>
          </cell>
          <cell r="B459" t="str">
            <v/>
          </cell>
          <cell r="C459">
            <v>7.5</v>
          </cell>
          <cell r="D459">
            <v>0</v>
          </cell>
          <cell r="E459">
            <v>7.5</v>
          </cell>
          <cell r="F459">
            <v>7.65</v>
          </cell>
          <cell r="G459">
            <v>7.86</v>
          </cell>
          <cell r="H459">
            <v>8.4600000000000009</v>
          </cell>
          <cell r="I459">
            <v>8.91</v>
          </cell>
        </row>
        <row r="460">
          <cell r="A460">
            <v>94390</v>
          </cell>
          <cell r="B460" t="str">
            <v/>
          </cell>
          <cell r="C460">
            <v>7.5</v>
          </cell>
          <cell r="D460">
            <v>0</v>
          </cell>
          <cell r="E460">
            <v>7.5</v>
          </cell>
          <cell r="F460">
            <v>7.65</v>
          </cell>
          <cell r="G460">
            <v>7.86</v>
          </cell>
          <cell r="H460">
            <v>8.4600000000000009</v>
          </cell>
          <cell r="I460">
            <v>8.91</v>
          </cell>
        </row>
        <row r="461">
          <cell r="A461">
            <v>94400</v>
          </cell>
          <cell r="B461" t="str">
            <v/>
          </cell>
          <cell r="C461">
            <v>7.5</v>
          </cell>
          <cell r="D461">
            <v>0</v>
          </cell>
          <cell r="E461">
            <v>7.5</v>
          </cell>
          <cell r="F461">
            <v>7.65</v>
          </cell>
          <cell r="G461">
            <v>7.86</v>
          </cell>
          <cell r="H461">
            <v>8.4600000000000009</v>
          </cell>
          <cell r="I461">
            <v>8.91</v>
          </cell>
        </row>
        <row r="462">
          <cell r="A462">
            <v>94410</v>
          </cell>
          <cell r="B462" t="str">
            <v/>
          </cell>
          <cell r="C462">
            <v>7.5</v>
          </cell>
          <cell r="D462">
            <v>0</v>
          </cell>
          <cell r="E462">
            <v>7.5</v>
          </cell>
          <cell r="F462">
            <v>7.65</v>
          </cell>
          <cell r="G462">
            <v>7.86</v>
          </cell>
          <cell r="H462">
            <v>8.4600000000000009</v>
          </cell>
          <cell r="I462">
            <v>8.91</v>
          </cell>
        </row>
        <row r="463">
          <cell r="A463">
            <v>94420</v>
          </cell>
          <cell r="B463" t="str">
            <v/>
          </cell>
          <cell r="C463">
            <v>7.5</v>
          </cell>
          <cell r="D463">
            <v>0</v>
          </cell>
          <cell r="E463">
            <v>7.5</v>
          </cell>
          <cell r="F463">
            <v>7.65</v>
          </cell>
          <cell r="G463">
            <v>7.86</v>
          </cell>
          <cell r="H463">
            <v>8.4600000000000009</v>
          </cell>
          <cell r="I463">
            <v>8.91</v>
          </cell>
        </row>
        <row r="464">
          <cell r="A464">
            <v>94430</v>
          </cell>
          <cell r="B464" t="str">
            <v/>
          </cell>
          <cell r="C464">
            <v>7.5</v>
          </cell>
          <cell r="D464">
            <v>0</v>
          </cell>
          <cell r="E464">
            <v>7.5</v>
          </cell>
          <cell r="F464">
            <v>7.65</v>
          </cell>
          <cell r="G464">
            <v>7.86</v>
          </cell>
          <cell r="H464">
            <v>8.4600000000000009</v>
          </cell>
          <cell r="I464">
            <v>8.91</v>
          </cell>
        </row>
        <row r="465">
          <cell r="A465">
            <v>94440</v>
          </cell>
          <cell r="B465" t="str">
            <v/>
          </cell>
          <cell r="C465">
            <v>7.5</v>
          </cell>
          <cell r="D465">
            <v>0</v>
          </cell>
          <cell r="E465">
            <v>7.5</v>
          </cell>
          <cell r="F465">
            <v>7.65</v>
          </cell>
          <cell r="G465">
            <v>7.86</v>
          </cell>
          <cell r="H465">
            <v>8.4600000000000009</v>
          </cell>
          <cell r="I465">
            <v>8.91</v>
          </cell>
        </row>
        <row r="466">
          <cell r="A466">
            <v>94450</v>
          </cell>
          <cell r="B466" t="str">
            <v/>
          </cell>
          <cell r="C466">
            <v>7.5</v>
          </cell>
          <cell r="D466">
            <v>0</v>
          </cell>
          <cell r="E466">
            <v>7.5</v>
          </cell>
          <cell r="F466">
            <v>7.65</v>
          </cell>
          <cell r="G466">
            <v>7.86</v>
          </cell>
          <cell r="H466">
            <v>8.4600000000000009</v>
          </cell>
          <cell r="I466">
            <v>8.91</v>
          </cell>
        </row>
        <row r="467">
          <cell r="A467">
            <v>94460</v>
          </cell>
          <cell r="B467" t="str">
            <v/>
          </cell>
          <cell r="C467">
            <v>7.5</v>
          </cell>
          <cell r="D467">
            <v>0</v>
          </cell>
          <cell r="E467">
            <v>7.5</v>
          </cell>
          <cell r="F467">
            <v>7.65</v>
          </cell>
          <cell r="G467">
            <v>7.86</v>
          </cell>
          <cell r="H467">
            <v>8.4600000000000009</v>
          </cell>
          <cell r="I467">
            <v>8.91</v>
          </cell>
        </row>
        <row r="468">
          <cell r="A468">
            <v>94470</v>
          </cell>
          <cell r="B468" t="str">
            <v/>
          </cell>
          <cell r="C468">
            <v>7.5</v>
          </cell>
          <cell r="D468">
            <v>0</v>
          </cell>
          <cell r="E468">
            <v>7.5</v>
          </cell>
          <cell r="F468">
            <v>7.65</v>
          </cell>
          <cell r="G468">
            <v>7.86</v>
          </cell>
          <cell r="H468">
            <v>8.4600000000000009</v>
          </cell>
          <cell r="I468">
            <v>8.91</v>
          </cell>
        </row>
        <row r="469">
          <cell r="A469">
            <v>94480</v>
          </cell>
          <cell r="B469" t="str">
            <v/>
          </cell>
          <cell r="C469">
            <v>7.5</v>
          </cell>
          <cell r="D469">
            <v>0</v>
          </cell>
          <cell r="E469">
            <v>7.5</v>
          </cell>
          <cell r="F469">
            <v>7.65</v>
          </cell>
          <cell r="G469">
            <v>7.86</v>
          </cell>
          <cell r="H469">
            <v>8.4600000000000009</v>
          </cell>
          <cell r="I469">
            <v>8.91</v>
          </cell>
        </row>
        <row r="470">
          <cell r="A470">
            <v>94490</v>
          </cell>
          <cell r="B470" t="str">
            <v/>
          </cell>
          <cell r="C470">
            <v>7.5</v>
          </cell>
          <cell r="D470">
            <v>0</v>
          </cell>
          <cell r="E470">
            <v>7.5</v>
          </cell>
          <cell r="F470">
            <v>7.65</v>
          </cell>
          <cell r="G470">
            <v>7.86</v>
          </cell>
          <cell r="H470">
            <v>8.4600000000000009</v>
          </cell>
          <cell r="I470">
            <v>8.91</v>
          </cell>
        </row>
        <row r="471">
          <cell r="A471">
            <v>94500</v>
          </cell>
          <cell r="B471" t="str">
            <v/>
          </cell>
          <cell r="C471">
            <v>7.5</v>
          </cell>
          <cell r="D471">
            <v>0</v>
          </cell>
          <cell r="E471">
            <v>7.5</v>
          </cell>
          <cell r="F471">
            <v>7.65</v>
          </cell>
          <cell r="G471">
            <v>7.86</v>
          </cell>
          <cell r="H471">
            <v>8.4600000000000009</v>
          </cell>
          <cell r="I471">
            <v>8.91</v>
          </cell>
        </row>
        <row r="472">
          <cell r="A472">
            <v>94510</v>
          </cell>
          <cell r="B472" t="str">
            <v/>
          </cell>
          <cell r="C472">
            <v>7.5</v>
          </cell>
          <cell r="D472">
            <v>0</v>
          </cell>
          <cell r="E472">
            <v>7.5</v>
          </cell>
          <cell r="F472">
            <v>7.65</v>
          </cell>
          <cell r="G472">
            <v>7.86</v>
          </cell>
          <cell r="H472">
            <v>8.4600000000000009</v>
          </cell>
          <cell r="I472">
            <v>8.91</v>
          </cell>
        </row>
        <row r="473">
          <cell r="A473">
            <v>94520</v>
          </cell>
          <cell r="B473" t="str">
            <v/>
          </cell>
          <cell r="C473">
            <v>7.5</v>
          </cell>
          <cell r="D473">
            <v>0</v>
          </cell>
          <cell r="E473">
            <v>7.5</v>
          </cell>
          <cell r="F473">
            <v>7.65</v>
          </cell>
          <cell r="G473">
            <v>7.86</v>
          </cell>
          <cell r="H473">
            <v>8.4600000000000009</v>
          </cell>
          <cell r="I473">
            <v>8.91</v>
          </cell>
        </row>
        <row r="474">
          <cell r="A474">
            <v>94530</v>
          </cell>
          <cell r="B474" t="str">
            <v/>
          </cell>
          <cell r="C474">
            <v>7.5</v>
          </cell>
          <cell r="D474">
            <v>0</v>
          </cell>
          <cell r="E474">
            <v>7.5</v>
          </cell>
          <cell r="F474">
            <v>7.65</v>
          </cell>
          <cell r="G474">
            <v>7.86</v>
          </cell>
          <cell r="H474">
            <v>8.4600000000000009</v>
          </cell>
          <cell r="I474">
            <v>8.91</v>
          </cell>
        </row>
        <row r="475">
          <cell r="A475">
            <v>94540</v>
          </cell>
          <cell r="B475" t="str">
            <v/>
          </cell>
          <cell r="C475">
            <v>7.5</v>
          </cell>
          <cell r="D475">
            <v>0</v>
          </cell>
          <cell r="E475">
            <v>7.5</v>
          </cell>
          <cell r="F475">
            <v>7.65</v>
          </cell>
          <cell r="G475">
            <v>7.86</v>
          </cell>
          <cell r="H475">
            <v>8.4600000000000009</v>
          </cell>
          <cell r="I475">
            <v>8.91</v>
          </cell>
        </row>
        <row r="476">
          <cell r="A476">
            <v>94550</v>
          </cell>
          <cell r="B476" t="str">
            <v/>
          </cell>
          <cell r="C476">
            <v>7.5</v>
          </cell>
          <cell r="D476">
            <v>0</v>
          </cell>
          <cell r="E476">
            <v>7.5</v>
          </cell>
          <cell r="F476">
            <v>7.65</v>
          </cell>
          <cell r="G476">
            <v>7.86</v>
          </cell>
          <cell r="H476">
            <v>8.4600000000000009</v>
          </cell>
          <cell r="I476">
            <v>8.91</v>
          </cell>
        </row>
        <row r="477">
          <cell r="A477">
            <v>94560</v>
          </cell>
          <cell r="B477" t="str">
            <v/>
          </cell>
          <cell r="C477">
            <v>7.5</v>
          </cell>
          <cell r="D477">
            <v>0</v>
          </cell>
          <cell r="E477">
            <v>7.5</v>
          </cell>
          <cell r="F477">
            <v>7.65</v>
          </cell>
          <cell r="G477">
            <v>7.86</v>
          </cell>
          <cell r="H477">
            <v>8.4600000000000009</v>
          </cell>
          <cell r="I477">
            <v>8.91</v>
          </cell>
        </row>
        <row r="478">
          <cell r="A478">
            <v>94570</v>
          </cell>
          <cell r="B478" t="str">
            <v/>
          </cell>
          <cell r="C478">
            <v>7.5</v>
          </cell>
          <cell r="D478">
            <v>0</v>
          </cell>
          <cell r="E478">
            <v>7.5</v>
          </cell>
          <cell r="F478">
            <v>7.65</v>
          </cell>
          <cell r="G478">
            <v>7.86</v>
          </cell>
          <cell r="H478">
            <v>8.4600000000000009</v>
          </cell>
          <cell r="I478">
            <v>8.91</v>
          </cell>
        </row>
        <row r="479">
          <cell r="A479">
            <v>94580</v>
          </cell>
          <cell r="B479" t="str">
            <v/>
          </cell>
          <cell r="C479">
            <v>7.5</v>
          </cell>
          <cell r="D479">
            <v>0</v>
          </cell>
          <cell r="E479">
            <v>7.5</v>
          </cell>
          <cell r="F479">
            <v>7.65</v>
          </cell>
          <cell r="G479">
            <v>7.86</v>
          </cell>
          <cell r="H479">
            <v>8.4600000000000009</v>
          </cell>
          <cell r="I479">
            <v>8.91</v>
          </cell>
        </row>
        <row r="480">
          <cell r="A480">
            <v>94590</v>
          </cell>
          <cell r="B480" t="str">
            <v/>
          </cell>
          <cell r="C480">
            <v>7.5</v>
          </cell>
          <cell r="D480">
            <v>0</v>
          </cell>
          <cell r="E480">
            <v>7.5</v>
          </cell>
          <cell r="F480">
            <v>7.65</v>
          </cell>
          <cell r="G480">
            <v>7.86</v>
          </cell>
          <cell r="H480">
            <v>8.4600000000000009</v>
          </cell>
          <cell r="I480">
            <v>8.91</v>
          </cell>
        </row>
        <row r="481">
          <cell r="A481">
            <v>94600</v>
          </cell>
          <cell r="B481" t="str">
            <v/>
          </cell>
          <cell r="C481">
            <v>7.5</v>
          </cell>
          <cell r="D481">
            <v>0</v>
          </cell>
          <cell r="E481">
            <v>7.5</v>
          </cell>
          <cell r="F481">
            <v>7.65</v>
          </cell>
          <cell r="G481">
            <v>7.86</v>
          </cell>
          <cell r="H481">
            <v>8.4600000000000009</v>
          </cell>
          <cell r="I481">
            <v>8.91</v>
          </cell>
        </row>
        <row r="482">
          <cell r="A482">
            <v>94610</v>
          </cell>
          <cell r="B482" t="str">
            <v/>
          </cell>
          <cell r="C482">
            <v>7.5</v>
          </cell>
          <cell r="D482">
            <v>0</v>
          </cell>
          <cell r="E482">
            <v>7.5</v>
          </cell>
          <cell r="F482">
            <v>7.65</v>
          </cell>
          <cell r="G482">
            <v>7.86</v>
          </cell>
          <cell r="H482">
            <v>8.4600000000000009</v>
          </cell>
          <cell r="I482">
            <v>8.91</v>
          </cell>
        </row>
        <row r="483">
          <cell r="A483">
            <v>94619.33</v>
          </cell>
          <cell r="B483" t="str">
            <v>BS</v>
          </cell>
          <cell r="C483">
            <v>7.5</v>
          </cell>
          <cell r="D483">
            <v>0</v>
          </cell>
          <cell r="E483">
            <v>7.5</v>
          </cell>
          <cell r="F483">
            <v>7.65</v>
          </cell>
          <cell r="G483">
            <v>7.86</v>
          </cell>
          <cell r="H483">
            <v>8.4600000000000009</v>
          </cell>
          <cell r="I483">
            <v>8.91</v>
          </cell>
        </row>
        <row r="484">
          <cell r="A484">
            <v>94620</v>
          </cell>
          <cell r="B484" t="str">
            <v/>
          </cell>
          <cell r="C484">
            <v>7.5</v>
          </cell>
          <cell r="D484">
            <v>0</v>
          </cell>
          <cell r="E484">
            <v>7.5</v>
          </cell>
          <cell r="F484">
            <v>7.65</v>
          </cell>
          <cell r="G484">
            <v>7.86</v>
          </cell>
          <cell r="H484">
            <v>8.4600000000000009</v>
          </cell>
          <cell r="I484">
            <v>8.91</v>
          </cell>
        </row>
        <row r="485">
          <cell r="A485">
            <v>94630</v>
          </cell>
          <cell r="B485" t="str">
            <v/>
          </cell>
          <cell r="C485">
            <v>7.5</v>
          </cell>
          <cell r="D485">
            <v>0</v>
          </cell>
          <cell r="E485">
            <v>7.5</v>
          </cell>
          <cell r="F485">
            <v>7.65</v>
          </cell>
          <cell r="G485">
            <v>7.86</v>
          </cell>
          <cell r="H485">
            <v>8.4600000000000009</v>
          </cell>
          <cell r="I485">
            <v>8.91</v>
          </cell>
        </row>
        <row r="486">
          <cell r="A486">
            <v>94640</v>
          </cell>
          <cell r="B486" t="str">
            <v/>
          </cell>
          <cell r="C486">
            <v>7.5</v>
          </cell>
          <cell r="D486">
            <v>0</v>
          </cell>
          <cell r="E486">
            <v>7.5</v>
          </cell>
          <cell r="F486">
            <v>7.65</v>
          </cell>
          <cell r="G486">
            <v>7.86</v>
          </cell>
          <cell r="H486">
            <v>8.4600000000000009</v>
          </cell>
          <cell r="I486">
            <v>8.91</v>
          </cell>
        </row>
        <row r="487">
          <cell r="A487">
            <v>94649.33</v>
          </cell>
          <cell r="B487" t="str">
            <v>PX</v>
          </cell>
          <cell r="C487">
            <v>7.5</v>
          </cell>
          <cell r="D487">
            <v>0</v>
          </cell>
          <cell r="E487">
            <v>7.5</v>
          </cell>
          <cell r="F487">
            <v>7.65</v>
          </cell>
          <cell r="G487">
            <v>7.86</v>
          </cell>
          <cell r="H487">
            <v>8.4600000000000009</v>
          </cell>
          <cell r="I487">
            <v>8.91</v>
          </cell>
        </row>
        <row r="488">
          <cell r="A488">
            <v>94650</v>
          </cell>
          <cell r="B488" t="str">
            <v/>
          </cell>
          <cell r="C488">
            <v>7.5</v>
          </cell>
          <cell r="D488">
            <v>9.9999999999997868E-3</v>
          </cell>
          <cell r="E488">
            <v>7.51</v>
          </cell>
          <cell r="F488">
            <v>7.66</v>
          </cell>
          <cell r="G488">
            <v>7.87</v>
          </cell>
          <cell r="H488">
            <v>8.4700000000000006</v>
          </cell>
          <cell r="I488">
            <v>8.92</v>
          </cell>
        </row>
        <row r="489">
          <cell r="A489">
            <v>94660</v>
          </cell>
          <cell r="B489" t="str">
            <v/>
          </cell>
          <cell r="C489">
            <v>7.5</v>
          </cell>
          <cell r="D489">
            <v>0.16</v>
          </cell>
          <cell r="E489">
            <v>7.66</v>
          </cell>
          <cell r="F489">
            <v>7.8100000000000005</v>
          </cell>
          <cell r="G489">
            <v>8.0200000000000014</v>
          </cell>
          <cell r="H489">
            <v>8.620000000000001</v>
          </cell>
          <cell r="I489">
            <v>9.07</v>
          </cell>
        </row>
        <row r="490">
          <cell r="A490">
            <v>94669.33</v>
          </cell>
          <cell r="B490" t="str">
            <v>PC</v>
          </cell>
          <cell r="C490">
            <v>7.5</v>
          </cell>
          <cell r="D490">
            <v>0.3</v>
          </cell>
          <cell r="E490">
            <v>7.8</v>
          </cell>
          <cell r="F490">
            <v>7.95</v>
          </cell>
          <cell r="G490">
            <v>8.16</v>
          </cell>
          <cell r="H490">
            <v>8.76</v>
          </cell>
          <cell r="I490">
            <v>9.2099999999999991</v>
          </cell>
        </row>
        <row r="491">
          <cell r="A491">
            <v>94670</v>
          </cell>
          <cell r="B491" t="str">
            <v/>
          </cell>
          <cell r="C491">
            <v>7.5</v>
          </cell>
          <cell r="D491">
            <v>0.31</v>
          </cell>
          <cell r="E491">
            <v>7.81</v>
          </cell>
          <cell r="F491">
            <v>7.96</v>
          </cell>
          <cell r="G491">
            <v>8.17</v>
          </cell>
          <cell r="H491">
            <v>8.77</v>
          </cell>
          <cell r="I491">
            <v>9.2199999999999989</v>
          </cell>
        </row>
        <row r="492">
          <cell r="A492">
            <v>94679.33</v>
          </cell>
          <cell r="B492" t="str">
            <v>PY</v>
          </cell>
          <cell r="C492">
            <v>7.5</v>
          </cell>
          <cell r="D492">
            <v>0.45</v>
          </cell>
          <cell r="E492">
            <v>7.95</v>
          </cell>
          <cell r="F492">
            <v>8.1</v>
          </cell>
          <cell r="G492">
            <v>8.31</v>
          </cell>
          <cell r="H492">
            <v>8.91</v>
          </cell>
          <cell r="I492">
            <v>9.36</v>
          </cell>
        </row>
        <row r="493">
          <cell r="A493">
            <v>94680</v>
          </cell>
          <cell r="B493" t="str">
            <v/>
          </cell>
          <cell r="C493">
            <v>7.5</v>
          </cell>
          <cell r="D493">
            <v>0.46</v>
          </cell>
          <cell r="E493">
            <v>7.96</v>
          </cell>
          <cell r="F493">
            <v>8.11</v>
          </cell>
          <cell r="G493">
            <v>8.32</v>
          </cell>
          <cell r="H493">
            <v>8.92</v>
          </cell>
          <cell r="I493">
            <v>9.3699999999999992</v>
          </cell>
        </row>
        <row r="494">
          <cell r="A494">
            <v>94689.33</v>
          </cell>
          <cell r="B494" t="str">
            <v>MSE</v>
          </cell>
          <cell r="C494">
            <v>7.5</v>
          </cell>
          <cell r="D494">
            <v>0.6</v>
          </cell>
          <cell r="E494">
            <v>8.1</v>
          </cell>
          <cell r="F494">
            <v>8.25</v>
          </cell>
          <cell r="G494">
            <v>8.4600000000000009</v>
          </cell>
          <cell r="H494">
            <v>9.06</v>
          </cell>
          <cell r="I494">
            <v>9.51</v>
          </cell>
        </row>
        <row r="495">
          <cell r="A495">
            <v>94690</v>
          </cell>
          <cell r="B495" t="str">
            <v/>
          </cell>
          <cell r="C495">
            <v>7.5</v>
          </cell>
          <cell r="D495">
            <v>0.6</v>
          </cell>
          <cell r="E495">
            <v>8.1</v>
          </cell>
          <cell r="F495">
            <v>8.25</v>
          </cell>
          <cell r="G495">
            <v>8.4600000000000009</v>
          </cell>
          <cell r="H495">
            <v>9.06</v>
          </cell>
          <cell r="I495">
            <v>9.51</v>
          </cell>
        </row>
        <row r="496">
          <cell r="A496">
            <v>94700</v>
          </cell>
          <cell r="B496" t="str">
            <v/>
          </cell>
          <cell r="C496">
            <v>7.5</v>
          </cell>
          <cell r="D496">
            <v>0.6</v>
          </cell>
          <cell r="E496">
            <v>8.1</v>
          </cell>
          <cell r="F496">
            <v>8.25</v>
          </cell>
          <cell r="G496">
            <v>8.4600000000000009</v>
          </cell>
          <cell r="H496">
            <v>9.06</v>
          </cell>
          <cell r="I496">
            <v>9.51</v>
          </cell>
        </row>
        <row r="497">
          <cell r="A497">
            <v>94710</v>
          </cell>
          <cell r="B497" t="str">
            <v/>
          </cell>
          <cell r="C497">
            <v>7.5</v>
          </cell>
          <cell r="D497">
            <v>0.6</v>
          </cell>
          <cell r="E497">
            <v>8.1</v>
          </cell>
          <cell r="F497">
            <v>8.25</v>
          </cell>
          <cell r="G497">
            <v>8.4600000000000009</v>
          </cell>
          <cell r="H497">
            <v>9.06</v>
          </cell>
          <cell r="I497">
            <v>9.51</v>
          </cell>
        </row>
        <row r="498">
          <cell r="A498">
            <v>94720</v>
          </cell>
          <cell r="B498" t="str">
            <v/>
          </cell>
          <cell r="C498">
            <v>7.5</v>
          </cell>
          <cell r="D498">
            <v>0.6</v>
          </cell>
          <cell r="E498">
            <v>8.1</v>
          </cell>
          <cell r="F498">
            <v>8.25</v>
          </cell>
          <cell r="G498">
            <v>8.4600000000000009</v>
          </cell>
          <cell r="H498">
            <v>9.06</v>
          </cell>
          <cell r="I498">
            <v>9.51</v>
          </cell>
        </row>
        <row r="499">
          <cell r="A499">
            <v>94730</v>
          </cell>
          <cell r="B499" t="str">
            <v/>
          </cell>
          <cell r="C499">
            <v>7.5</v>
          </cell>
          <cell r="D499">
            <v>0.61</v>
          </cell>
          <cell r="E499">
            <v>8.11</v>
          </cell>
          <cell r="F499">
            <v>8.26</v>
          </cell>
          <cell r="G499">
            <v>8.4700000000000006</v>
          </cell>
          <cell r="H499">
            <v>9.07</v>
          </cell>
          <cell r="I499">
            <v>9.52</v>
          </cell>
        </row>
        <row r="500">
          <cell r="A500">
            <v>94740</v>
          </cell>
          <cell r="B500" t="str">
            <v/>
          </cell>
          <cell r="C500">
            <v>7.5</v>
          </cell>
          <cell r="D500">
            <v>0.68</v>
          </cell>
          <cell r="E500">
            <v>8.18</v>
          </cell>
          <cell r="F500">
            <v>8.33</v>
          </cell>
          <cell r="G500">
            <v>8.5400000000000009</v>
          </cell>
          <cell r="H500">
            <v>9.14</v>
          </cell>
          <cell r="I500">
            <v>9.59</v>
          </cell>
        </row>
        <row r="501">
          <cell r="A501">
            <v>94750</v>
          </cell>
          <cell r="B501" t="str">
            <v/>
          </cell>
          <cell r="C501">
            <v>7.5</v>
          </cell>
          <cell r="D501">
            <v>0.75</v>
          </cell>
          <cell r="E501">
            <v>8.25</v>
          </cell>
          <cell r="F501">
            <v>8.4</v>
          </cell>
          <cell r="G501">
            <v>8.6100000000000012</v>
          </cell>
          <cell r="H501">
            <v>9.2100000000000009</v>
          </cell>
          <cell r="I501">
            <v>9.66</v>
          </cell>
        </row>
        <row r="502">
          <cell r="A502">
            <v>94760</v>
          </cell>
          <cell r="B502" t="str">
            <v/>
          </cell>
          <cell r="C502">
            <v>7.5</v>
          </cell>
          <cell r="D502">
            <v>0.83</v>
          </cell>
          <cell r="E502">
            <v>8.33</v>
          </cell>
          <cell r="F502">
            <v>8.48</v>
          </cell>
          <cell r="G502">
            <v>8.6900000000000013</v>
          </cell>
          <cell r="H502">
            <v>9.2900000000000009</v>
          </cell>
          <cell r="I502">
            <v>9.74</v>
          </cell>
        </row>
        <row r="503">
          <cell r="A503">
            <v>94770</v>
          </cell>
          <cell r="B503" t="str">
            <v/>
          </cell>
          <cell r="C503">
            <v>7.5</v>
          </cell>
          <cell r="D503">
            <v>0.9</v>
          </cell>
          <cell r="E503">
            <v>8.4</v>
          </cell>
          <cell r="F503">
            <v>8.5500000000000007</v>
          </cell>
          <cell r="G503">
            <v>8.7600000000000016</v>
          </cell>
          <cell r="H503">
            <v>9.3600000000000012</v>
          </cell>
          <cell r="I503">
            <v>9.81</v>
          </cell>
        </row>
        <row r="504">
          <cell r="A504">
            <v>94780</v>
          </cell>
          <cell r="B504" t="str">
            <v/>
          </cell>
          <cell r="C504">
            <v>7.5</v>
          </cell>
          <cell r="D504">
            <v>0.9</v>
          </cell>
          <cell r="E504">
            <v>8.4</v>
          </cell>
          <cell r="F504">
            <v>8.5500000000000007</v>
          </cell>
          <cell r="G504">
            <v>8.7600000000000016</v>
          </cell>
          <cell r="H504">
            <v>9.3600000000000012</v>
          </cell>
          <cell r="I504">
            <v>9.81</v>
          </cell>
        </row>
        <row r="505">
          <cell r="A505">
            <v>94790</v>
          </cell>
          <cell r="B505" t="str">
            <v/>
          </cell>
          <cell r="C505">
            <v>7.5</v>
          </cell>
          <cell r="D505">
            <v>0.9</v>
          </cell>
          <cell r="E505">
            <v>8.4</v>
          </cell>
          <cell r="F505">
            <v>8.5500000000000007</v>
          </cell>
          <cell r="G505">
            <v>8.7600000000000016</v>
          </cell>
          <cell r="H505">
            <v>9.3600000000000012</v>
          </cell>
          <cell r="I505">
            <v>9.81</v>
          </cell>
        </row>
        <row r="506">
          <cell r="A506">
            <v>94800</v>
          </cell>
          <cell r="B506" t="str">
            <v/>
          </cell>
          <cell r="C506">
            <v>7.5</v>
          </cell>
          <cell r="D506">
            <v>0.9</v>
          </cell>
          <cell r="E506">
            <v>8.4</v>
          </cell>
          <cell r="F506">
            <v>8.5500000000000007</v>
          </cell>
          <cell r="G506">
            <v>8.7600000000000016</v>
          </cell>
          <cell r="H506">
            <v>9.3600000000000012</v>
          </cell>
          <cell r="I506">
            <v>9.81</v>
          </cell>
        </row>
        <row r="507">
          <cell r="A507">
            <v>94810</v>
          </cell>
          <cell r="B507" t="str">
            <v/>
          </cell>
          <cell r="C507">
            <v>7.5</v>
          </cell>
          <cell r="D507">
            <v>0.9</v>
          </cell>
          <cell r="E507">
            <v>8.4</v>
          </cell>
          <cell r="F507">
            <v>8.5500000000000007</v>
          </cell>
          <cell r="G507">
            <v>8.7600000000000016</v>
          </cell>
          <cell r="H507">
            <v>9.3600000000000012</v>
          </cell>
          <cell r="I507">
            <v>9.81</v>
          </cell>
        </row>
        <row r="508">
          <cell r="A508">
            <v>94820</v>
          </cell>
          <cell r="B508" t="str">
            <v/>
          </cell>
          <cell r="C508">
            <v>7.5</v>
          </cell>
          <cell r="D508">
            <v>0.9</v>
          </cell>
          <cell r="E508">
            <v>8.4</v>
          </cell>
          <cell r="F508">
            <v>8.5500000000000007</v>
          </cell>
          <cell r="G508">
            <v>8.7600000000000016</v>
          </cell>
          <cell r="H508">
            <v>9.3600000000000012</v>
          </cell>
          <cell r="I508">
            <v>9.81</v>
          </cell>
        </row>
        <row r="509">
          <cell r="A509">
            <v>94830</v>
          </cell>
          <cell r="B509" t="str">
            <v/>
          </cell>
          <cell r="C509">
            <v>7.5</v>
          </cell>
          <cell r="D509">
            <v>0.9</v>
          </cell>
          <cell r="E509">
            <v>8.4</v>
          </cell>
          <cell r="F509">
            <v>8.5500000000000007</v>
          </cell>
          <cell r="G509">
            <v>8.7600000000000016</v>
          </cell>
          <cell r="H509">
            <v>9.3600000000000012</v>
          </cell>
          <cell r="I509">
            <v>9.81</v>
          </cell>
        </row>
        <row r="510">
          <cell r="A510">
            <v>94840</v>
          </cell>
          <cell r="B510" t="str">
            <v/>
          </cell>
          <cell r="C510">
            <v>7.5</v>
          </cell>
          <cell r="D510">
            <v>0.9</v>
          </cell>
          <cell r="E510">
            <v>8.4</v>
          </cell>
          <cell r="F510">
            <v>8.5500000000000007</v>
          </cell>
          <cell r="G510">
            <v>8.7600000000000016</v>
          </cell>
          <cell r="H510">
            <v>9.3600000000000012</v>
          </cell>
          <cell r="I510">
            <v>9.81</v>
          </cell>
        </row>
        <row r="511">
          <cell r="A511">
            <v>94850</v>
          </cell>
          <cell r="B511" t="str">
            <v/>
          </cell>
          <cell r="C511">
            <v>7.5</v>
          </cell>
          <cell r="D511">
            <v>0.9</v>
          </cell>
          <cell r="E511">
            <v>8.4</v>
          </cell>
          <cell r="F511">
            <v>8.5500000000000007</v>
          </cell>
          <cell r="G511">
            <v>8.7600000000000016</v>
          </cell>
          <cell r="H511">
            <v>9.3600000000000012</v>
          </cell>
          <cell r="I511">
            <v>9.81</v>
          </cell>
        </row>
        <row r="512">
          <cell r="A512">
            <v>94860</v>
          </cell>
          <cell r="B512" t="str">
            <v/>
          </cell>
          <cell r="C512">
            <v>7.5</v>
          </cell>
          <cell r="D512">
            <v>0.9</v>
          </cell>
          <cell r="E512">
            <v>8.4</v>
          </cell>
          <cell r="F512">
            <v>8.5500000000000007</v>
          </cell>
          <cell r="G512">
            <v>8.7600000000000016</v>
          </cell>
          <cell r="H512">
            <v>9.3600000000000012</v>
          </cell>
          <cell r="I512">
            <v>9.81</v>
          </cell>
        </row>
        <row r="513">
          <cell r="A513">
            <v>94870</v>
          </cell>
          <cell r="B513" t="str">
            <v/>
          </cell>
          <cell r="C513">
            <v>7.5</v>
          </cell>
          <cell r="D513">
            <v>0.9</v>
          </cell>
          <cell r="E513">
            <v>8.4</v>
          </cell>
          <cell r="F513">
            <v>8.5500000000000007</v>
          </cell>
          <cell r="G513">
            <v>8.7600000000000016</v>
          </cell>
          <cell r="H513">
            <v>9.3600000000000012</v>
          </cell>
          <cell r="I513">
            <v>9.81</v>
          </cell>
        </row>
        <row r="514">
          <cell r="A514">
            <v>94880</v>
          </cell>
          <cell r="B514" t="str">
            <v/>
          </cell>
          <cell r="C514">
            <v>7.5</v>
          </cell>
          <cell r="D514">
            <v>0.9</v>
          </cell>
          <cell r="E514">
            <v>8.4</v>
          </cell>
          <cell r="F514">
            <v>8.5500000000000007</v>
          </cell>
          <cell r="G514">
            <v>8.7600000000000016</v>
          </cell>
          <cell r="H514">
            <v>9.3600000000000012</v>
          </cell>
          <cell r="I514">
            <v>9.81</v>
          </cell>
        </row>
        <row r="515">
          <cell r="A515">
            <v>94890</v>
          </cell>
          <cell r="B515" t="str">
            <v/>
          </cell>
          <cell r="C515">
            <v>7.5</v>
          </cell>
          <cell r="D515">
            <v>0.9</v>
          </cell>
          <cell r="E515">
            <v>8.4</v>
          </cell>
          <cell r="F515">
            <v>8.5500000000000007</v>
          </cell>
          <cell r="G515">
            <v>8.7600000000000016</v>
          </cell>
          <cell r="H515">
            <v>9.3600000000000012</v>
          </cell>
          <cell r="I515">
            <v>9.81</v>
          </cell>
        </row>
        <row r="516">
          <cell r="A516">
            <v>94900</v>
          </cell>
          <cell r="B516" t="str">
            <v/>
          </cell>
          <cell r="C516">
            <v>7.5</v>
          </cell>
          <cell r="D516">
            <v>0.9</v>
          </cell>
          <cell r="E516">
            <v>8.4</v>
          </cell>
          <cell r="F516">
            <v>8.5500000000000007</v>
          </cell>
          <cell r="G516">
            <v>8.7600000000000016</v>
          </cell>
          <cell r="H516">
            <v>9.3600000000000012</v>
          </cell>
          <cell r="I516">
            <v>9.81</v>
          </cell>
        </row>
        <row r="517">
          <cell r="A517">
            <v>94910</v>
          </cell>
          <cell r="B517" t="str">
            <v/>
          </cell>
          <cell r="C517">
            <v>7.5</v>
          </cell>
          <cell r="D517">
            <v>0.9</v>
          </cell>
          <cell r="E517">
            <v>8.4</v>
          </cell>
          <cell r="F517">
            <v>8.5500000000000007</v>
          </cell>
          <cell r="G517">
            <v>8.7600000000000016</v>
          </cell>
          <cell r="H517">
            <v>9.3600000000000012</v>
          </cell>
          <cell r="I517">
            <v>9.81</v>
          </cell>
        </row>
        <row r="518">
          <cell r="A518">
            <v>94920</v>
          </cell>
          <cell r="B518" t="str">
            <v/>
          </cell>
          <cell r="C518">
            <v>7.5</v>
          </cell>
          <cell r="D518">
            <v>0.9</v>
          </cell>
          <cell r="E518">
            <v>8.4</v>
          </cell>
          <cell r="F518">
            <v>8.5500000000000007</v>
          </cell>
          <cell r="G518">
            <v>8.7600000000000016</v>
          </cell>
          <cell r="H518">
            <v>9.3600000000000012</v>
          </cell>
          <cell r="I518">
            <v>9.81</v>
          </cell>
        </row>
        <row r="519">
          <cell r="A519">
            <v>94930</v>
          </cell>
          <cell r="B519" t="str">
            <v/>
          </cell>
          <cell r="C519">
            <v>7.5</v>
          </cell>
          <cell r="D519">
            <v>0.89</v>
          </cell>
          <cell r="E519">
            <v>8.39</v>
          </cell>
          <cell r="F519">
            <v>8.5400000000000009</v>
          </cell>
          <cell r="G519">
            <v>8.7500000000000018</v>
          </cell>
          <cell r="H519">
            <v>9.3500000000000014</v>
          </cell>
          <cell r="I519">
            <v>9.8000000000000007</v>
          </cell>
        </row>
        <row r="520">
          <cell r="A520">
            <v>94940</v>
          </cell>
          <cell r="B520" t="str">
            <v/>
          </cell>
          <cell r="C520">
            <v>7.5</v>
          </cell>
          <cell r="D520">
            <v>0.86</v>
          </cell>
          <cell r="E520">
            <v>8.36</v>
          </cell>
          <cell r="F520">
            <v>8.51</v>
          </cell>
          <cell r="G520">
            <v>8.7200000000000006</v>
          </cell>
          <cell r="H520">
            <v>9.32</v>
          </cell>
          <cell r="I520">
            <v>9.77</v>
          </cell>
        </row>
        <row r="521">
          <cell r="A521">
            <v>94950</v>
          </cell>
          <cell r="B521" t="str">
            <v/>
          </cell>
          <cell r="C521">
            <v>7.5</v>
          </cell>
          <cell r="D521">
            <v>0.82</v>
          </cell>
          <cell r="E521">
            <v>8.32</v>
          </cell>
          <cell r="F521">
            <v>8.4700000000000006</v>
          </cell>
          <cell r="G521">
            <v>8.6800000000000015</v>
          </cell>
          <cell r="H521">
            <v>9.2800000000000011</v>
          </cell>
          <cell r="I521">
            <v>9.73</v>
          </cell>
        </row>
        <row r="522">
          <cell r="A522">
            <v>94960</v>
          </cell>
          <cell r="B522" t="str">
            <v/>
          </cell>
          <cell r="C522">
            <v>7.5</v>
          </cell>
          <cell r="D522">
            <v>0.8</v>
          </cell>
          <cell r="E522">
            <v>8.3000000000000007</v>
          </cell>
          <cell r="F522">
            <v>8.4500000000000011</v>
          </cell>
          <cell r="G522">
            <v>8.6600000000000019</v>
          </cell>
          <cell r="H522">
            <v>9.2600000000000016</v>
          </cell>
          <cell r="I522">
            <v>9.7100000000000009</v>
          </cell>
        </row>
        <row r="523">
          <cell r="A523">
            <v>94970</v>
          </cell>
          <cell r="B523" t="str">
            <v/>
          </cell>
          <cell r="C523">
            <v>7.5</v>
          </cell>
          <cell r="D523">
            <v>0.76</v>
          </cell>
          <cell r="E523">
            <v>8.26</v>
          </cell>
          <cell r="F523">
            <v>8.41</v>
          </cell>
          <cell r="G523">
            <v>8.620000000000001</v>
          </cell>
          <cell r="H523">
            <v>9.2200000000000006</v>
          </cell>
          <cell r="I523">
            <v>9.67</v>
          </cell>
        </row>
        <row r="524">
          <cell r="A524">
            <v>94980</v>
          </cell>
          <cell r="B524" t="str">
            <v/>
          </cell>
          <cell r="C524">
            <v>7.5</v>
          </cell>
          <cell r="D524">
            <v>0.72</v>
          </cell>
          <cell r="E524">
            <v>8.2200000000000006</v>
          </cell>
          <cell r="F524">
            <v>8.370000000000001</v>
          </cell>
          <cell r="G524">
            <v>8.5800000000000018</v>
          </cell>
          <cell r="H524">
            <v>9.1800000000000015</v>
          </cell>
          <cell r="I524">
            <v>9.6300000000000008</v>
          </cell>
        </row>
        <row r="525">
          <cell r="A525">
            <v>94990</v>
          </cell>
          <cell r="B525" t="str">
            <v/>
          </cell>
          <cell r="C525">
            <v>7.5</v>
          </cell>
          <cell r="D525">
            <v>0.6899999999999995</v>
          </cell>
          <cell r="E525">
            <v>8.19</v>
          </cell>
          <cell r="F525">
            <v>8.34</v>
          </cell>
          <cell r="G525">
            <v>8.5500000000000007</v>
          </cell>
          <cell r="H525">
            <v>9.15</v>
          </cell>
          <cell r="I525">
            <v>9.6</v>
          </cell>
        </row>
        <row r="526">
          <cell r="A526">
            <v>95000</v>
          </cell>
          <cell r="B526" t="str">
            <v/>
          </cell>
          <cell r="C526">
            <v>7.5</v>
          </cell>
          <cell r="D526">
            <v>0.65</v>
          </cell>
          <cell r="E526">
            <v>8.15</v>
          </cell>
          <cell r="F526">
            <v>8.3000000000000007</v>
          </cell>
          <cell r="G526">
            <v>8.5100000000000016</v>
          </cell>
          <cell r="H526">
            <v>9.1100000000000012</v>
          </cell>
          <cell r="I526">
            <v>9.56</v>
          </cell>
        </row>
        <row r="545">
          <cell r="A545">
            <v>95000</v>
          </cell>
          <cell r="B545" t="str">
            <v/>
          </cell>
          <cell r="C545">
            <v>7.5</v>
          </cell>
          <cell r="D545">
            <v>0.65</v>
          </cell>
          <cell r="E545">
            <v>8.15</v>
          </cell>
          <cell r="F545">
            <v>8.3000000000000007</v>
          </cell>
          <cell r="G545">
            <v>8.5100000000000016</v>
          </cell>
          <cell r="H545">
            <v>9.1100000000000012</v>
          </cell>
          <cell r="I545">
            <v>9.56</v>
          </cell>
        </row>
        <row r="546">
          <cell r="A546">
            <v>95010</v>
          </cell>
          <cell r="B546" t="str">
            <v/>
          </cell>
          <cell r="C546">
            <v>7.5</v>
          </cell>
          <cell r="D546">
            <v>0.63</v>
          </cell>
          <cell r="E546">
            <v>8.1300000000000008</v>
          </cell>
          <cell r="F546">
            <v>8.2800000000000011</v>
          </cell>
          <cell r="G546">
            <v>8.490000000000002</v>
          </cell>
          <cell r="H546">
            <v>9.0900000000000016</v>
          </cell>
          <cell r="I546">
            <v>9.5400000000000009</v>
          </cell>
        </row>
        <row r="547">
          <cell r="A547">
            <v>95020</v>
          </cell>
          <cell r="B547" t="str">
            <v/>
          </cell>
          <cell r="C547">
            <v>7.5</v>
          </cell>
          <cell r="D547">
            <v>0.6</v>
          </cell>
          <cell r="E547">
            <v>8.1</v>
          </cell>
          <cell r="F547">
            <v>8.25</v>
          </cell>
          <cell r="G547">
            <v>8.4600000000000009</v>
          </cell>
          <cell r="H547">
            <v>9.06</v>
          </cell>
          <cell r="I547">
            <v>9.51</v>
          </cell>
        </row>
        <row r="548">
          <cell r="A548">
            <v>95030</v>
          </cell>
          <cell r="B548" t="str">
            <v/>
          </cell>
          <cell r="C548">
            <v>7.5</v>
          </cell>
          <cell r="D548">
            <v>0.6</v>
          </cell>
          <cell r="E548">
            <v>8.1</v>
          </cell>
          <cell r="F548">
            <v>8.25</v>
          </cell>
          <cell r="G548">
            <v>8.4600000000000009</v>
          </cell>
          <cell r="H548">
            <v>9.06</v>
          </cell>
          <cell r="I548">
            <v>9.51</v>
          </cell>
        </row>
        <row r="549">
          <cell r="A549">
            <v>95040</v>
          </cell>
          <cell r="B549" t="str">
            <v/>
          </cell>
          <cell r="C549">
            <v>7.5</v>
          </cell>
          <cell r="D549">
            <v>0.6</v>
          </cell>
          <cell r="E549">
            <v>8.1</v>
          </cell>
          <cell r="F549">
            <v>8.25</v>
          </cell>
          <cell r="G549">
            <v>8.4600000000000009</v>
          </cell>
          <cell r="H549">
            <v>9.06</v>
          </cell>
          <cell r="I549">
            <v>9.51</v>
          </cell>
        </row>
        <row r="550">
          <cell r="A550">
            <v>95050</v>
          </cell>
          <cell r="B550" t="str">
            <v/>
          </cell>
          <cell r="C550">
            <v>7.5</v>
          </cell>
          <cell r="D550">
            <v>0.6</v>
          </cell>
          <cell r="E550">
            <v>8.1</v>
          </cell>
          <cell r="F550">
            <v>8.25</v>
          </cell>
          <cell r="G550">
            <v>8.4600000000000009</v>
          </cell>
          <cell r="H550">
            <v>9.06</v>
          </cell>
          <cell r="I550">
            <v>9.51</v>
          </cell>
        </row>
        <row r="551">
          <cell r="A551">
            <v>95060</v>
          </cell>
          <cell r="B551" t="str">
            <v/>
          </cell>
          <cell r="C551">
            <v>7.5</v>
          </cell>
          <cell r="D551">
            <v>0.6</v>
          </cell>
          <cell r="E551">
            <v>8.1</v>
          </cell>
          <cell r="F551">
            <v>8.25</v>
          </cell>
          <cell r="G551">
            <v>8.4600000000000009</v>
          </cell>
          <cell r="H551">
            <v>9.06</v>
          </cell>
          <cell r="I551">
            <v>9.51</v>
          </cell>
        </row>
        <row r="552">
          <cell r="A552">
            <v>95070</v>
          </cell>
          <cell r="B552" t="str">
            <v/>
          </cell>
          <cell r="C552">
            <v>7.5</v>
          </cell>
          <cell r="D552">
            <v>0.6</v>
          </cell>
          <cell r="E552">
            <v>8.1</v>
          </cell>
          <cell r="F552">
            <v>8.25</v>
          </cell>
          <cell r="G552">
            <v>8.4600000000000009</v>
          </cell>
          <cell r="H552">
            <v>9.06</v>
          </cell>
          <cell r="I552">
            <v>9.51</v>
          </cell>
        </row>
        <row r="553">
          <cell r="A553">
            <v>95080</v>
          </cell>
          <cell r="B553" t="str">
            <v/>
          </cell>
          <cell r="C553">
            <v>7.5</v>
          </cell>
          <cell r="D553">
            <v>0.6</v>
          </cell>
          <cell r="E553">
            <v>8.1</v>
          </cell>
          <cell r="F553">
            <v>8.25</v>
          </cell>
          <cell r="G553">
            <v>8.4600000000000009</v>
          </cell>
          <cell r="H553">
            <v>9.06</v>
          </cell>
          <cell r="I553">
            <v>9.51</v>
          </cell>
        </row>
        <row r="554">
          <cell r="A554">
            <v>95090</v>
          </cell>
          <cell r="B554" t="str">
            <v/>
          </cell>
          <cell r="C554">
            <v>7.5</v>
          </cell>
          <cell r="D554">
            <v>0.6</v>
          </cell>
          <cell r="E554">
            <v>8.1</v>
          </cell>
          <cell r="F554">
            <v>8.25</v>
          </cell>
          <cell r="G554">
            <v>8.4600000000000009</v>
          </cell>
          <cell r="H554">
            <v>9.06</v>
          </cell>
          <cell r="I554">
            <v>9.51</v>
          </cell>
        </row>
        <row r="555">
          <cell r="A555">
            <v>95100</v>
          </cell>
          <cell r="B555" t="str">
            <v/>
          </cell>
          <cell r="C555">
            <v>7.5</v>
          </cell>
          <cell r="D555">
            <v>0.6</v>
          </cell>
          <cell r="E555">
            <v>8.1</v>
          </cell>
          <cell r="F555">
            <v>8.25</v>
          </cell>
          <cell r="G555">
            <v>8.4600000000000009</v>
          </cell>
          <cell r="H555">
            <v>9.06</v>
          </cell>
          <cell r="I555">
            <v>9.51</v>
          </cell>
        </row>
        <row r="556">
          <cell r="A556">
            <v>95110</v>
          </cell>
          <cell r="B556" t="str">
            <v/>
          </cell>
          <cell r="C556">
            <v>7.5</v>
          </cell>
          <cell r="D556">
            <v>0.6</v>
          </cell>
          <cell r="E556">
            <v>8.1</v>
          </cell>
          <cell r="F556">
            <v>8.25</v>
          </cell>
          <cell r="G556">
            <v>8.4600000000000009</v>
          </cell>
          <cell r="H556">
            <v>9.06</v>
          </cell>
          <cell r="I556">
            <v>9.51</v>
          </cell>
        </row>
        <row r="557">
          <cell r="A557">
            <v>95115.45</v>
          </cell>
          <cell r="B557" t="str">
            <v>PY - MSE</v>
          </cell>
          <cell r="C557">
            <v>7.5</v>
          </cell>
          <cell r="D557">
            <v>0.6</v>
          </cell>
          <cell r="E557">
            <v>8.1</v>
          </cell>
          <cell r="F557">
            <v>8.25</v>
          </cell>
          <cell r="G557">
            <v>8.4600000000000009</v>
          </cell>
          <cell r="H557">
            <v>9.06</v>
          </cell>
          <cell r="I557">
            <v>9.51</v>
          </cell>
        </row>
        <row r="558">
          <cell r="A558">
            <v>95120</v>
          </cell>
          <cell r="B558" t="str">
            <v/>
          </cell>
          <cell r="C558">
            <v>7.5</v>
          </cell>
          <cell r="D558">
            <v>0.5</v>
          </cell>
          <cell r="E558">
            <v>8</v>
          </cell>
          <cell r="F558">
            <v>8.15</v>
          </cell>
          <cell r="G558">
            <v>8.3600000000000012</v>
          </cell>
          <cell r="H558">
            <v>8.9600000000000009</v>
          </cell>
          <cell r="I558">
            <v>9.41</v>
          </cell>
        </row>
        <row r="559">
          <cell r="A559">
            <v>95130</v>
          </cell>
          <cell r="B559" t="str">
            <v/>
          </cell>
          <cell r="C559">
            <v>7.5</v>
          </cell>
          <cell r="D559">
            <v>0.3</v>
          </cell>
          <cell r="E559">
            <v>7.8</v>
          </cell>
          <cell r="F559">
            <v>7.95</v>
          </cell>
          <cell r="G559">
            <v>8.16</v>
          </cell>
          <cell r="H559">
            <v>8.76</v>
          </cell>
          <cell r="I559">
            <v>9.2099999999999991</v>
          </cell>
        </row>
        <row r="560">
          <cell r="A560">
            <v>95130.45</v>
          </cell>
          <cell r="B560" t="str">
            <v>PT</v>
          </cell>
          <cell r="C560">
            <v>7.5</v>
          </cell>
          <cell r="D560">
            <v>0.3</v>
          </cell>
          <cell r="E560">
            <v>7.8</v>
          </cell>
          <cell r="F560">
            <v>7.95</v>
          </cell>
          <cell r="G560">
            <v>8.16</v>
          </cell>
          <cell r="H560">
            <v>8.76</v>
          </cell>
          <cell r="I560">
            <v>9.2099999999999991</v>
          </cell>
        </row>
        <row r="561">
          <cell r="A561">
            <v>95140</v>
          </cell>
          <cell r="B561" t="str">
            <v/>
          </cell>
          <cell r="C561">
            <v>7.5</v>
          </cell>
          <cell r="D561">
            <v>0.1</v>
          </cell>
          <cell r="E561">
            <v>7.6</v>
          </cell>
          <cell r="F561">
            <v>7.75</v>
          </cell>
          <cell r="G561">
            <v>7.96</v>
          </cell>
          <cell r="H561">
            <v>8.56</v>
          </cell>
          <cell r="I561">
            <v>9.01</v>
          </cell>
        </row>
        <row r="562">
          <cell r="A562">
            <v>95145.45</v>
          </cell>
          <cell r="B562" t="str">
            <v>PX</v>
          </cell>
          <cell r="C562">
            <v>7.5</v>
          </cell>
          <cell r="D562">
            <v>0</v>
          </cell>
          <cell r="E562">
            <v>7.5</v>
          </cell>
          <cell r="F562">
            <v>7.65</v>
          </cell>
          <cell r="G562">
            <v>7.86</v>
          </cell>
          <cell r="H562">
            <v>8.4600000000000009</v>
          </cell>
          <cell r="I562">
            <v>8.91</v>
          </cell>
        </row>
        <row r="563">
          <cell r="A563">
            <v>95150</v>
          </cell>
          <cell r="B563" t="str">
            <v/>
          </cell>
          <cell r="C563">
            <v>7.5</v>
          </cell>
          <cell r="D563">
            <v>0</v>
          </cell>
          <cell r="E563">
            <v>7.5</v>
          </cell>
          <cell r="F563">
            <v>7.65</v>
          </cell>
          <cell r="G563">
            <v>7.86</v>
          </cell>
          <cell r="H563">
            <v>8.4600000000000009</v>
          </cell>
          <cell r="I563">
            <v>8.91</v>
          </cell>
        </row>
        <row r="564">
          <cell r="A564">
            <v>95160</v>
          </cell>
          <cell r="B564" t="str">
            <v/>
          </cell>
          <cell r="C564">
            <v>7.5</v>
          </cell>
          <cell r="D564">
            <v>0</v>
          </cell>
          <cell r="E564">
            <v>7.5</v>
          </cell>
          <cell r="F564">
            <v>7.65</v>
          </cell>
          <cell r="G564">
            <v>7.86</v>
          </cell>
          <cell r="H564">
            <v>8.4600000000000009</v>
          </cell>
          <cell r="I564">
            <v>8.91</v>
          </cell>
        </row>
        <row r="565">
          <cell r="A565">
            <v>95170</v>
          </cell>
          <cell r="B565" t="str">
            <v/>
          </cell>
          <cell r="C565">
            <v>7.5</v>
          </cell>
          <cell r="D565">
            <v>0</v>
          </cell>
          <cell r="E565">
            <v>7.5</v>
          </cell>
          <cell r="F565">
            <v>7.65</v>
          </cell>
          <cell r="G565">
            <v>7.86</v>
          </cell>
          <cell r="H565">
            <v>8.4600000000000009</v>
          </cell>
          <cell r="I565">
            <v>8.91</v>
          </cell>
        </row>
        <row r="566">
          <cell r="A566">
            <v>95175.45</v>
          </cell>
          <cell r="B566" t="str">
            <v>BS</v>
          </cell>
          <cell r="C566">
            <v>7.5</v>
          </cell>
          <cell r="D566">
            <v>0</v>
          </cell>
          <cell r="E566">
            <v>7.5</v>
          </cell>
          <cell r="F566">
            <v>7.65</v>
          </cell>
          <cell r="G566">
            <v>7.86</v>
          </cell>
          <cell r="H566">
            <v>8.4600000000000009</v>
          </cell>
          <cell r="I566">
            <v>8.91</v>
          </cell>
        </row>
        <row r="567">
          <cell r="A567">
            <v>95180</v>
          </cell>
          <cell r="B567" t="str">
            <v/>
          </cell>
          <cell r="C567">
            <v>7.5</v>
          </cell>
          <cell r="D567">
            <v>0</v>
          </cell>
          <cell r="E567">
            <v>7.5</v>
          </cell>
          <cell r="F567">
            <v>7.65</v>
          </cell>
          <cell r="G567">
            <v>7.86</v>
          </cell>
          <cell r="H567">
            <v>8.4600000000000009</v>
          </cell>
          <cell r="I567">
            <v>8.91</v>
          </cell>
        </row>
        <row r="568">
          <cell r="A568">
            <v>95190</v>
          </cell>
          <cell r="B568" t="str">
            <v/>
          </cell>
          <cell r="C568">
            <v>7.5</v>
          </cell>
          <cell r="D568">
            <v>0</v>
          </cell>
          <cell r="E568">
            <v>7.5</v>
          </cell>
          <cell r="F568">
            <v>7.65</v>
          </cell>
          <cell r="G568">
            <v>7.86</v>
          </cell>
          <cell r="H568">
            <v>8.4600000000000009</v>
          </cell>
          <cell r="I568">
            <v>8.91</v>
          </cell>
        </row>
        <row r="569">
          <cell r="A569">
            <v>95200</v>
          </cell>
          <cell r="B569" t="str">
            <v/>
          </cell>
          <cell r="C569">
            <v>7.5</v>
          </cell>
          <cell r="D569">
            <v>0</v>
          </cell>
          <cell r="E569">
            <v>7.5</v>
          </cell>
          <cell r="F569">
            <v>7.65</v>
          </cell>
          <cell r="G569">
            <v>7.86</v>
          </cell>
          <cell r="H569">
            <v>8.4600000000000009</v>
          </cell>
          <cell r="I569">
            <v>8.91</v>
          </cell>
        </row>
        <row r="570">
          <cell r="A570">
            <v>95210</v>
          </cell>
          <cell r="B570" t="str">
            <v/>
          </cell>
          <cell r="C570">
            <v>7.5</v>
          </cell>
          <cell r="D570">
            <v>0</v>
          </cell>
          <cell r="E570">
            <v>7.5</v>
          </cell>
          <cell r="F570">
            <v>7.65</v>
          </cell>
          <cell r="G570">
            <v>7.86</v>
          </cell>
          <cell r="H570">
            <v>8.4600000000000009</v>
          </cell>
          <cell r="I570">
            <v>8.91</v>
          </cell>
        </row>
        <row r="571">
          <cell r="A571">
            <v>95220</v>
          </cell>
          <cell r="B571" t="str">
            <v/>
          </cell>
          <cell r="C571">
            <v>7.5</v>
          </cell>
          <cell r="D571">
            <v>0</v>
          </cell>
          <cell r="E571">
            <v>7.5</v>
          </cell>
          <cell r="F571">
            <v>7.65</v>
          </cell>
          <cell r="G571">
            <v>7.86</v>
          </cell>
          <cell r="H571">
            <v>8.4600000000000009</v>
          </cell>
          <cell r="I571">
            <v>8.91</v>
          </cell>
        </row>
        <row r="572">
          <cell r="A572">
            <v>95230</v>
          </cell>
          <cell r="B572" t="str">
            <v/>
          </cell>
          <cell r="C572">
            <v>7.5</v>
          </cell>
          <cell r="D572">
            <v>0</v>
          </cell>
          <cell r="E572">
            <v>7.5</v>
          </cell>
          <cell r="F572">
            <v>7.65</v>
          </cell>
          <cell r="G572">
            <v>7.86</v>
          </cell>
          <cell r="H572">
            <v>8.4600000000000009</v>
          </cell>
          <cell r="I572">
            <v>8.91</v>
          </cell>
        </row>
        <row r="573">
          <cell r="A573">
            <v>95240</v>
          </cell>
          <cell r="B573" t="str">
            <v/>
          </cell>
          <cell r="C573">
            <v>7.5</v>
          </cell>
          <cell r="D573">
            <v>0</v>
          </cell>
          <cell r="E573">
            <v>7.5</v>
          </cell>
          <cell r="F573">
            <v>7.65</v>
          </cell>
          <cell r="G573">
            <v>7.86</v>
          </cell>
          <cell r="H573">
            <v>8.4600000000000009</v>
          </cell>
          <cell r="I573">
            <v>8.91</v>
          </cell>
        </row>
        <row r="574">
          <cell r="A574">
            <v>95250</v>
          </cell>
          <cell r="B574" t="str">
            <v/>
          </cell>
          <cell r="C574">
            <v>7.5</v>
          </cell>
          <cell r="D574">
            <v>0</v>
          </cell>
          <cell r="E574">
            <v>7.5</v>
          </cell>
          <cell r="F574">
            <v>7.65</v>
          </cell>
          <cell r="G574">
            <v>7.86</v>
          </cell>
          <cell r="H574">
            <v>8.4600000000000009</v>
          </cell>
          <cell r="I574">
            <v>8.91</v>
          </cell>
        </row>
        <row r="575">
          <cell r="A575">
            <v>95260</v>
          </cell>
          <cell r="B575" t="str">
            <v/>
          </cell>
          <cell r="C575">
            <v>7.5</v>
          </cell>
          <cell r="D575">
            <v>0</v>
          </cell>
          <cell r="E575">
            <v>7.5</v>
          </cell>
          <cell r="F575">
            <v>7.65</v>
          </cell>
          <cell r="G575">
            <v>7.86</v>
          </cell>
          <cell r="H575">
            <v>8.4600000000000009</v>
          </cell>
          <cell r="I575">
            <v>8.91</v>
          </cell>
        </row>
        <row r="576">
          <cell r="A576">
            <v>95270</v>
          </cell>
          <cell r="B576" t="str">
            <v/>
          </cell>
          <cell r="C576">
            <v>7.5</v>
          </cell>
          <cell r="D576">
            <v>0</v>
          </cell>
          <cell r="E576">
            <v>7.5</v>
          </cell>
          <cell r="F576">
            <v>7.65</v>
          </cell>
          <cell r="G576">
            <v>7.86</v>
          </cell>
          <cell r="H576">
            <v>8.4600000000000009</v>
          </cell>
          <cell r="I576">
            <v>8.91</v>
          </cell>
        </row>
        <row r="577">
          <cell r="A577">
            <v>95277.91</v>
          </cell>
          <cell r="B577" t="str">
            <v>BS</v>
          </cell>
          <cell r="C577">
            <v>7.5</v>
          </cell>
          <cell r="D577">
            <v>0</v>
          </cell>
          <cell r="E577">
            <v>7.5</v>
          </cell>
          <cell r="F577">
            <v>7.65</v>
          </cell>
          <cell r="G577">
            <v>7.86</v>
          </cell>
          <cell r="H577">
            <v>8.4600000000000009</v>
          </cell>
          <cell r="I577">
            <v>8.91</v>
          </cell>
        </row>
        <row r="578">
          <cell r="A578">
            <v>95280</v>
          </cell>
          <cell r="B578" t="str">
            <v/>
          </cell>
          <cell r="C578">
            <v>7.5</v>
          </cell>
          <cell r="D578">
            <v>0</v>
          </cell>
          <cell r="E578">
            <v>7.5</v>
          </cell>
          <cell r="F578">
            <v>7.65</v>
          </cell>
          <cell r="G578">
            <v>7.86</v>
          </cell>
          <cell r="H578">
            <v>8.4600000000000009</v>
          </cell>
          <cell r="I578">
            <v>8.91</v>
          </cell>
        </row>
        <row r="579">
          <cell r="A579">
            <v>95290</v>
          </cell>
          <cell r="B579" t="str">
            <v/>
          </cell>
          <cell r="C579">
            <v>7.5</v>
          </cell>
          <cell r="D579">
            <v>0</v>
          </cell>
          <cell r="E579">
            <v>7.5</v>
          </cell>
          <cell r="F579">
            <v>7.65</v>
          </cell>
          <cell r="G579">
            <v>7.86</v>
          </cell>
          <cell r="H579">
            <v>8.4600000000000009</v>
          </cell>
          <cell r="I579">
            <v>8.91</v>
          </cell>
        </row>
        <row r="580">
          <cell r="A580">
            <v>95300</v>
          </cell>
          <cell r="B580" t="str">
            <v/>
          </cell>
          <cell r="C580">
            <v>7.5</v>
          </cell>
          <cell r="D580">
            <v>0</v>
          </cell>
          <cell r="E580">
            <v>7.5</v>
          </cell>
          <cell r="F580">
            <v>7.65</v>
          </cell>
          <cell r="G580">
            <v>7.86</v>
          </cell>
          <cell r="H580">
            <v>8.4600000000000009</v>
          </cell>
          <cell r="I580">
            <v>8.91</v>
          </cell>
        </row>
        <row r="581">
          <cell r="A581">
            <v>95307.91</v>
          </cell>
          <cell r="B581" t="str">
            <v>PX</v>
          </cell>
          <cell r="C581">
            <v>7.5</v>
          </cell>
          <cell r="D581">
            <v>0</v>
          </cell>
          <cell r="E581">
            <v>7.5</v>
          </cell>
          <cell r="F581">
            <v>7.65</v>
          </cell>
          <cell r="G581">
            <v>7.86</v>
          </cell>
          <cell r="H581">
            <v>8.4600000000000009</v>
          </cell>
          <cell r="I581">
            <v>8.91</v>
          </cell>
        </row>
        <row r="582">
          <cell r="A582">
            <v>95310</v>
          </cell>
          <cell r="B582" t="str">
            <v/>
          </cell>
          <cell r="C582">
            <v>7.5</v>
          </cell>
          <cell r="D582">
            <v>0.04</v>
          </cell>
          <cell r="E582">
            <v>7.54</v>
          </cell>
          <cell r="F582">
            <v>7.69</v>
          </cell>
          <cell r="G582">
            <v>7.9</v>
          </cell>
          <cell r="H582">
            <v>8.5</v>
          </cell>
          <cell r="I582">
            <v>8.9499999999999993</v>
          </cell>
        </row>
        <row r="583">
          <cell r="A583">
            <v>95320</v>
          </cell>
          <cell r="B583" t="str">
            <v/>
          </cell>
          <cell r="C583">
            <v>7.5</v>
          </cell>
          <cell r="D583">
            <v>0.24</v>
          </cell>
          <cell r="E583">
            <v>7.74</v>
          </cell>
          <cell r="F583">
            <v>7.8900000000000006</v>
          </cell>
          <cell r="G583">
            <v>8.1000000000000014</v>
          </cell>
          <cell r="H583">
            <v>8.7000000000000011</v>
          </cell>
          <cell r="I583">
            <v>9.15</v>
          </cell>
        </row>
        <row r="584">
          <cell r="A584">
            <v>95322.91</v>
          </cell>
          <cell r="B584" t="str">
            <v>PC</v>
          </cell>
          <cell r="C584">
            <v>7.5</v>
          </cell>
          <cell r="D584">
            <v>0.3</v>
          </cell>
          <cell r="E584">
            <v>7.8</v>
          </cell>
          <cell r="F584">
            <v>7.95</v>
          </cell>
          <cell r="G584">
            <v>8.16</v>
          </cell>
          <cell r="H584">
            <v>8.76</v>
          </cell>
          <cell r="I584">
            <v>9.2099999999999991</v>
          </cell>
        </row>
        <row r="585">
          <cell r="A585">
            <v>95330</v>
          </cell>
          <cell r="B585" t="str">
            <v/>
          </cell>
          <cell r="C585">
            <v>7.5</v>
          </cell>
          <cell r="D585">
            <v>0.44</v>
          </cell>
          <cell r="E585">
            <v>7.94</v>
          </cell>
          <cell r="F585">
            <v>8.09</v>
          </cell>
          <cell r="G585">
            <v>8.3000000000000007</v>
          </cell>
          <cell r="H585">
            <v>8.9</v>
          </cell>
          <cell r="I585">
            <v>9.35</v>
          </cell>
        </row>
        <row r="586">
          <cell r="A586">
            <v>95337.91</v>
          </cell>
          <cell r="B586" t="str">
            <v>PY - MSE</v>
          </cell>
          <cell r="C586">
            <v>7.5</v>
          </cell>
          <cell r="D586">
            <v>0.6</v>
          </cell>
          <cell r="E586">
            <v>8.1</v>
          </cell>
          <cell r="F586">
            <v>8.25</v>
          </cell>
          <cell r="G586">
            <v>8.4600000000000009</v>
          </cell>
          <cell r="H586">
            <v>9.06</v>
          </cell>
          <cell r="I586">
            <v>9.51</v>
          </cell>
        </row>
        <row r="587">
          <cell r="A587">
            <v>95340</v>
          </cell>
          <cell r="B587" t="str">
            <v/>
          </cell>
          <cell r="C587">
            <v>7.5</v>
          </cell>
          <cell r="D587">
            <v>0.6</v>
          </cell>
          <cell r="E587">
            <v>8.1</v>
          </cell>
          <cell r="F587">
            <v>8.25</v>
          </cell>
          <cell r="G587">
            <v>8.4600000000000009</v>
          </cell>
          <cell r="H587">
            <v>9.06</v>
          </cell>
          <cell r="I587">
            <v>9.51</v>
          </cell>
        </row>
        <row r="588">
          <cell r="A588">
            <v>95350</v>
          </cell>
          <cell r="B588" t="str">
            <v/>
          </cell>
          <cell r="C588">
            <v>7.5</v>
          </cell>
          <cell r="D588">
            <v>0.6</v>
          </cell>
          <cell r="E588">
            <v>8.1</v>
          </cell>
          <cell r="F588">
            <v>8.25</v>
          </cell>
          <cell r="G588">
            <v>8.4600000000000009</v>
          </cell>
          <cell r="H588">
            <v>9.06</v>
          </cell>
          <cell r="I588">
            <v>9.51</v>
          </cell>
        </row>
        <row r="589">
          <cell r="A589">
            <v>95360</v>
          </cell>
          <cell r="B589" t="str">
            <v/>
          </cell>
          <cell r="C589">
            <v>7.5</v>
          </cell>
          <cell r="D589">
            <v>0.6</v>
          </cell>
          <cell r="E589">
            <v>8.1</v>
          </cell>
          <cell r="F589">
            <v>8.25</v>
          </cell>
          <cell r="G589">
            <v>8.4600000000000009</v>
          </cell>
          <cell r="H589">
            <v>9.06</v>
          </cell>
          <cell r="I589">
            <v>9.51</v>
          </cell>
        </row>
        <row r="590">
          <cell r="A590">
            <v>95370</v>
          </cell>
          <cell r="B590" t="str">
            <v/>
          </cell>
          <cell r="C590">
            <v>7.5</v>
          </cell>
          <cell r="D590">
            <v>0.6</v>
          </cell>
          <cell r="E590">
            <v>8.1</v>
          </cell>
          <cell r="F590">
            <v>8.25</v>
          </cell>
          <cell r="G590">
            <v>8.4600000000000009</v>
          </cell>
          <cell r="H590">
            <v>9.06</v>
          </cell>
          <cell r="I590">
            <v>9.51</v>
          </cell>
        </row>
        <row r="591">
          <cell r="A591">
            <v>95380</v>
          </cell>
          <cell r="B591" t="str">
            <v/>
          </cell>
          <cell r="C591">
            <v>7.5</v>
          </cell>
          <cell r="D591">
            <v>0.6</v>
          </cell>
          <cell r="E591">
            <v>8.1</v>
          </cell>
          <cell r="F591">
            <v>8.25</v>
          </cell>
          <cell r="G591">
            <v>8.4600000000000009</v>
          </cell>
          <cell r="H591">
            <v>9.06</v>
          </cell>
          <cell r="I591">
            <v>9.51</v>
          </cell>
        </row>
        <row r="592">
          <cell r="A592">
            <v>95390</v>
          </cell>
          <cell r="B592" t="str">
            <v/>
          </cell>
          <cell r="C592">
            <v>7.5</v>
          </cell>
          <cell r="D592">
            <v>0.6</v>
          </cell>
          <cell r="E592">
            <v>8.1</v>
          </cell>
          <cell r="F592">
            <v>8.25</v>
          </cell>
          <cell r="G592">
            <v>8.4600000000000009</v>
          </cell>
          <cell r="H592">
            <v>9.06</v>
          </cell>
          <cell r="I592">
            <v>9.51</v>
          </cell>
        </row>
        <row r="593">
          <cell r="A593">
            <v>95400</v>
          </cell>
          <cell r="B593" t="str">
            <v/>
          </cell>
          <cell r="C593">
            <v>7.5</v>
          </cell>
          <cell r="D593">
            <v>0.6</v>
          </cell>
          <cell r="E593">
            <v>8.1</v>
          </cell>
          <cell r="F593">
            <v>8.25</v>
          </cell>
          <cell r="G593">
            <v>8.4600000000000009</v>
          </cell>
          <cell r="H593">
            <v>9.06</v>
          </cell>
          <cell r="I593">
            <v>9.51</v>
          </cell>
        </row>
        <row r="594">
          <cell r="A594">
            <v>95410</v>
          </cell>
          <cell r="B594" t="str">
            <v/>
          </cell>
          <cell r="C594">
            <v>7.5</v>
          </cell>
          <cell r="D594">
            <v>0.6</v>
          </cell>
          <cell r="E594">
            <v>8.1</v>
          </cell>
          <cell r="F594">
            <v>8.25</v>
          </cell>
          <cell r="G594">
            <v>8.4600000000000009</v>
          </cell>
          <cell r="H594">
            <v>9.06</v>
          </cell>
          <cell r="I594">
            <v>9.51</v>
          </cell>
        </row>
        <row r="595">
          <cell r="A595">
            <v>95420</v>
          </cell>
          <cell r="B595" t="str">
            <v/>
          </cell>
          <cell r="C595">
            <v>7.5</v>
          </cell>
          <cell r="D595">
            <v>0.6</v>
          </cell>
          <cell r="E595">
            <v>8.1</v>
          </cell>
          <cell r="F595">
            <v>8.25</v>
          </cell>
          <cell r="G595">
            <v>8.4600000000000009</v>
          </cell>
          <cell r="H595">
            <v>9.06</v>
          </cell>
          <cell r="I595">
            <v>9.51</v>
          </cell>
        </row>
        <row r="596">
          <cell r="A596">
            <v>95430</v>
          </cell>
          <cell r="B596" t="str">
            <v/>
          </cell>
          <cell r="C596">
            <v>7.5</v>
          </cell>
          <cell r="D596">
            <v>0.6</v>
          </cell>
          <cell r="E596">
            <v>8.1</v>
          </cell>
          <cell r="F596">
            <v>8.25</v>
          </cell>
          <cell r="G596">
            <v>8.4600000000000009</v>
          </cell>
          <cell r="H596">
            <v>9.06</v>
          </cell>
          <cell r="I596">
            <v>9.51</v>
          </cell>
        </row>
        <row r="597">
          <cell r="A597">
            <v>95440</v>
          </cell>
          <cell r="B597" t="str">
            <v/>
          </cell>
          <cell r="C597">
            <v>7.5</v>
          </cell>
          <cell r="D597">
            <v>0.6</v>
          </cell>
          <cell r="E597">
            <v>8.1</v>
          </cell>
          <cell r="F597">
            <v>8.25</v>
          </cell>
          <cell r="G597">
            <v>8.4600000000000009</v>
          </cell>
          <cell r="H597">
            <v>9.06</v>
          </cell>
          <cell r="I597">
            <v>9.51</v>
          </cell>
        </row>
        <row r="598">
          <cell r="A598">
            <v>95450</v>
          </cell>
          <cell r="B598" t="str">
            <v/>
          </cell>
          <cell r="C598">
            <v>7.5</v>
          </cell>
          <cell r="D598">
            <v>0.6</v>
          </cell>
          <cell r="E598">
            <v>8.1</v>
          </cell>
          <cell r="F598">
            <v>8.25</v>
          </cell>
          <cell r="G598">
            <v>8.4600000000000009</v>
          </cell>
          <cell r="H598">
            <v>9.06</v>
          </cell>
          <cell r="I598">
            <v>9.51</v>
          </cell>
        </row>
        <row r="599">
          <cell r="A599">
            <v>95460</v>
          </cell>
          <cell r="B599" t="str">
            <v/>
          </cell>
          <cell r="C599">
            <v>7.5</v>
          </cell>
          <cell r="D599">
            <v>0.6</v>
          </cell>
          <cell r="E599">
            <v>8.1</v>
          </cell>
          <cell r="F599">
            <v>8.25</v>
          </cell>
          <cell r="G599">
            <v>8.4600000000000009</v>
          </cell>
          <cell r="H599">
            <v>9.06</v>
          </cell>
          <cell r="I599">
            <v>9.51</v>
          </cell>
        </row>
        <row r="600">
          <cell r="A600">
            <v>95470</v>
          </cell>
          <cell r="B600" t="str">
            <v/>
          </cell>
          <cell r="C600">
            <v>7.5</v>
          </cell>
          <cell r="D600">
            <v>0.6</v>
          </cell>
          <cell r="E600">
            <v>8.1</v>
          </cell>
          <cell r="F600">
            <v>8.25</v>
          </cell>
          <cell r="G600">
            <v>8.4600000000000009</v>
          </cell>
          <cell r="H600">
            <v>9.06</v>
          </cell>
          <cell r="I600">
            <v>9.51</v>
          </cell>
        </row>
        <row r="601">
          <cell r="A601">
            <v>95480</v>
          </cell>
          <cell r="B601" t="str">
            <v/>
          </cell>
          <cell r="C601">
            <v>7.5</v>
          </cell>
          <cell r="D601">
            <v>0.6</v>
          </cell>
          <cell r="E601">
            <v>8.1</v>
          </cell>
          <cell r="F601">
            <v>8.25</v>
          </cell>
          <cell r="G601">
            <v>8.4600000000000009</v>
          </cell>
          <cell r="H601">
            <v>9.06</v>
          </cell>
          <cell r="I601">
            <v>9.51</v>
          </cell>
        </row>
        <row r="602">
          <cell r="A602">
            <v>95490</v>
          </cell>
          <cell r="B602" t="str">
            <v/>
          </cell>
          <cell r="C602">
            <v>7.5</v>
          </cell>
          <cell r="D602">
            <v>0.6</v>
          </cell>
          <cell r="E602">
            <v>8.1</v>
          </cell>
          <cell r="F602">
            <v>8.25</v>
          </cell>
          <cell r="G602">
            <v>8.4600000000000009</v>
          </cell>
          <cell r="H602">
            <v>9.06</v>
          </cell>
          <cell r="I602">
            <v>9.51</v>
          </cell>
        </row>
        <row r="603">
          <cell r="A603">
            <v>95500</v>
          </cell>
          <cell r="B603" t="str">
            <v/>
          </cell>
          <cell r="C603">
            <v>7.5</v>
          </cell>
          <cell r="D603">
            <v>0.6</v>
          </cell>
          <cell r="E603">
            <v>8.1</v>
          </cell>
          <cell r="F603">
            <v>8.25</v>
          </cell>
          <cell r="G603">
            <v>8.4600000000000009</v>
          </cell>
          <cell r="H603">
            <v>9.06</v>
          </cell>
          <cell r="I603">
            <v>9.51</v>
          </cell>
        </row>
        <row r="604">
          <cell r="A604">
            <v>95510</v>
          </cell>
          <cell r="B604" t="str">
            <v/>
          </cell>
          <cell r="C604">
            <v>7.5</v>
          </cell>
          <cell r="D604">
            <v>0.6</v>
          </cell>
          <cell r="E604">
            <v>8.1</v>
          </cell>
          <cell r="F604">
            <v>8.25</v>
          </cell>
          <cell r="G604">
            <v>8.4600000000000009</v>
          </cell>
          <cell r="H604">
            <v>9.06</v>
          </cell>
          <cell r="I604">
            <v>9.51</v>
          </cell>
        </row>
        <row r="605">
          <cell r="A605">
            <v>95520</v>
          </cell>
          <cell r="B605" t="str">
            <v/>
          </cell>
          <cell r="C605">
            <v>7.5</v>
          </cell>
          <cell r="D605">
            <v>0.6</v>
          </cell>
          <cell r="E605">
            <v>8.1</v>
          </cell>
          <cell r="F605">
            <v>8.25</v>
          </cell>
          <cell r="G605">
            <v>8.4600000000000009</v>
          </cell>
          <cell r="H605">
            <v>9.06</v>
          </cell>
          <cell r="I605">
            <v>9.51</v>
          </cell>
        </row>
        <row r="606">
          <cell r="A606">
            <v>95530</v>
          </cell>
          <cell r="B606" t="str">
            <v/>
          </cell>
          <cell r="C606">
            <v>7.5</v>
          </cell>
          <cell r="D606">
            <v>0.6</v>
          </cell>
          <cell r="E606">
            <v>8.1</v>
          </cell>
          <cell r="F606">
            <v>8.25</v>
          </cell>
          <cell r="G606">
            <v>8.4600000000000009</v>
          </cell>
          <cell r="H606">
            <v>9.06</v>
          </cell>
          <cell r="I606">
            <v>9.51</v>
          </cell>
        </row>
        <row r="607">
          <cell r="A607">
            <v>95540</v>
          </cell>
          <cell r="B607" t="str">
            <v/>
          </cell>
          <cell r="C607">
            <v>7.5</v>
          </cell>
          <cell r="D607">
            <v>0.6</v>
          </cell>
          <cell r="E607">
            <v>8.1</v>
          </cell>
          <cell r="F607">
            <v>8.25</v>
          </cell>
          <cell r="G607">
            <v>8.4600000000000009</v>
          </cell>
          <cell r="H607">
            <v>9.06</v>
          </cell>
          <cell r="I607">
            <v>9.51</v>
          </cell>
        </row>
        <row r="608">
          <cell r="A608">
            <v>95550</v>
          </cell>
          <cell r="B608" t="str">
            <v/>
          </cell>
          <cell r="C608">
            <v>7.5</v>
          </cell>
          <cell r="D608">
            <v>0.6</v>
          </cell>
          <cell r="E608">
            <v>8.1</v>
          </cell>
          <cell r="F608">
            <v>8.25</v>
          </cell>
          <cell r="G608">
            <v>8.4600000000000009</v>
          </cell>
          <cell r="H608">
            <v>9.06</v>
          </cell>
          <cell r="I608">
            <v>9.51</v>
          </cell>
        </row>
        <row r="609">
          <cell r="A609">
            <v>95560</v>
          </cell>
          <cell r="B609" t="str">
            <v/>
          </cell>
          <cell r="C609">
            <v>7.5</v>
          </cell>
          <cell r="D609">
            <v>0.6</v>
          </cell>
          <cell r="E609">
            <v>8.1</v>
          </cell>
          <cell r="F609">
            <v>8.25</v>
          </cell>
          <cell r="G609">
            <v>8.4600000000000009</v>
          </cell>
          <cell r="H609">
            <v>9.06</v>
          </cell>
          <cell r="I609">
            <v>9.51</v>
          </cell>
        </row>
        <row r="610">
          <cell r="A610">
            <v>95570</v>
          </cell>
          <cell r="B610" t="str">
            <v/>
          </cell>
          <cell r="C610">
            <v>7.5</v>
          </cell>
          <cell r="D610">
            <v>0.6</v>
          </cell>
          <cell r="E610">
            <v>8.1</v>
          </cell>
          <cell r="F610">
            <v>8.25</v>
          </cell>
          <cell r="G610">
            <v>8.4600000000000009</v>
          </cell>
          <cell r="H610">
            <v>9.06</v>
          </cell>
          <cell r="I610">
            <v>9.51</v>
          </cell>
        </row>
        <row r="611">
          <cell r="A611">
            <v>95574.66</v>
          </cell>
          <cell r="B611" t="str">
            <v>PY - MSE</v>
          </cell>
          <cell r="C611">
            <v>7.5</v>
          </cell>
          <cell r="D611">
            <v>0.6</v>
          </cell>
          <cell r="E611">
            <v>8.1</v>
          </cell>
          <cell r="F611">
            <v>8.25</v>
          </cell>
          <cell r="G611">
            <v>8.4600000000000009</v>
          </cell>
          <cell r="H611">
            <v>9.06</v>
          </cell>
          <cell r="I611">
            <v>9.51</v>
          </cell>
        </row>
        <row r="612">
          <cell r="A612">
            <v>95580</v>
          </cell>
          <cell r="B612" t="str">
            <v/>
          </cell>
          <cell r="C612">
            <v>7.5</v>
          </cell>
          <cell r="D612">
            <v>0.49</v>
          </cell>
          <cell r="E612">
            <v>7.99</v>
          </cell>
          <cell r="F612">
            <v>8.14</v>
          </cell>
          <cell r="G612">
            <v>8.3500000000000014</v>
          </cell>
          <cell r="H612">
            <v>8.9500000000000011</v>
          </cell>
          <cell r="I612">
            <v>9.4</v>
          </cell>
        </row>
        <row r="613">
          <cell r="A613">
            <v>95589.66</v>
          </cell>
          <cell r="B613" t="str">
            <v>PT</v>
          </cell>
          <cell r="C613">
            <v>7.5</v>
          </cell>
          <cell r="D613">
            <v>0.3</v>
          </cell>
          <cell r="E613">
            <v>7.8</v>
          </cell>
          <cell r="F613">
            <v>7.95</v>
          </cell>
          <cell r="G613">
            <v>8.16</v>
          </cell>
          <cell r="H613">
            <v>8.76</v>
          </cell>
          <cell r="I613">
            <v>9.2099999999999991</v>
          </cell>
        </row>
        <row r="614">
          <cell r="A614">
            <v>95590</v>
          </cell>
          <cell r="B614" t="str">
            <v/>
          </cell>
          <cell r="C614">
            <v>7.5</v>
          </cell>
          <cell r="D614">
            <v>0.28999999999999998</v>
          </cell>
          <cell r="E614">
            <v>7.79</v>
          </cell>
          <cell r="F614">
            <v>7.94</v>
          </cell>
          <cell r="G614">
            <v>8.15</v>
          </cell>
          <cell r="H614">
            <v>8.75</v>
          </cell>
          <cell r="I614">
            <v>9.1999999999999993</v>
          </cell>
        </row>
        <row r="615">
          <cell r="A615">
            <v>95600</v>
          </cell>
          <cell r="B615" t="str">
            <v/>
          </cell>
          <cell r="C615">
            <v>7.5</v>
          </cell>
          <cell r="D615">
            <v>0.09</v>
          </cell>
          <cell r="E615">
            <v>7.59</v>
          </cell>
          <cell r="F615">
            <v>7.74</v>
          </cell>
          <cell r="G615">
            <v>7.95</v>
          </cell>
          <cell r="H615">
            <v>8.5500000000000007</v>
          </cell>
          <cell r="I615">
            <v>9</v>
          </cell>
        </row>
        <row r="616">
          <cell r="A616">
            <v>95604.66</v>
          </cell>
          <cell r="B616" t="str">
            <v>PX</v>
          </cell>
          <cell r="C616">
            <v>7.5</v>
          </cell>
          <cell r="D616">
            <v>0</v>
          </cell>
          <cell r="E616">
            <v>7.5</v>
          </cell>
          <cell r="F616">
            <v>7.65</v>
          </cell>
          <cell r="G616">
            <v>7.86</v>
          </cell>
          <cell r="H616">
            <v>8.4600000000000009</v>
          </cell>
          <cell r="I616">
            <v>8.91</v>
          </cell>
        </row>
        <row r="617">
          <cell r="A617">
            <v>95610</v>
          </cell>
          <cell r="B617" t="str">
            <v/>
          </cell>
          <cell r="C617">
            <v>7.5</v>
          </cell>
          <cell r="D617">
            <v>0</v>
          </cell>
          <cell r="E617">
            <v>7.5</v>
          </cell>
          <cell r="F617">
            <v>7.65</v>
          </cell>
          <cell r="G617">
            <v>7.86</v>
          </cell>
          <cell r="H617">
            <v>8.4600000000000009</v>
          </cell>
          <cell r="I617">
            <v>8.91</v>
          </cell>
        </row>
        <row r="618">
          <cell r="A618">
            <v>95620</v>
          </cell>
          <cell r="B618" t="str">
            <v/>
          </cell>
          <cell r="C618">
            <v>7.5</v>
          </cell>
          <cell r="D618">
            <v>0</v>
          </cell>
          <cell r="E618">
            <v>7.5</v>
          </cell>
          <cell r="F618">
            <v>7.65</v>
          </cell>
          <cell r="G618">
            <v>7.86</v>
          </cell>
          <cell r="H618">
            <v>8.4600000000000009</v>
          </cell>
          <cell r="I618">
            <v>8.91</v>
          </cell>
        </row>
        <row r="619">
          <cell r="A619">
            <v>95630</v>
          </cell>
          <cell r="B619" t="str">
            <v/>
          </cell>
          <cell r="C619">
            <v>7.5</v>
          </cell>
          <cell r="D619">
            <v>0</v>
          </cell>
          <cell r="E619">
            <v>7.5</v>
          </cell>
          <cell r="F619">
            <v>7.65</v>
          </cell>
          <cell r="G619">
            <v>7.86</v>
          </cell>
          <cell r="H619">
            <v>8.4600000000000009</v>
          </cell>
          <cell r="I619">
            <v>8.91</v>
          </cell>
        </row>
        <row r="620">
          <cell r="A620">
            <v>95634.66</v>
          </cell>
          <cell r="B620" t="str">
            <v>BS</v>
          </cell>
          <cell r="C620">
            <v>7.5</v>
          </cell>
          <cell r="D620">
            <v>0</v>
          </cell>
          <cell r="E620">
            <v>7.5</v>
          </cell>
          <cell r="F620">
            <v>7.65</v>
          </cell>
          <cell r="G620">
            <v>7.86</v>
          </cell>
          <cell r="H620">
            <v>8.4600000000000009</v>
          </cell>
          <cell r="I620">
            <v>8.91</v>
          </cell>
        </row>
        <row r="621">
          <cell r="A621">
            <v>95640</v>
          </cell>
          <cell r="B621" t="str">
            <v/>
          </cell>
          <cell r="C621">
            <v>7.5</v>
          </cell>
          <cell r="D621">
            <v>0</v>
          </cell>
          <cell r="E621">
            <v>7.5</v>
          </cell>
          <cell r="F621">
            <v>7.65</v>
          </cell>
          <cell r="G621">
            <v>7.86</v>
          </cell>
          <cell r="H621">
            <v>8.4600000000000009</v>
          </cell>
          <cell r="I621">
            <v>8.91</v>
          </cell>
        </row>
        <row r="622">
          <cell r="A622">
            <v>95650</v>
          </cell>
          <cell r="B622" t="str">
            <v/>
          </cell>
          <cell r="C622">
            <v>7.5</v>
          </cell>
          <cell r="D622">
            <v>0</v>
          </cell>
          <cell r="E622">
            <v>7.5</v>
          </cell>
          <cell r="F622">
            <v>7.65</v>
          </cell>
          <cell r="G622">
            <v>7.86</v>
          </cell>
          <cell r="H622">
            <v>8.4600000000000009</v>
          </cell>
          <cell r="I622">
            <v>8.91</v>
          </cell>
        </row>
        <row r="623">
          <cell r="A623">
            <v>95660</v>
          </cell>
          <cell r="B623" t="str">
            <v/>
          </cell>
          <cell r="C623">
            <v>7.5</v>
          </cell>
          <cell r="D623">
            <v>0</v>
          </cell>
          <cell r="E623">
            <v>7.5</v>
          </cell>
          <cell r="F623">
            <v>7.65</v>
          </cell>
          <cell r="G623">
            <v>7.86</v>
          </cell>
          <cell r="H623">
            <v>8.4600000000000009</v>
          </cell>
          <cell r="I623">
            <v>8.91</v>
          </cell>
        </row>
        <row r="624">
          <cell r="A624">
            <v>95670</v>
          </cell>
          <cell r="B624" t="str">
            <v/>
          </cell>
          <cell r="C624">
            <v>7.5</v>
          </cell>
          <cell r="D624">
            <v>0</v>
          </cell>
          <cell r="E624">
            <v>7.5</v>
          </cell>
          <cell r="F624">
            <v>7.65</v>
          </cell>
          <cell r="G624">
            <v>7.86</v>
          </cell>
          <cell r="H624">
            <v>8.4600000000000009</v>
          </cell>
          <cell r="I624">
            <v>8.91</v>
          </cell>
        </row>
        <row r="625">
          <cell r="A625">
            <v>95680</v>
          </cell>
          <cell r="B625" t="str">
            <v/>
          </cell>
          <cell r="C625">
            <v>7.5</v>
          </cell>
          <cell r="D625">
            <v>0</v>
          </cell>
          <cell r="E625">
            <v>7.5</v>
          </cell>
          <cell r="F625">
            <v>7.65</v>
          </cell>
          <cell r="G625">
            <v>7.86</v>
          </cell>
          <cell r="H625">
            <v>8.4600000000000009</v>
          </cell>
          <cell r="I625">
            <v>8.91</v>
          </cell>
        </row>
        <row r="626">
          <cell r="A626">
            <v>95690</v>
          </cell>
          <cell r="B626" t="str">
            <v/>
          </cell>
          <cell r="C626">
            <v>7.5</v>
          </cell>
          <cell r="D626">
            <v>0</v>
          </cell>
          <cell r="E626">
            <v>7.5</v>
          </cell>
          <cell r="F626">
            <v>7.65</v>
          </cell>
          <cell r="G626">
            <v>7.86</v>
          </cell>
          <cell r="H626">
            <v>8.4600000000000009</v>
          </cell>
          <cell r="I626">
            <v>8.91</v>
          </cell>
        </row>
        <row r="627">
          <cell r="A627">
            <v>95700</v>
          </cell>
          <cell r="B627" t="str">
            <v/>
          </cell>
          <cell r="C627">
            <v>7.5</v>
          </cell>
          <cell r="D627">
            <v>0</v>
          </cell>
          <cell r="E627">
            <v>7.5</v>
          </cell>
          <cell r="F627">
            <v>7.65</v>
          </cell>
          <cell r="G627">
            <v>7.86</v>
          </cell>
          <cell r="H627">
            <v>8.4600000000000009</v>
          </cell>
          <cell r="I627">
            <v>8.91</v>
          </cell>
        </row>
        <row r="628">
          <cell r="A628">
            <v>95710</v>
          </cell>
          <cell r="B628" t="str">
            <v/>
          </cell>
          <cell r="C628">
            <v>7.5</v>
          </cell>
          <cell r="D628">
            <v>0</v>
          </cell>
          <cell r="E628">
            <v>7.5</v>
          </cell>
          <cell r="F628">
            <v>7.65</v>
          </cell>
          <cell r="G628">
            <v>7.86</v>
          </cell>
          <cell r="H628">
            <v>8.4600000000000009</v>
          </cell>
          <cell r="I628">
            <v>8.91</v>
          </cell>
        </row>
        <row r="629">
          <cell r="A629">
            <v>95714.78</v>
          </cell>
          <cell r="B629" t="str">
            <v>BS</v>
          </cell>
          <cell r="C629">
            <v>7.5</v>
          </cell>
          <cell r="D629">
            <v>0</v>
          </cell>
          <cell r="E629">
            <v>7.5</v>
          </cell>
          <cell r="F629">
            <v>7.65</v>
          </cell>
          <cell r="G629">
            <v>7.86</v>
          </cell>
          <cell r="H629">
            <v>8.4600000000000009</v>
          </cell>
          <cell r="I629">
            <v>8.91</v>
          </cell>
        </row>
        <row r="630">
          <cell r="A630">
            <v>95720</v>
          </cell>
          <cell r="B630" t="str">
            <v/>
          </cell>
          <cell r="C630">
            <v>7.5</v>
          </cell>
          <cell r="D630">
            <v>0</v>
          </cell>
          <cell r="E630">
            <v>7.5</v>
          </cell>
          <cell r="F630">
            <v>7.65</v>
          </cell>
          <cell r="G630">
            <v>7.86</v>
          </cell>
          <cell r="H630">
            <v>8.4600000000000009</v>
          </cell>
          <cell r="I630">
            <v>8.91</v>
          </cell>
        </row>
        <row r="631">
          <cell r="A631">
            <v>95730</v>
          </cell>
          <cell r="B631" t="str">
            <v/>
          </cell>
          <cell r="C631">
            <v>7.5</v>
          </cell>
          <cell r="D631">
            <v>0</v>
          </cell>
          <cell r="E631">
            <v>7.5</v>
          </cell>
          <cell r="F631">
            <v>7.65</v>
          </cell>
          <cell r="G631">
            <v>7.86</v>
          </cell>
          <cell r="H631">
            <v>8.4600000000000009</v>
          </cell>
          <cell r="I631">
            <v>8.91</v>
          </cell>
        </row>
        <row r="632">
          <cell r="A632">
            <v>95736.6</v>
          </cell>
          <cell r="B632" t="str">
            <v>PX</v>
          </cell>
          <cell r="C632">
            <v>7.5</v>
          </cell>
          <cell r="D632">
            <v>0</v>
          </cell>
          <cell r="E632">
            <v>7.5</v>
          </cell>
          <cell r="F632">
            <v>7.65</v>
          </cell>
          <cell r="G632">
            <v>7.86</v>
          </cell>
          <cell r="H632">
            <v>8.4600000000000009</v>
          </cell>
          <cell r="I632">
            <v>8.91</v>
          </cell>
        </row>
        <row r="633">
          <cell r="A633">
            <v>95740</v>
          </cell>
          <cell r="B633" t="str">
            <v/>
          </cell>
          <cell r="C633">
            <v>7.5</v>
          </cell>
          <cell r="D633">
            <v>7.0000000000000007E-2</v>
          </cell>
          <cell r="E633">
            <v>7.57</v>
          </cell>
          <cell r="F633">
            <v>7.7200000000000006</v>
          </cell>
          <cell r="G633">
            <v>7.9300000000000006</v>
          </cell>
          <cell r="H633">
            <v>8.5300000000000011</v>
          </cell>
          <cell r="I633">
            <v>8.98</v>
          </cell>
        </row>
        <row r="634">
          <cell r="A634">
            <v>95750</v>
          </cell>
          <cell r="B634" t="str">
            <v/>
          </cell>
          <cell r="C634">
            <v>7.5</v>
          </cell>
          <cell r="D634">
            <v>0.3</v>
          </cell>
          <cell r="E634">
            <v>7.8</v>
          </cell>
          <cell r="F634">
            <v>7.95</v>
          </cell>
          <cell r="G634">
            <v>8.16</v>
          </cell>
          <cell r="H634">
            <v>8.76</v>
          </cell>
          <cell r="I634">
            <v>9.2099999999999991</v>
          </cell>
        </row>
        <row r="635">
          <cell r="A635">
            <v>95756.6</v>
          </cell>
          <cell r="B635" t="str">
            <v>PC</v>
          </cell>
          <cell r="C635">
            <v>7.5</v>
          </cell>
          <cell r="D635">
            <v>0.45</v>
          </cell>
          <cell r="E635">
            <v>7.95</v>
          </cell>
          <cell r="F635">
            <v>8.1</v>
          </cell>
          <cell r="G635">
            <v>8.31</v>
          </cell>
          <cell r="H635">
            <v>8.91</v>
          </cell>
          <cell r="I635">
            <v>9.36</v>
          </cell>
        </row>
        <row r="636">
          <cell r="A636">
            <v>95758.42</v>
          </cell>
          <cell r="B636" t="str">
            <v>PY</v>
          </cell>
          <cell r="C636">
            <v>7.5</v>
          </cell>
          <cell r="D636">
            <v>0.49</v>
          </cell>
          <cell r="E636">
            <v>7.99</v>
          </cell>
          <cell r="F636">
            <v>8.14</v>
          </cell>
          <cell r="G636">
            <v>8.3500000000000014</v>
          </cell>
          <cell r="H636">
            <v>8.9500000000000011</v>
          </cell>
          <cell r="I636">
            <v>9.4</v>
          </cell>
        </row>
        <row r="637">
          <cell r="A637">
            <v>95760</v>
          </cell>
          <cell r="B637" t="str">
            <v/>
          </cell>
          <cell r="C637">
            <v>7.5</v>
          </cell>
          <cell r="D637">
            <v>0.52</v>
          </cell>
          <cell r="E637">
            <v>8.02</v>
          </cell>
          <cell r="F637">
            <v>8.17</v>
          </cell>
          <cell r="G637">
            <v>8.3800000000000008</v>
          </cell>
          <cell r="H637">
            <v>8.98</v>
          </cell>
          <cell r="I637">
            <v>9.43</v>
          </cell>
        </row>
        <row r="638">
          <cell r="A638">
            <v>95770</v>
          </cell>
          <cell r="B638" t="str">
            <v/>
          </cell>
          <cell r="C638">
            <v>7.5</v>
          </cell>
          <cell r="D638">
            <v>0.54</v>
          </cell>
          <cell r="E638">
            <v>8.0399999999999991</v>
          </cell>
          <cell r="F638">
            <v>8.19</v>
          </cell>
          <cell r="G638">
            <v>8.4</v>
          </cell>
          <cell r="H638">
            <v>9</v>
          </cell>
          <cell r="I638">
            <v>9.4499999999999993</v>
          </cell>
        </row>
        <row r="639">
          <cell r="A639">
            <v>95776.6</v>
          </cell>
          <cell r="B639" t="str">
            <v>MSE</v>
          </cell>
          <cell r="C639">
            <v>7.5</v>
          </cell>
          <cell r="D639">
            <v>0.56000000000000005</v>
          </cell>
          <cell r="E639">
            <v>8.06</v>
          </cell>
          <cell r="F639">
            <v>8.2100000000000009</v>
          </cell>
          <cell r="G639">
            <v>8.4200000000000017</v>
          </cell>
          <cell r="H639">
            <v>9.0200000000000014</v>
          </cell>
          <cell r="I639">
            <v>9.4700000000000006</v>
          </cell>
        </row>
        <row r="640">
          <cell r="A640">
            <v>95780</v>
          </cell>
          <cell r="B640" t="str">
            <v/>
          </cell>
          <cell r="C640">
            <v>7.5</v>
          </cell>
          <cell r="D640">
            <v>0.57999999999999996</v>
          </cell>
          <cell r="E640">
            <v>8.08</v>
          </cell>
          <cell r="F640">
            <v>8.23</v>
          </cell>
          <cell r="G640">
            <v>8.4400000000000013</v>
          </cell>
          <cell r="H640">
            <v>9.0400000000000009</v>
          </cell>
          <cell r="I640">
            <v>9.49</v>
          </cell>
        </row>
        <row r="641">
          <cell r="A641">
            <v>95790</v>
          </cell>
          <cell r="B641" t="str">
            <v/>
          </cell>
          <cell r="C641">
            <v>7.5</v>
          </cell>
          <cell r="D641">
            <v>0.63</v>
          </cell>
          <cell r="E641">
            <v>8.1300000000000008</v>
          </cell>
          <cell r="F641">
            <v>8.2800000000000011</v>
          </cell>
          <cell r="G641">
            <v>8.490000000000002</v>
          </cell>
          <cell r="H641">
            <v>9.0900000000000016</v>
          </cell>
          <cell r="I641">
            <v>9.5400000000000009</v>
          </cell>
        </row>
        <row r="642">
          <cell r="A642">
            <v>95800</v>
          </cell>
          <cell r="B642" t="str">
            <v/>
          </cell>
          <cell r="C642">
            <v>7.5</v>
          </cell>
          <cell r="D642">
            <v>0.68</v>
          </cell>
          <cell r="E642">
            <v>8.18</v>
          </cell>
          <cell r="F642">
            <v>8.33</v>
          </cell>
          <cell r="G642">
            <v>8.5400000000000009</v>
          </cell>
          <cell r="H642">
            <v>9.14</v>
          </cell>
          <cell r="I642">
            <v>9.59</v>
          </cell>
        </row>
        <row r="643">
          <cell r="A643">
            <v>95810</v>
          </cell>
          <cell r="B643" t="str">
            <v/>
          </cell>
          <cell r="C643">
            <v>7.5</v>
          </cell>
          <cell r="D643">
            <v>0.73</v>
          </cell>
          <cell r="E643">
            <v>8.23</v>
          </cell>
          <cell r="F643">
            <v>8.3800000000000008</v>
          </cell>
          <cell r="G643">
            <v>8.5900000000000016</v>
          </cell>
          <cell r="H643">
            <v>9.1900000000000013</v>
          </cell>
          <cell r="I643">
            <v>9.64</v>
          </cell>
        </row>
        <row r="644">
          <cell r="A644">
            <v>95820</v>
          </cell>
          <cell r="B644" t="str">
            <v/>
          </cell>
          <cell r="C644">
            <v>7.5</v>
          </cell>
          <cell r="D644">
            <v>0.77</v>
          </cell>
          <cell r="E644">
            <v>8.27</v>
          </cell>
          <cell r="F644">
            <v>8.42</v>
          </cell>
          <cell r="G644">
            <v>8.6300000000000008</v>
          </cell>
          <cell r="H644">
            <v>9.23</v>
          </cell>
          <cell r="I644">
            <v>9.68</v>
          </cell>
        </row>
        <row r="645">
          <cell r="A645">
            <v>95830</v>
          </cell>
          <cell r="B645" t="str">
            <v/>
          </cell>
          <cell r="C645">
            <v>7.5</v>
          </cell>
          <cell r="D645">
            <v>0.83</v>
          </cell>
          <cell r="E645">
            <v>8.33</v>
          </cell>
          <cell r="F645">
            <v>8.48</v>
          </cell>
          <cell r="G645">
            <v>8.6900000000000013</v>
          </cell>
          <cell r="H645">
            <v>9.2900000000000009</v>
          </cell>
          <cell r="I645">
            <v>9.74</v>
          </cell>
        </row>
        <row r="646">
          <cell r="A646">
            <v>95840</v>
          </cell>
          <cell r="B646" t="str">
            <v/>
          </cell>
          <cell r="C646">
            <v>7.5</v>
          </cell>
          <cell r="D646">
            <v>0.88</v>
          </cell>
          <cell r="E646">
            <v>8.3800000000000008</v>
          </cell>
          <cell r="F646">
            <v>8.5300000000000011</v>
          </cell>
          <cell r="G646">
            <v>8.740000000000002</v>
          </cell>
          <cell r="H646">
            <v>9.3400000000000016</v>
          </cell>
          <cell r="I646">
            <v>9.7900000000000009</v>
          </cell>
        </row>
        <row r="647">
          <cell r="A647">
            <v>95850</v>
          </cell>
          <cell r="B647" t="str">
            <v/>
          </cell>
          <cell r="C647">
            <v>7.5</v>
          </cell>
          <cell r="D647">
            <v>0.9</v>
          </cell>
          <cell r="E647">
            <v>8.4</v>
          </cell>
          <cell r="F647">
            <v>8.5500000000000007</v>
          </cell>
          <cell r="G647">
            <v>8.7600000000000016</v>
          </cell>
          <cell r="H647">
            <v>9.3600000000000012</v>
          </cell>
          <cell r="I647">
            <v>9.81</v>
          </cell>
        </row>
        <row r="648">
          <cell r="A648">
            <v>95860</v>
          </cell>
          <cell r="B648" t="str">
            <v/>
          </cell>
          <cell r="C648">
            <v>7.5</v>
          </cell>
          <cell r="D648">
            <v>0.9</v>
          </cell>
          <cell r="E648">
            <v>8.4</v>
          </cell>
          <cell r="F648">
            <v>8.5500000000000007</v>
          </cell>
          <cell r="G648">
            <v>8.7600000000000016</v>
          </cell>
          <cell r="H648">
            <v>9.3600000000000012</v>
          </cell>
          <cell r="I648">
            <v>9.81</v>
          </cell>
        </row>
        <row r="649">
          <cell r="A649">
            <v>95870</v>
          </cell>
          <cell r="B649" t="str">
            <v/>
          </cell>
          <cell r="C649">
            <v>7.5</v>
          </cell>
          <cell r="D649">
            <v>0.9</v>
          </cell>
          <cell r="E649">
            <v>8.4</v>
          </cell>
          <cell r="F649">
            <v>8.5500000000000007</v>
          </cell>
          <cell r="G649">
            <v>8.7600000000000016</v>
          </cell>
          <cell r="H649">
            <v>9.3600000000000012</v>
          </cell>
          <cell r="I649">
            <v>9.81</v>
          </cell>
        </row>
        <row r="650">
          <cell r="A650">
            <v>95880</v>
          </cell>
          <cell r="B650" t="str">
            <v/>
          </cell>
          <cell r="C650">
            <v>7.5</v>
          </cell>
          <cell r="D650">
            <v>0.9</v>
          </cell>
          <cell r="E650">
            <v>8.4</v>
          </cell>
          <cell r="F650">
            <v>8.5500000000000007</v>
          </cell>
          <cell r="G650">
            <v>8.7600000000000016</v>
          </cell>
          <cell r="H650">
            <v>9.3600000000000012</v>
          </cell>
          <cell r="I650">
            <v>9.81</v>
          </cell>
        </row>
        <row r="651">
          <cell r="A651">
            <v>95890</v>
          </cell>
          <cell r="B651" t="str">
            <v/>
          </cell>
          <cell r="C651">
            <v>7.5</v>
          </cell>
          <cell r="D651">
            <v>0.9</v>
          </cell>
          <cell r="E651">
            <v>8.4</v>
          </cell>
          <cell r="F651">
            <v>8.5500000000000007</v>
          </cell>
          <cell r="G651">
            <v>8.7600000000000016</v>
          </cell>
          <cell r="H651">
            <v>9.3600000000000012</v>
          </cell>
          <cell r="I651">
            <v>9.81</v>
          </cell>
        </row>
        <row r="652">
          <cell r="A652">
            <v>95900</v>
          </cell>
          <cell r="B652" t="str">
            <v/>
          </cell>
          <cell r="C652">
            <v>7.5</v>
          </cell>
          <cell r="D652">
            <v>0.9</v>
          </cell>
          <cell r="E652">
            <v>8.4</v>
          </cell>
          <cell r="F652">
            <v>8.5500000000000007</v>
          </cell>
          <cell r="G652">
            <v>8.7600000000000016</v>
          </cell>
          <cell r="H652">
            <v>9.3600000000000012</v>
          </cell>
          <cell r="I652">
            <v>9.81</v>
          </cell>
        </row>
        <row r="653">
          <cell r="A653">
            <v>95910</v>
          </cell>
          <cell r="B653" t="str">
            <v/>
          </cell>
          <cell r="C653">
            <v>7.5</v>
          </cell>
          <cell r="D653">
            <v>0.9</v>
          </cell>
          <cell r="E653">
            <v>8.4</v>
          </cell>
          <cell r="F653">
            <v>8.5500000000000007</v>
          </cell>
          <cell r="G653">
            <v>8.7600000000000016</v>
          </cell>
          <cell r="H653">
            <v>9.3600000000000012</v>
          </cell>
          <cell r="I653">
            <v>9.81</v>
          </cell>
        </row>
        <row r="654">
          <cell r="A654">
            <v>95920</v>
          </cell>
          <cell r="B654" t="str">
            <v/>
          </cell>
          <cell r="C654">
            <v>7.5</v>
          </cell>
          <cell r="D654">
            <v>0.9</v>
          </cell>
          <cell r="E654">
            <v>8.4</v>
          </cell>
          <cell r="F654">
            <v>8.5500000000000007</v>
          </cell>
          <cell r="G654">
            <v>8.7600000000000016</v>
          </cell>
          <cell r="H654">
            <v>9.3600000000000012</v>
          </cell>
          <cell r="I654">
            <v>9.81</v>
          </cell>
        </row>
        <row r="655">
          <cell r="A655">
            <v>95930</v>
          </cell>
          <cell r="B655" t="str">
            <v/>
          </cell>
          <cell r="C655">
            <v>7.5</v>
          </cell>
          <cell r="D655">
            <v>0.91</v>
          </cell>
          <cell r="E655">
            <v>8.41</v>
          </cell>
          <cell r="F655">
            <v>8.56</v>
          </cell>
          <cell r="G655">
            <v>8.7700000000000014</v>
          </cell>
          <cell r="H655">
            <v>9.370000000000001</v>
          </cell>
          <cell r="I655">
            <v>9.82</v>
          </cell>
        </row>
        <row r="656">
          <cell r="A656">
            <v>95940</v>
          </cell>
          <cell r="B656" t="str">
            <v/>
          </cell>
          <cell r="C656">
            <v>7.5</v>
          </cell>
          <cell r="D656">
            <v>0.9</v>
          </cell>
          <cell r="E656">
            <v>8.4</v>
          </cell>
          <cell r="F656">
            <v>8.5500000000000007</v>
          </cell>
          <cell r="G656">
            <v>8.7600000000000016</v>
          </cell>
          <cell r="H656">
            <v>9.3600000000000012</v>
          </cell>
          <cell r="I656">
            <v>9.81</v>
          </cell>
        </row>
        <row r="657">
          <cell r="A657">
            <v>95947.125</v>
          </cell>
          <cell r="B657" t="str">
            <v/>
          </cell>
          <cell r="C657">
            <v>7.5</v>
          </cell>
          <cell r="D657">
            <v>0.9</v>
          </cell>
          <cell r="E657">
            <v>8.4</v>
          </cell>
          <cell r="F657">
            <v>8.5500000000000007</v>
          </cell>
          <cell r="G657">
            <v>8.7600000000000016</v>
          </cell>
          <cell r="H657">
            <v>9.3600000000000012</v>
          </cell>
          <cell r="I657">
            <v>9.81</v>
          </cell>
        </row>
        <row r="659">
          <cell r="A659">
            <v>95945.72</v>
          </cell>
          <cell r="B659" t="str">
            <v/>
          </cell>
          <cell r="C659">
            <v>7.5</v>
          </cell>
          <cell r="D659">
            <v>0.9</v>
          </cell>
          <cell r="E659">
            <v>8.4</v>
          </cell>
          <cell r="F659">
            <v>8.5500000000000007</v>
          </cell>
          <cell r="G659">
            <v>8.7600000000000016</v>
          </cell>
          <cell r="H659">
            <v>9.3600000000000012</v>
          </cell>
          <cell r="I659">
            <v>9.81</v>
          </cell>
        </row>
        <row r="660">
          <cell r="A660">
            <v>95950</v>
          </cell>
          <cell r="B660" t="str">
            <v/>
          </cell>
          <cell r="C660">
            <v>7.5</v>
          </cell>
          <cell r="D660">
            <v>0.9</v>
          </cell>
          <cell r="E660">
            <v>8.4</v>
          </cell>
          <cell r="F660">
            <v>8.5500000000000007</v>
          </cell>
          <cell r="G660">
            <v>8.7600000000000016</v>
          </cell>
          <cell r="H660">
            <v>9.3600000000000012</v>
          </cell>
          <cell r="I660">
            <v>9.81</v>
          </cell>
        </row>
        <row r="661">
          <cell r="A661">
            <v>95960</v>
          </cell>
          <cell r="B661" t="str">
            <v/>
          </cell>
          <cell r="C661">
            <v>7.5</v>
          </cell>
          <cell r="D661">
            <v>0.9</v>
          </cell>
          <cell r="E661">
            <v>8.4</v>
          </cell>
          <cell r="F661">
            <v>8.5500000000000007</v>
          </cell>
          <cell r="G661">
            <v>8.7600000000000016</v>
          </cell>
          <cell r="H661">
            <v>9.3600000000000012</v>
          </cell>
          <cell r="I661">
            <v>9.81</v>
          </cell>
        </row>
        <row r="662">
          <cell r="A662">
            <v>95970</v>
          </cell>
          <cell r="B662" t="str">
            <v/>
          </cell>
          <cell r="C662">
            <v>7.5</v>
          </cell>
          <cell r="D662">
            <v>0.9</v>
          </cell>
          <cell r="E662">
            <v>8.4</v>
          </cell>
          <cell r="F662">
            <v>8.5500000000000007</v>
          </cell>
          <cell r="G662">
            <v>8.7600000000000016</v>
          </cell>
          <cell r="H662">
            <v>9.3600000000000012</v>
          </cell>
          <cell r="I662">
            <v>9.81</v>
          </cell>
        </row>
        <row r="663">
          <cell r="A663">
            <v>95980</v>
          </cell>
          <cell r="B663" t="str">
            <v/>
          </cell>
          <cell r="C663">
            <v>7.5</v>
          </cell>
          <cell r="D663">
            <v>0.9</v>
          </cell>
          <cell r="E663">
            <v>8.4</v>
          </cell>
          <cell r="F663">
            <v>8.5500000000000007</v>
          </cell>
          <cell r="G663">
            <v>8.7600000000000016</v>
          </cell>
          <cell r="H663">
            <v>9.3600000000000012</v>
          </cell>
          <cell r="I663">
            <v>9.81</v>
          </cell>
        </row>
        <row r="664">
          <cell r="A664">
            <v>95990</v>
          </cell>
          <cell r="B664" t="str">
            <v/>
          </cell>
          <cell r="C664">
            <v>7.5</v>
          </cell>
          <cell r="D664">
            <v>0.87</v>
          </cell>
          <cell r="E664">
            <v>8.3699999999999992</v>
          </cell>
          <cell r="F664">
            <v>8.52</v>
          </cell>
          <cell r="G664">
            <v>8.73</v>
          </cell>
          <cell r="H664">
            <v>9.33</v>
          </cell>
          <cell r="I664">
            <v>9.7799999999999994</v>
          </cell>
        </row>
        <row r="665">
          <cell r="A665">
            <v>96000</v>
          </cell>
          <cell r="B665" t="str">
            <v/>
          </cell>
          <cell r="C665">
            <v>7.5</v>
          </cell>
          <cell r="D665">
            <v>0.83</v>
          </cell>
          <cell r="E665">
            <v>8.33</v>
          </cell>
          <cell r="F665">
            <v>8.48</v>
          </cell>
          <cell r="G665">
            <v>8.6900000000000013</v>
          </cell>
          <cell r="H665">
            <v>9.2900000000000009</v>
          </cell>
          <cell r="I665">
            <v>9.74</v>
          </cell>
        </row>
        <row r="684">
          <cell r="A684">
            <v>96000</v>
          </cell>
          <cell r="B684" t="str">
            <v/>
          </cell>
          <cell r="C684">
            <v>7.5</v>
          </cell>
          <cell r="D684">
            <v>0.83</v>
          </cell>
          <cell r="E684">
            <v>8.33</v>
          </cell>
          <cell r="F684">
            <v>8.48</v>
          </cell>
          <cell r="G684">
            <v>8.6900000000000013</v>
          </cell>
          <cell r="H684">
            <v>9.2900000000000009</v>
          </cell>
          <cell r="I684">
            <v>9.74</v>
          </cell>
        </row>
        <row r="685">
          <cell r="A685">
            <v>96010</v>
          </cell>
          <cell r="B685" t="str">
            <v/>
          </cell>
          <cell r="C685">
            <v>7.5</v>
          </cell>
          <cell r="D685">
            <v>0.81</v>
          </cell>
          <cell r="E685">
            <v>8.31</v>
          </cell>
          <cell r="F685">
            <v>8.4600000000000009</v>
          </cell>
          <cell r="G685">
            <v>8.6700000000000017</v>
          </cell>
          <cell r="H685">
            <v>9.2700000000000014</v>
          </cell>
          <cell r="I685">
            <v>9.7200000000000006</v>
          </cell>
        </row>
        <row r="686">
          <cell r="A686">
            <v>96020</v>
          </cell>
          <cell r="B686" t="str">
            <v/>
          </cell>
          <cell r="C686">
            <v>7.5</v>
          </cell>
          <cell r="D686">
            <v>0.77</v>
          </cell>
          <cell r="E686">
            <v>8.27</v>
          </cell>
          <cell r="F686">
            <v>8.42</v>
          </cell>
          <cell r="G686">
            <v>8.6300000000000008</v>
          </cell>
          <cell r="H686">
            <v>9.23</v>
          </cell>
          <cell r="I686">
            <v>9.68</v>
          </cell>
        </row>
        <row r="687">
          <cell r="A687">
            <v>96030</v>
          </cell>
          <cell r="B687" t="str">
            <v/>
          </cell>
          <cell r="C687">
            <v>7.5</v>
          </cell>
          <cell r="D687">
            <v>0.74</v>
          </cell>
          <cell r="E687">
            <v>8.24</v>
          </cell>
          <cell r="F687">
            <v>8.39</v>
          </cell>
          <cell r="G687">
            <v>8.6000000000000014</v>
          </cell>
          <cell r="H687">
            <v>9.2000000000000011</v>
          </cell>
          <cell r="I687">
            <v>9.65</v>
          </cell>
        </row>
        <row r="688">
          <cell r="A688">
            <v>96040</v>
          </cell>
          <cell r="B688" t="str">
            <v/>
          </cell>
          <cell r="C688">
            <v>7.5</v>
          </cell>
          <cell r="D688">
            <v>0.71</v>
          </cell>
          <cell r="E688">
            <v>8.2100000000000009</v>
          </cell>
          <cell r="F688">
            <v>8.3600000000000012</v>
          </cell>
          <cell r="G688">
            <v>8.5700000000000021</v>
          </cell>
          <cell r="H688">
            <v>9.1700000000000017</v>
          </cell>
          <cell r="I688">
            <v>9.620000000000001</v>
          </cell>
        </row>
        <row r="689">
          <cell r="A689">
            <v>96050</v>
          </cell>
          <cell r="B689" t="str">
            <v/>
          </cell>
          <cell r="C689">
            <v>7.5</v>
          </cell>
          <cell r="D689">
            <v>0.6899999999999995</v>
          </cell>
          <cell r="E689">
            <v>8.19</v>
          </cell>
          <cell r="F689">
            <v>8.34</v>
          </cell>
          <cell r="G689">
            <v>8.5500000000000007</v>
          </cell>
          <cell r="H689">
            <v>9.15</v>
          </cell>
          <cell r="I689">
            <v>9.6</v>
          </cell>
        </row>
        <row r="690">
          <cell r="A690">
            <v>96060</v>
          </cell>
          <cell r="B690" t="str">
            <v/>
          </cell>
          <cell r="C690">
            <v>7.5</v>
          </cell>
          <cell r="D690">
            <v>0.65</v>
          </cell>
          <cell r="E690">
            <v>8.15</v>
          </cell>
          <cell r="F690">
            <v>8.3000000000000007</v>
          </cell>
          <cell r="G690">
            <v>8.5100000000000016</v>
          </cell>
          <cell r="H690">
            <v>9.1100000000000012</v>
          </cell>
          <cell r="I690">
            <v>9.56</v>
          </cell>
        </row>
        <row r="691">
          <cell r="A691">
            <v>96070</v>
          </cell>
          <cell r="B691" t="str">
            <v/>
          </cell>
          <cell r="C691">
            <v>7.5</v>
          </cell>
          <cell r="D691">
            <v>0.62</v>
          </cell>
          <cell r="E691">
            <v>8.1199999999999992</v>
          </cell>
          <cell r="F691">
            <v>8.27</v>
          </cell>
          <cell r="G691">
            <v>8.48</v>
          </cell>
          <cell r="H691">
            <v>9.08</v>
          </cell>
          <cell r="I691">
            <v>9.5299999999999994</v>
          </cell>
        </row>
        <row r="692">
          <cell r="A692">
            <v>96080</v>
          </cell>
          <cell r="B692" t="str">
            <v/>
          </cell>
          <cell r="C692">
            <v>7.5</v>
          </cell>
          <cell r="D692">
            <v>0.59</v>
          </cell>
          <cell r="E692">
            <v>8.09</v>
          </cell>
          <cell r="F692">
            <v>8.24</v>
          </cell>
          <cell r="G692">
            <v>8.4500000000000011</v>
          </cell>
          <cell r="H692">
            <v>9.0500000000000007</v>
          </cell>
          <cell r="I692">
            <v>9.5</v>
          </cell>
        </row>
        <row r="693">
          <cell r="A693">
            <v>96090</v>
          </cell>
          <cell r="B693" t="str">
            <v/>
          </cell>
          <cell r="C693">
            <v>7.5</v>
          </cell>
          <cell r="D693">
            <v>0.62</v>
          </cell>
          <cell r="E693">
            <v>8.1199999999999992</v>
          </cell>
          <cell r="F693">
            <v>8.27</v>
          </cell>
          <cell r="G693">
            <v>8.48</v>
          </cell>
          <cell r="H693">
            <v>9.08</v>
          </cell>
          <cell r="I693">
            <v>9.5299999999999994</v>
          </cell>
        </row>
        <row r="694">
          <cell r="A694">
            <v>96100</v>
          </cell>
          <cell r="B694" t="str">
            <v/>
          </cell>
          <cell r="C694">
            <v>7.5</v>
          </cell>
          <cell r="D694">
            <v>0.73</v>
          </cell>
          <cell r="E694">
            <v>8.23</v>
          </cell>
          <cell r="F694">
            <v>8.3800000000000008</v>
          </cell>
          <cell r="G694">
            <v>8.5900000000000016</v>
          </cell>
          <cell r="H694">
            <v>9.1900000000000013</v>
          </cell>
          <cell r="I694">
            <v>9.64</v>
          </cell>
        </row>
        <row r="695">
          <cell r="A695">
            <v>96110</v>
          </cell>
          <cell r="B695" t="str">
            <v/>
          </cell>
          <cell r="C695">
            <v>7.5</v>
          </cell>
          <cell r="D695">
            <v>0.82</v>
          </cell>
          <cell r="E695">
            <v>8.32</v>
          </cell>
          <cell r="F695">
            <v>8.4700000000000006</v>
          </cell>
          <cell r="G695">
            <v>8.6800000000000015</v>
          </cell>
          <cell r="H695">
            <v>9.2800000000000011</v>
          </cell>
          <cell r="I695">
            <v>9.73</v>
          </cell>
        </row>
        <row r="696">
          <cell r="A696">
            <v>96120</v>
          </cell>
          <cell r="B696" t="str">
            <v/>
          </cell>
          <cell r="C696">
            <v>7.5</v>
          </cell>
          <cell r="D696">
            <v>0.91</v>
          </cell>
          <cell r="E696">
            <v>8.41</v>
          </cell>
          <cell r="F696">
            <v>8.56</v>
          </cell>
          <cell r="G696">
            <v>8.7700000000000014</v>
          </cell>
          <cell r="H696">
            <v>9.370000000000001</v>
          </cell>
          <cell r="I696">
            <v>9.82</v>
          </cell>
        </row>
        <row r="697">
          <cell r="A697">
            <v>96130</v>
          </cell>
          <cell r="B697" t="str">
            <v/>
          </cell>
          <cell r="C697">
            <v>7.5</v>
          </cell>
          <cell r="D697">
            <v>1.02</v>
          </cell>
          <cell r="E697">
            <v>8.52</v>
          </cell>
          <cell r="F697">
            <v>8.67</v>
          </cell>
          <cell r="G697">
            <v>8.8800000000000008</v>
          </cell>
          <cell r="H697">
            <v>9.48</v>
          </cell>
          <cell r="I697">
            <v>9.93</v>
          </cell>
        </row>
        <row r="698">
          <cell r="A698">
            <v>96140</v>
          </cell>
          <cell r="B698" t="str">
            <v/>
          </cell>
          <cell r="C698">
            <v>7.5</v>
          </cell>
          <cell r="D698">
            <v>1.1200000000000001</v>
          </cell>
          <cell r="E698">
            <v>8.620000000000001</v>
          </cell>
          <cell r="F698">
            <v>8.7700000000000014</v>
          </cell>
          <cell r="G698">
            <v>8.9800000000000022</v>
          </cell>
          <cell r="H698">
            <v>9.5800000000000018</v>
          </cell>
          <cell r="I698">
            <v>10.030000000000001</v>
          </cell>
        </row>
        <row r="699">
          <cell r="A699">
            <v>96150</v>
          </cell>
          <cell r="B699" t="str">
            <v/>
          </cell>
          <cell r="C699">
            <v>7.5</v>
          </cell>
          <cell r="D699">
            <v>1.2</v>
          </cell>
          <cell r="E699">
            <v>8.6999999999999993</v>
          </cell>
          <cell r="F699">
            <v>8.85</v>
          </cell>
          <cell r="G699">
            <v>9.06</v>
          </cell>
          <cell r="H699">
            <v>9.66</v>
          </cell>
          <cell r="I699">
            <v>10.11</v>
          </cell>
        </row>
        <row r="700">
          <cell r="A700">
            <v>96160</v>
          </cell>
          <cell r="B700" t="str">
            <v/>
          </cell>
          <cell r="C700">
            <v>7.5</v>
          </cell>
          <cell r="D700">
            <v>1.2</v>
          </cell>
          <cell r="E700">
            <v>8.6999999999999993</v>
          </cell>
          <cell r="F700">
            <v>8.85</v>
          </cell>
          <cell r="G700">
            <v>9.06</v>
          </cell>
          <cell r="H700">
            <v>9.66</v>
          </cell>
          <cell r="I700">
            <v>10.11</v>
          </cell>
        </row>
        <row r="701">
          <cell r="A701">
            <v>96170</v>
          </cell>
          <cell r="B701" t="str">
            <v/>
          </cell>
          <cell r="C701">
            <v>7.5</v>
          </cell>
          <cell r="D701">
            <v>1.2</v>
          </cell>
          <cell r="E701">
            <v>8.6999999999999993</v>
          </cell>
          <cell r="F701">
            <v>8.85</v>
          </cell>
          <cell r="G701">
            <v>9.06</v>
          </cell>
          <cell r="H701">
            <v>9.66</v>
          </cell>
          <cell r="I701">
            <v>10.11</v>
          </cell>
        </row>
        <row r="702">
          <cell r="A702">
            <v>96180</v>
          </cell>
          <cell r="B702" t="str">
            <v/>
          </cell>
          <cell r="C702">
            <v>7.5</v>
          </cell>
          <cell r="D702">
            <v>1.2</v>
          </cell>
          <cell r="E702">
            <v>8.6999999999999993</v>
          </cell>
          <cell r="F702">
            <v>8.85</v>
          </cell>
          <cell r="G702">
            <v>9.06</v>
          </cell>
          <cell r="H702">
            <v>9.66</v>
          </cell>
          <cell r="I702">
            <v>10.11</v>
          </cell>
        </row>
        <row r="703">
          <cell r="A703">
            <v>96190</v>
          </cell>
          <cell r="B703" t="str">
            <v/>
          </cell>
          <cell r="C703">
            <v>7.5</v>
          </cell>
          <cell r="D703">
            <v>1.17</v>
          </cell>
          <cell r="E703">
            <v>8.67</v>
          </cell>
          <cell r="F703">
            <v>8.82</v>
          </cell>
          <cell r="G703">
            <v>9.0300000000000011</v>
          </cell>
          <cell r="H703">
            <v>9.6300000000000008</v>
          </cell>
          <cell r="I703">
            <v>10.08</v>
          </cell>
        </row>
        <row r="704">
          <cell r="A704">
            <v>96200</v>
          </cell>
          <cell r="B704" t="str">
            <v/>
          </cell>
          <cell r="C704">
            <v>7.5</v>
          </cell>
          <cell r="D704">
            <v>1.0900000000000001</v>
          </cell>
          <cell r="E704">
            <v>8.59</v>
          </cell>
          <cell r="F704">
            <v>8.74</v>
          </cell>
          <cell r="G704">
            <v>8.9500000000000011</v>
          </cell>
          <cell r="H704">
            <v>9.5500000000000007</v>
          </cell>
          <cell r="I704">
            <v>10</v>
          </cell>
        </row>
        <row r="705">
          <cell r="A705">
            <v>96210</v>
          </cell>
          <cell r="B705" t="str">
            <v/>
          </cell>
          <cell r="C705">
            <v>7.5</v>
          </cell>
          <cell r="D705">
            <v>1.03</v>
          </cell>
          <cell r="E705">
            <v>8.5299999999999994</v>
          </cell>
          <cell r="F705">
            <v>8.68</v>
          </cell>
          <cell r="G705">
            <v>8.89</v>
          </cell>
          <cell r="H705">
            <v>9.49</v>
          </cell>
          <cell r="I705">
            <v>9.94</v>
          </cell>
        </row>
        <row r="706">
          <cell r="A706">
            <v>96220</v>
          </cell>
          <cell r="B706" t="str">
            <v/>
          </cell>
          <cell r="C706">
            <v>7.5</v>
          </cell>
          <cell r="D706">
            <v>0.96</v>
          </cell>
          <cell r="E706">
            <v>8.4600000000000009</v>
          </cell>
          <cell r="F706">
            <v>8.6100000000000012</v>
          </cell>
          <cell r="G706">
            <v>8.8200000000000021</v>
          </cell>
          <cell r="H706">
            <v>9.4200000000000017</v>
          </cell>
          <cell r="I706">
            <v>9.870000000000001</v>
          </cell>
        </row>
        <row r="707">
          <cell r="A707">
            <v>96230</v>
          </cell>
          <cell r="B707" t="str">
            <v/>
          </cell>
          <cell r="C707">
            <v>7.5</v>
          </cell>
          <cell r="D707">
            <v>0.9</v>
          </cell>
          <cell r="E707">
            <v>8.4</v>
          </cell>
          <cell r="F707">
            <v>8.5500000000000007</v>
          </cell>
          <cell r="G707">
            <v>8.7600000000000016</v>
          </cell>
          <cell r="H707">
            <v>9.3600000000000012</v>
          </cell>
          <cell r="I707">
            <v>9.81</v>
          </cell>
        </row>
        <row r="708">
          <cell r="A708">
            <v>96240</v>
          </cell>
          <cell r="B708" t="str">
            <v/>
          </cell>
          <cell r="C708">
            <v>7.5</v>
          </cell>
          <cell r="D708">
            <v>0.83</v>
          </cell>
          <cell r="E708">
            <v>8.33</v>
          </cell>
          <cell r="F708">
            <v>8.48</v>
          </cell>
          <cell r="G708">
            <v>8.6900000000000013</v>
          </cell>
          <cell r="H708">
            <v>9.2900000000000009</v>
          </cell>
          <cell r="I708">
            <v>9.74</v>
          </cell>
        </row>
        <row r="709">
          <cell r="A709">
            <v>96250</v>
          </cell>
          <cell r="B709" t="str">
            <v/>
          </cell>
          <cell r="C709">
            <v>7.5</v>
          </cell>
          <cell r="D709">
            <v>0.77</v>
          </cell>
          <cell r="E709">
            <v>8.27</v>
          </cell>
          <cell r="F709">
            <v>8.42</v>
          </cell>
          <cell r="G709">
            <v>8.6300000000000008</v>
          </cell>
          <cell r="H709">
            <v>9.23</v>
          </cell>
          <cell r="I709">
            <v>9.68</v>
          </cell>
        </row>
        <row r="710">
          <cell r="A710">
            <v>96260</v>
          </cell>
          <cell r="B710" t="str">
            <v/>
          </cell>
          <cell r="C710">
            <v>7.5</v>
          </cell>
          <cell r="D710">
            <v>0.6899999999999995</v>
          </cell>
          <cell r="E710">
            <v>8.19</v>
          </cell>
          <cell r="F710">
            <v>8.34</v>
          </cell>
          <cell r="G710">
            <v>8.5500000000000007</v>
          </cell>
          <cell r="H710">
            <v>9.15</v>
          </cell>
          <cell r="I710">
            <v>9.6</v>
          </cell>
        </row>
        <row r="711">
          <cell r="A711">
            <v>96270</v>
          </cell>
          <cell r="B711" t="str">
            <v/>
          </cell>
          <cell r="C711">
            <v>7.5</v>
          </cell>
          <cell r="D711">
            <v>0.62</v>
          </cell>
          <cell r="E711">
            <v>8.1199999999999992</v>
          </cell>
          <cell r="F711">
            <v>8.27</v>
          </cell>
          <cell r="G711">
            <v>8.48</v>
          </cell>
          <cell r="H711">
            <v>9.08</v>
          </cell>
          <cell r="I711">
            <v>9.5299999999999994</v>
          </cell>
        </row>
        <row r="712">
          <cell r="A712">
            <v>96280</v>
          </cell>
          <cell r="B712" t="str">
            <v/>
          </cell>
          <cell r="C712">
            <v>7.5</v>
          </cell>
          <cell r="D712">
            <v>0.6</v>
          </cell>
          <cell r="E712">
            <v>8.1</v>
          </cell>
          <cell r="F712">
            <v>8.25</v>
          </cell>
          <cell r="G712">
            <v>8.4600000000000009</v>
          </cell>
          <cell r="H712">
            <v>9.06</v>
          </cell>
          <cell r="I712">
            <v>9.51</v>
          </cell>
        </row>
        <row r="713">
          <cell r="A713">
            <v>96290</v>
          </cell>
          <cell r="B713" t="str">
            <v/>
          </cell>
          <cell r="C713">
            <v>7.5</v>
          </cell>
          <cell r="D713">
            <v>0.6</v>
          </cell>
          <cell r="E713">
            <v>8.1</v>
          </cell>
          <cell r="F713">
            <v>8.25</v>
          </cell>
          <cell r="G713">
            <v>8.4600000000000009</v>
          </cell>
          <cell r="H713">
            <v>9.06</v>
          </cell>
          <cell r="I713">
            <v>9.51</v>
          </cell>
        </row>
        <row r="714">
          <cell r="A714">
            <v>96300</v>
          </cell>
          <cell r="B714" t="str">
            <v/>
          </cell>
          <cell r="C714">
            <v>7.5</v>
          </cell>
          <cell r="D714">
            <v>0.6</v>
          </cell>
          <cell r="E714">
            <v>8.1</v>
          </cell>
          <cell r="F714">
            <v>8.25</v>
          </cell>
          <cell r="G714">
            <v>8.4600000000000009</v>
          </cell>
          <cell r="H714">
            <v>9.06</v>
          </cell>
          <cell r="I714">
            <v>9.51</v>
          </cell>
        </row>
        <row r="715">
          <cell r="A715">
            <v>96303.19</v>
          </cell>
          <cell r="B715" t="str">
            <v>PY - MSE</v>
          </cell>
          <cell r="C715">
            <v>7.5</v>
          </cell>
          <cell r="D715">
            <v>0.6</v>
          </cell>
          <cell r="E715">
            <v>8.1</v>
          </cell>
          <cell r="F715">
            <v>8.25</v>
          </cell>
          <cell r="G715">
            <v>8.4600000000000009</v>
          </cell>
          <cell r="H715">
            <v>9.06</v>
          </cell>
          <cell r="I715">
            <v>9.51</v>
          </cell>
        </row>
        <row r="716">
          <cell r="A716">
            <v>96310</v>
          </cell>
          <cell r="B716" t="str">
            <v/>
          </cell>
          <cell r="C716">
            <v>7.5</v>
          </cell>
          <cell r="D716">
            <v>0.46</v>
          </cell>
          <cell r="E716">
            <v>7.96</v>
          </cell>
          <cell r="F716">
            <v>8.11</v>
          </cell>
          <cell r="G716">
            <v>8.32</v>
          </cell>
          <cell r="H716">
            <v>8.92</v>
          </cell>
          <cell r="I716">
            <v>9.3699999999999992</v>
          </cell>
        </row>
        <row r="717">
          <cell r="A717">
            <v>96318.19</v>
          </cell>
          <cell r="B717" t="str">
            <v>PT</v>
          </cell>
          <cell r="C717">
            <v>7.5</v>
          </cell>
          <cell r="D717">
            <v>0.3</v>
          </cell>
          <cell r="E717">
            <v>7.8</v>
          </cell>
          <cell r="F717">
            <v>7.95</v>
          </cell>
          <cell r="G717">
            <v>8.16</v>
          </cell>
          <cell r="H717">
            <v>8.76</v>
          </cell>
          <cell r="I717">
            <v>9.2099999999999991</v>
          </cell>
        </row>
        <row r="718">
          <cell r="A718">
            <v>96320</v>
          </cell>
          <cell r="B718" t="str">
            <v/>
          </cell>
          <cell r="C718">
            <v>7.5</v>
          </cell>
          <cell r="D718">
            <v>0.26</v>
          </cell>
          <cell r="E718">
            <v>7.76</v>
          </cell>
          <cell r="F718">
            <v>7.91</v>
          </cell>
          <cell r="G718">
            <v>8.120000000000001</v>
          </cell>
          <cell r="H718">
            <v>8.7200000000000006</v>
          </cell>
          <cell r="I718">
            <v>9.17</v>
          </cell>
        </row>
        <row r="719">
          <cell r="A719">
            <v>96330</v>
          </cell>
          <cell r="B719" t="str">
            <v/>
          </cell>
          <cell r="C719">
            <v>7.5</v>
          </cell>
          <cell r="D719">
            <v>0.06</v>
          </cell>
          <cell r="E719">
            <v>7.56</v>
          </cell>
          <cell r="F719">
            <v>7.71</v>
          </cell>
          <cell r="G719">
            <v>7.92</v>
          </cell>
          <cell r="H719">
            <v>8.52</v>
          </cell>
          <cell r="I719">
            <v>8.9699999999999989</v>
          </cell>
        </row>
        <row r="720">
          <cell r="A720">
            <v>96333.19</v>
          </cell>
          <cell r="B720" t="str">
            <v>PX</v>
          </cell>
          <cell r="C720">
            <v>7.5</v>
          </cell>
          <cell r="D720">
            <v>0</v>
          </cell>
          <cell r="E720">
            <v>7.5</v>
          </cell>
          <cell r="F720">
            <v>7.65</v>
          </cell>
          <cell r="G720">
            <v>7.86</v>
          </cell>
          <cell r="H720">
            <v>8.4600000000000009</v>
          </cell>
          <cell r="I720">
            <v>8.91</v>
          </cell>
        </row>
        <row r="721">
          <cell r="A721">
            <v>96340</v>
          </cell>
          <cell r="B721" t="str">
            <v/>
          </cell>
          <cell r="C721">
            <v>7.5</v>
          </cell>
          <cell r="D721">
            <v>0</v>
          </cell>
          <cell r="E721">
            <v>7.5</v>
          </cell>
          <cell r="F721">
            <v>7.65</v>
          </cell>
          <cell r="G721">
            <v>7.86</v>
          </cell>
          <cell r="H721">
            <v>8.4600000000000009</v>
          </cell>
          <cell r="I721">
            <v>8.91</v>
          </cell>
        </row>
        <row r="722">
          <cell r="A722">
            <v>96350</v>
          </cell>
          <cell r="B722" t="str">
            <v/>
          </cell>
          <cell r="C722">
            <v>7.5</v>
          </cell>
          <cell r="D722">
            <v>0</v>
          </cell>
          <cell r="E722">
            <v>7.5</v>
          </cell>
          <cell r="F722">
            <v>7.65</v>
          </cell>
          <cell r="G722">
            <v>7.86</v>
          </cell>
          <cell r="H722">
            <v>8.4600000000000009</v>
          </cell>
          <cell r="I722">
            <v>8.91</v>
          </cell>
        </row>
        <row r="723">
          <cell r="A723">
            <v>96360</v>
          </cell>
          <cell r="B723" t="str">
            <v/>
          </cell>
          <cell r="C723">
            <v>7.5</v>
          </cell>
          <cell r="D723">
            <v>0</v>
          </cell>
          <cell r="E723">
            <v>7.5</v>
          </cell>
          <cell r="F723">
            <v>7.65</v>
          </cell>
          <cell r="G723">
            <v>7.86</v>
          </cell>
          <cell r="H723">
            <v>8.4600000000000009</v>
          </cell>
          <cell r="I723">
            <v>8.91</v>
          </cell>
        </row>
        <row r="724">
          <cell r="A724">
            <v>96363.19</v>
          </cell>
          <cell r="B724" t="str">
            <v>BS</v>
          </cell>
          <cell r="C724">
            <v>7.5</v>
          </cell>
          <cell r="D724">
            <v>0</v>
          </cell>
          <cell r="E724">
            <v>7.5</v>
          </cell>
          <cell r="F724">
            <v>7.65</v>
          </cell>
          <cell r="G724">
            <v>7.86</v>
          </cell>
          <cell r="H724">
            <v>8.4600000000000009</v>
          </cell>
          <cell r="I724">
            <v>8.91</v>
          </cell>
        </row>
        <row r="725">
          <cell r="A725">
            <v>96370</v>
          </cell>
          <cell r="B725" t="str">
            <v/>
          </cell>
          <cell r="C725">
            <v>7.5</v>
          </cell>
          <cell r="D725">
            <v>0</v>
          </cell>
          <cell r="E725">
            <v>7.5</v>
          </cell>
          <cell r="F725">
            <v>7.65</v>
          </cell>
          <cell r="G725">
            <v>7.86</v>
          </cell>
          <cell r="H725">
            <v>8.4600000000000009</v>
          </cell>
          <cell r="I725">
            <v>8.91</v>
          </cell>
        </row>
        <row r="726">
          <cell r="A726">
            <v>96380</v>
          </cell>
          <cell r="B726" t="str">
            <v/>
          </cell>
          <cell r="C726">
            <v>7.5</v>
          </cell>
          <cell r="D726">
            <v>0</v>
          </cell>
          <cell r="E726">
            <v>7.5</v>
          </cell>
          <cell r="F726">
            <v>7.65</v>
          </cell>
          <cell r="G726">
            <v>7.86</v>
          </cell>
          <cell r="H726">
            <v>8.4600000000000009</v>
          </cell>
          <cell r="I726">
            <v>8.91</v>
          </cell>
        </row>
        <row r="727">
          <cell r="A727">
            <v>96390</v>
          </cell>
          <cell r="B727" t="str">
            <v/>
          </cell>
          <cell r="C727">
            <v>7.5</v>
          </cell>
          <cell r="D727">
            <v>0</v>
          </cell>
          <cell r="E727">
            <v>7.5</v>
          </cell>
          <cell r="F727">
            <v>7.65</v>
          </cell>
          <cell r="G727">
            <v>7.86</v>
          </cell>
          <cell r="H727">
            <v>8.4600000000000009</v>
          </cell>
          <cell r="I727">
            <v>8.91</v>
          </cell>
        </row>
        <row r="728">
          <cell r="A728">
            <v>96395.99</v>
          </cell>
          <cell r="B728" t="str">
            <v>BS</v>
          </cell>
          <cell r="C728">
            <v>7.5</v>
          </cell>
          <cell r="D728">
            <v>0</v>
          </cell>
          <cell r="E728">
            <v>7.5</v>
          </cell>
          <cell r="F728">
            <v>7.65</v>
          </cell>
          <cell r="G728">
            <v>7.86</v>
          </cell>
          <cell r="H728">
            <v>8.4600000000000009</v>
          </cell>
          <cell r="I728">
            <v>8.91</v>
          </cell>
        </row>
        <row r="729">
          <cell r="A729">
            <v>96400</v>
          </cell>
          <cell r="B729" t="str">
            <v/>
          </cell>
          <cell r="C729">
            <v>7.5</v>
          </cell>
          <cell r="D729">
            <v>0</v>
          </cell>
          <cell r="E729">
            <v>7.5</v>
          </cell>
          <cell r="F729">
            <v>7.65</v>
          </cell>
          <cell r="G729">
            <v>7.86</v>
          </cell>
          <cell r="H729">
            <v>8.4600000000000009</v>
          </cell>
          <cell r="I729">
            <v>8.91</v>
          </cell>
        </row>
        <row r="730">
          <cell r="A730">
            <v>96410</v>
          </cell>
          <cell r="B730" t="str">
            <v/>
          </cell>
          <cell r="C730">
            <v>7.5</v>
          </cell>
          <cell r="D730">
            <v>0</v>
          </cell>
          <cell r="E730">
            <v>7.5</v>
          </cell>
          <cell r="F730">
            <v>7.65</v>
          </cell>
          <cell r="G730">
            <v>7.86</v>
          </cell>
          <cell r="H730">
            <v>8.4600000000000009</v>
          </cell>
          <cell r="I730">
            <v>8.91</v>
          </cell>
        </row>
        <row r="731">
          <cell r="A731">
            <v>96419.99</v>
          </cell>
          <cell r="B731" t="str">
            <v>PX</v>
          </cell>
          <cell r="C731">
            <v>7.5</v>
          </cell>
          <cell r="D731">
            <v>0</v>
          </cell>
          <cell r="E731">
            <v>7.5</v>
          </cell>
          <cell r="F731">
            <v>7.65</v>
          </cell>
          <cell r="G731">
            <v>7.86</v>
          </cell>
          <cell r="H731">
            <v>8.4600000000000009</v>
          </cell>
          <cell r="I731">
            <v>8.91</v>
          </cell>
        </row>
        <row r="732">
          <cell r="A732">
            <v>96420</v>
          </cell>
          <cell r="B732" t="str">
            <v/>
          </cell>
          <cell r="C732">
            <v>7.5</v>
          </cell>
          <cell r="D732">
            <v>0</v>
          </cell>
          <cell r="E732">
            <v>7.5</v>
          </cell>
          <cell r="F732">
            <v>7.65</v>
          </cell>
          <cell r="G732">
            <v>7.86</v>
          </cell>
          <cell r="H732">
            <v>8.4600000000000009</v>
          </cell>
          <cell r="I732">
            <v>8.91</v>
          </cell>
        </row>
        <row r="733">
          <cell r="A733">
            <v>96430</v>
          </cell>
          <cell r="B733" t="str">
            <v/>
          </cell>
          <cell r="C733">
            <v>7.5</v>
          </cell>
          <cell r="D733">
            <v>0.22</v>
          </cell>
          <cell r="E733">
            <v>7.72</v>
          </cell>
          <cell r="F733">
            <v>7.87</v>
          </cell>
          <cell r="G733">
            <v>8.08</v>
          </cell>
          <cell r="H733">
            <v>8.68</v>
          </cell>
          <cell r="I733">
            <v>9.129999999999999</v>
          </cell>
        </row>
        <row r="734">
          <cell r="A734">
            <v>96439.99</v>
          </cell>
          <cell r="B734" t="str">
            <v>PC</v>
          </cell>
          <cell r="C734">
            <v>7.5</v>
          </cell>
          <cell r="D734">
            <v>0.45</v>
          </cell>
          <cell r="E734">
            <v>7.95</v>
          </cell>
          <cell r="F734">
            <v>8.1</v>
          </cell>
          <cell r="G734">
            <v>8.31</v>
          </cell>
          <cell r="H734">
            <v>8.91</v>
          </cell>
          <cell r="I734">
            <v>9.36</v>
          </cell>
        </row>
        <row r="735">
          <cell r="A735">
            <v>96440</v>
          </cell>
          <cell r="B735" t="str">
            <v/>
          </cell>
          <cell r="C735">
            <v>7.5</v>
          </cell>
          <cell r="D735">
            <v>0.45</v>
          </cell>
          <cell r="E735">
            <v>7.95</v>
          </cell>
          <cell r="F735">
            <v>8.1</v>
          </cell>
          <cell r="G735">
            <v>8.31</v>
          </cell>
          <cell r="H735">
            <v>8.91</v>
          </cell>
          <cell r="I735">
            <v>9.36</v>
          </cell>
        </row>
        <row r="736">
          <cell r="A736">
            <v>96443.99</v>
          </cell>
          <cell r="B736" t="str">
            <v>PY</v>
          </cell>
          <cell r="C736">
            <v>7.5</v>
          </cell>
          <cell r="D736">
            <v>0.54</v>
          </cell>
          <cell r="E736">
            <v>8.0399999999999991</v>
          </cell>
          <cell r="F736">
            <v>8.19</v>
          </cell>
          <cell r="G736">
            <v>8.4</v>
          </cell>
          <cell r="H736">
            <v>9</v>
          </cell>
          <cell r="I736">
            <v>9.4499999999999993</v>
          </cell>
        </row>
        <row r="737">
          <cell r="A737">
            <v>96450</v>
          </cell>
          <cell r="B737" t="str">
            <v/>
          </cell>
          <cell r="C737">
            <v>7.5</v>
          </cell>
          <cell r="D737">
            <v>0.67</v>
          </cell>
          <cell r="E737">
            <v>8.17</v>
          </cell>
          <cell r="F737">
            <v>8.32</v>
          </cell>
          <cell r="G737">
            <v>8.5300000000000011</v>
          </cell>
          <cell r="H737">
            <v>9.1300000000000008</v>
          </cell>
          <cell r="I737">
            <v>9.58</v>
          </cell>
        </row>
        <row r="738">
          <cell r="A738">
            <v>96459.99</v>
          </cell>
          <cell r="B738" t="str">
            <v>MSE</v>
          </cell>
          <cell r="C738">
            <v>7.5</v>
          </cell>
          <cell r="D738">
            <v>0.9</v>
          </cell>
          <cell r="E738">
            <v>8.4</v>
          </cell>
          <cell r="F738">
            <v>8.5500000000000007</v>
          </cell>
          <cell r="G738">
            <v>8.7600000000000016</v>
          </cell>
          <cell r="H738">
            <v>9.3600000000000012</v>
          </cell>
          <cell r="I738">
            <v>9.81</v>
          </cell>
        </row>
        <row r="739">
          <cell r="A739">
            <v>96460</v>
          </cell>
          <cell r="B739" t="str">
            <v/>
          </cell>
          <cell r="C739">
            <v>7.5</v>
          </cell>
          <cell r="D739">
            <v>0.9</v>
          </cell>
          <cell r="E739">
            <v>8.4</v>
          </cell>
          <cell r="F739">
            <v>8.5500000000000007</v>
          </cell>
          <cell r="G739">
            <v>8.7600000000000016</v>
          </cell>
          <cell r="H739">
            <v>9.3600000000000012</v>
          </cell>
          <cell r="I739">
            <v>9.81</v>
          </cell>
        </row>
        <row r="740">
          <cell r="A740">
            <v>96470</v>
          </cell>
          <cell r="B740" t="str">
            <v/>
          </cell>
          <cell r="C740">
            <v>7.5</v>
          </cell>
          <cell r="D740">
            <v>0.9</v>
          </cell>
          <cell r="E740">
            <v>8.4</v>
          </cell>
          <cell r="F740">
            <v>8.5500000000000007</v>
          </cell>
          <cell r="G740">
            <v>8.7600000000000016</v>
          </cell>
          <cell r="H740">
            <v>9.3600000000000012</v>
          </cell>
          <cell r="I740">
            <v>9.81</v>
          </cell>
        </row>
        <row r="741">
          <cell r="A741">
            <v>96480</v>
          </cell>
          <cell r="B741" t="str">
            <v/>
          </cell>
          <cell r="C741">
            <v>7.5</v>
          </cell>
          <cell r="D741">
            <v>0.9</v>
          </cell>
          <cell r="E741">
            <v>8.4</v>
          </cell>
          <cell r="F741">
            <v>8.5500000000000007</v>
          </cell>
          <cell r="G741">
            <v>8.7600000000000016</v>
          </cell>
          <cell r="H741">
            <v>9.3600000000000012</v>
          </cell>
          <cell r="I741">
            <v>9.81</v>
          </cell>
        </row>
        <row r="742">
          <cell r="A742">
            <v>96490</v>
          </cell>
          <cell r="B742" t="str">
            <v/>
          </cell>
          <cell r="C742">
            <v>7.5</v>
          </cell>
          <cell r="D742">
            <v>0.9</v>
          </cell>
          <cell r="E742">
            <v>8.4</v>
          </cell>
          <cell r="F742">
            <v>8.5500000000000007</v>
          </cell>
          <cell r="G742">
            <v>8.7600000000000016</v>
          </cell>
          <cell r="H742">
            <v>9.3600000000000012</v>
          </cell>
          <cell r="I742">
            <v>9.81</v>
          </cell>
        </row>
        <row r="743">
          <cell r="A743">
            <v>96500</v>
          </cell>
          <cell r="B743" t="str">
            <v/>
          </cell>
          <cell r="C743">
            <v>7.5</v>
          </cell>
          <cell r="D743">
            <v>0.9</v>
          </cell>
          <cell r="E743">
            <v>8.4</v>
          </cell>
          <cell r="F743">
            <v>8.5500000000000007</v>
          </cell>
          <cell r="G743">
            <v>8.7600000000000016</v>
          </cell>
          <cell r="H743">
            <v>9.3600000000000012</v>
          </cell>
          <cell r="I743">
            <v>9.81</v>
          </cell>
        </row>
        <row r="744">
          <cell r="A744">
            <v>96510</v>
          </cell>
          <cell r="B744" t="str">
            <v/>
          </cell>
          <cell r="C744">
            <v>7.5</v>
          </cell>
          <cell r="D744">
            <v>0.9</v>
          </cell>
          <cell r="E744">
            <v>8.4</v>
          </cell>
          <cell r="F744">
            <v>8.5500000000000007</v>
          </cell>
          <cell r="G744">
            <v>8.7600000000000016</v>
          </cell>
          <cell r="H744">
            <v>9.3600000000000012</v>
          </cell>
          <cell r="I744">
            <v>9.81</v>
          </cell>
        </row>
        <row r="745">
          <cell r="A745">
            <v>96520</v>
          </cell>
          <cell r="B745" t="str">
            <v/>
          </cell>
          <cell r="C745">
            <v>7.5</v>
          </cell>
          <cell r="D745">
            <v>0.9</v>
          </cell>
          <cell r="E745">
            <v>8.4</v>
          </cell>
          <cell r="F745">
            <v>8.5500000000000007</v>
          </cell>
          <cell r="G745">
            <v>8.7600000000000016</v>
          </cell>
          <cell r="H745">
            <v>9.3600000000000012</v>
          </cell>
          <cell r="I745">
            <v>9.81</v>
          </cell>
        </row>
        <row r="746">
          <cell r="A746">
            <v>96530</v>
          </cell>
          <cell r="B746" t="str">
            <v/>
          </cell>
          <cell r="C746">
            <v>7.5</v>
          </cell>
          <cell r="D746">
            <v>0.9</v>
          </cell>
          <cell r="E746">
            <v>8.4</v>
          </cell>
          <cell r="F746">
            <v>8.5500000000000007</v>
          </cell>
          <cell r="G746">
            <v>8.7600000000000016</v>
          </cell>
          <cell r="H746">
            <v>9.3600000000000012</v>
          </cell>
          <cell r="I746">
            <v>9.81</v>
          </cell>
        </row>
        <row r="747">
          <cell r="A747">
            <v>96540</v>
          </cell>
          <cell r="B747" t="str">
            <v/>
          </cell>
          <cell r="C747">
            <v>7.5</v>
          </cell>
          <cell r="D747">
            <v>0.9</v>
          </cell>
          <cell r="E747">
            <v>8.4</v>
          </cell>
          <cell r="F747">
            <v>8.5500000000000007</v>
          </cell>
          <cell r="G747">
            <v>8.7600000000000016</v>
          </cell>
          <cell r="H747">
            <v>9.3600000000000012</v>
          </cell>
          <cell r="I747">
            <v>9.81</v>
          </cell>
        </row>
        <row r="748">
          <cell r="A748">
            <v>96550</v>
          </cell>
          <cell r="B748" t="str">
            <v/>
          </cell>
          <cell r="C748">
            <v>7.5</v>
          </cell>
          <cell r="D748">
            <v>0.9</v>
          </cell>
          <cell r="E748">
            <v>8.4</v>
          </cell>
          <cell r="F748">
            <v>8.5500000000000007</v>
          </cell>
          <cell r="G748">
            <v>8.7600000000000016</v>
          </cell>
          <cell r="H748">
            <v>9.3600000000000012</v>
          </cell>
          <cell r="I748">
            <v>9.81</v>
          </cell>
        </row>
        <row r="749">
          <cell r="A749">
            <v>96560</v>
          </cell>
          <cell r="B749" t="str">
            <v/>
          </cell>
          <cell r="C749">
            <v>7.5</v>
          </cell>
          <cell r="D749">
            <v>0.9</v>
          </cell>
          <cell r="E749">
            <v>8.4</v>
          </cell>
          <cell r="F749">
            <v>8.5500000000000007</v>
          </cell>
          <cell r="G749">
            <v>8.7600000000000016</v>
          </cell>
          <cell r="H749">
            <v>9.3600000000000012</v>
          </cell>
          <cell r="I749">
            <v>9.81</v>
          </cell>
        </row>
        <row r="750">
          <cell r="A750">
            <v>96570</v>
          </cell>
          <cell r="B750" t="str">
            <v/>
          </cell>
          <cell r="C750">
            <v>7.5</v>
          </cell>
          <cell r="D750">
            <v>0.9</v>
          </cell>
          <cell r="E750">
            <v>8.4</v>
          </cell>
          <cell r="F750">
            <v>8.5500000000000007</v>
          </cell>
          <cell r="G750">
            <v>8.7600000000000016</v>
          </cell>
          <cell r="H750">
            <v>9.3600000000000012</v>
          </cell>
          <cell r="I750">
            <v>9.81</v>
          </cell>
        </row>
        <row r="751">
          <cell r="A751">
            <v>96580</v>
          </cell>
          <cell r="B751" t="str">
            <v/>
          </cell>
          <cell r="C751">
            <v>7.5</v>
          </cell>
          <cell r="D751">
            <v>0.9</v>
          </cell>
          <cell r="E751">
            <v>8.4</v>
          </cell>
          <cell r="F751">
            <v>8.5500000000000007</v>
          </cell>
          <cell r="G751">
            <v>8.7600000000000016</v>
          </cell>
          <cell r="H751">
            <v>9.3600000000000012</v>
          </cell>
          <cell r="I751">
            <v>9.81</v>
          </cell>
        </row>
        <row r="752">
          <cell r="A752">
            <v>96590</v>
          </cell>
          <cell r="B752" t="str">
            <v/>
          </cell>
          <cell r="C752">
            <v>7.5</v>
          </cell>
          <cell r="D752">
            <v>0.9</v>
          </cell>
          <cell r="E752">
            <v>8.4</v>
          </cell>
          <cell r="F752">
            <v>8.5500000000000007</v>
          </cell>
          <cell r="G752">
            <v>8.7600000000000016</v>
          </cell>
          <cell r="H752">
            <v>9.3600000000000012</v>
          </cell>
          <cell r="I752">
            <v>9.81</v>
          </cell>
        </row>
        <row r="753">
          <cell r="A753">
            <v>96600</v>
          </cell>
          <cell r="B753" t="str">
            <v/>
          </cell>
          <cell r="C753">
            <v>7.5</v>
          </cell>
          <cell r="D753">
            <v>0.9</v>
          </cell>
          <cell r="E753">
            <v>8.4</v>
          </cell>
          <cell r="F753">
            <v>8.5500000000000007</v>
          </cell>
          <cell r="G753">
            <v>8.7600000000000016</v>
          </cell>
          <cell r="H753">
            <v>9.3600000000000012</v>
          </cell>
          <cell r="I753">
            <v>9.81</v>
          </cell>
        </row>
        <row r="754">
          <cell r="A754">
            <v>96610</v>
          </cell>
          <cell r="B754" t="str">
            <v/>
          </cell>
          <cell r="C754">
            <v>7.5</v>
          </cell>
          <cell r="D754">
            <v>0.9</v>
          </cell>
          <cell r="E754">
            <v>8.4</v>
          </cell>
          <cell r="F754">
            <v>8.5500000000000007</v>
          </cell>
          <cell r="G754">
            <v>8.7600000000000016</v>
          </cell>
          <cell r="H754">
            <v>9.3600000000000012</v>
          </cell>
          <cell r="I754">
            <v>9.81</v>
          </cell>
        </row>
        <row r="755">
          <cell r="A755">
            <v>96620</v>
          </cell>
          <cell r="B755" t="str">
            <v/>
          </cell>
          <cell r="C755">
            <v>7.5</v>
          </cell>
          <cell r="D755">
            <v>0.9</v>
          </cell>
          <cell r="E755">
            <v>8.4</v>
          </cell>
          <cell r="F755">
            <v>8.5500000000000007</v>
          </cell>
          <cell r="G755">
            <v>8.7600000000000016</v>
          </cell>
          <cell r="H755">
            <v>9.3600000000000012</v>
          </cell>
          <cell r="I755">
            <v>9.81</v>
          </cell>
        </row>
        <row r="756">
          <cell r="A756">
            <v>96630</v>
          </cell>
          <cell r="B756" t="str">
            <v/>
          </cell>
          <cell r="C756">
            <v>7.5</v>
          </cell>
          <cell r="D756">
            <v>0.9</v>
          </cell>
          <cell r="E756">
            <v>8.4</v>
          </cell>
          <cell r="F756">
            <v>8.5500000000000007</v>
          </cell>
          <cell r="G756">
            <v>8.7600000000000016</v>
          </cell>
          <cell r="H756">
            <v>9.3600000000000012</v>
          </cell>
          <cell r="I756">
            <v>9.81</v>
          </cell>
        </row>
        <row r="757">
          <cell r="A757">
            <v>96640</v>
          </cell>
          <cell r="B757" t="str">
            <v/>
          </cell>
          <cell r="C757">
            <v>7.5</v>
          </cell>
          <cell r="D757">
            <v>0.9</v>
          </cell>
          <cell r="E757">
            <v>8.4</v>
          </cell>
          <cell r="F757">
            <v>8.5500000000000007</v>
          </cell>
          <cell r="G757">
            <v>8.7600000000000016</v>
          </cell>
          <cell r="H757">
            <v>9.3600000000000012</v>
          </cell>
          <cell r="I757">
            <v>9.81</v>
          </cell>
        </row>
        <row r="758">
          <cell r="A758">
            <v>96650</v>
          </cell>
          <cell r="B758" t="str">
            <v/>
          </cell>
          <cell r="C758">
            <v>7.5</v>
          </cell>
          <cell r="D758">
            <v>0.9</v>
          </cell>
          <cell r="E758">
            <v>8.4</v>
          </cell>
          <cell r="F758">
            <v>8.5500000000000007</v>
          </cell>
          <cell r="G758">
            <v>8.7600000000000016</v>
          </cell>
          <cell r="H758">
            <v>9.3600000000000012</v>
          </cell>
          <cell r="I758">
            <v>9.81</v>
          </cell>
        </row>
        <row r="759">
          <cell r="A759">
            <v>96660</v>
          </cell>
          <cell r="B759" t="str">
            <v/>
          </cell>
          <cell r="C759">
            <v>7.5</v>
          </cell>
          <cell r="D759">
            <v>0.9</v>
          </cell>
          <cell r="E759">
            <v>8.4</v>
          </cell>
          <cell r="F759">
            <v>8.5500000000000007</v>
          </cell>
          <cell r="G759">
            <v>8.7600000000000016</v>
          </cell>
          <cell r="H759">
            <v>9.3600000000000012</v>
          </cell>
          <cell r="I759">
            <v>9.81</v>
          </cell>
        </row>
        <row r="760">
          <cell r="A760">
            <v>96670</v>
          </cell>
          <cell r="B760" t="str">
            <v/>
          </cell>
          <cell r="C760">
            <v>7.5</v>
          </cell>
          <cell r="D760">
            <v>0.9</v>
          </cell>
          <cell r="E760">
            <v>8.4</v>
          </cell>
          <cell r="F760">
            <v>8.5500000000000007</v>
          </cell>
          <cell r="G760">
            <v>8.7600000000000016</v>
          </cell>
          <cell r="H760">
            <v>9.3600000000000012</v>
          </cell>
          <cell r="I760">
            <v>9.81</v>
          </cell>
        </row>
        <row r="761">
          <cell r="A761">
            <v>96680</v>
          </cell>
          <cell r="B761" t="str">
            <v/>
          </cell>
          <cell r="C761">
            <v>7.5</v>
          </cell>
          <cell r="D761">
            <v>0.9</v>
          </cell>
          <cell r="E761">
            <v>8.4</v>
          </cell>
          <cell r="F761">
            <v>8.5500000000000007</v>
          </cell>
          <cell r="G761">
            <v>8.7600000000000016</v>
          </cell>
          <cell r="H761">
            <v>9.3600000000000012</v>
          </cell>
          <cell r="I761">
            <v>9.81</v>
          </cell>
        </row>
        <row r="762">
          <cell r="A762">
            <v>96688.94</v>
          </cell>
          <cell r="B762" t="str">
            <v>MSE</v>
          </cell>
          <cell r="C762">
            <v>7.5</v>
          </cell>
          <cell r="D762">
            <v>0.9</v>
          </cell>
          <cell r="E762">
            <v>8.4</v>
          </cell>
          <cell r="F762">
            <v>8.5500000000000007</v>
          </cell>
          <cell r="G762">
            <v>8.7600000000000016</v>
          </cell>
          <cell r="H762">
            <v>9.3600000000000012</v>
          </cell>
          <cell r="I762">
            <v>9.81</v>
          </cell>
        </row>
        <row r="763">
          <cell r="A763">
            <v>96690</v>
          </cell>
          <cell r="B763" t="str">
            <v/>
          </cell>
          <cell r="C763">
            <v>7.5</v>
          </cell>
          <cell r="D763">
            <v>0.87</v>
          </cell>
          <cell r="E763">
            <v>8.3699999999999992</v>
          </cell>
          <cell r="F763">
            <v>8.52</v>
          </cell>
          <cell r="G763">
            <v>8.73</v>
          </cell>
          <cell r="H763">
            <v>9.33</v>
          </cell>
          <cell r="I763">
            <v>9.7799999999999994</v>
          </cell>
        </row>
        <row r="764">
          <cell r="A764">
            <v>96700</v>
          </cell>
          <cell r="B764" t="str">
            <v/>
          </cell>
          <cell r="C764">
            <v>7.5</v>
          </cell>
          <cell r="D764">
            <v>0.65</v>
          </cell>
          <cell r="E764">
            <v>8.15</v>
          </cell>
          <cell r="F764">
            <v>8.3000000000000007</v>
          </cell>
          <cell r="G764">
            <v>8.5100000000000016</v>
          </cell>
          <cell r="H764">
            <v>9.1100000000000012</v>
          </cell>
          <cell r="I764">
            <v>9.56</v>
          </cell>
        </row>
        <row r="765">
          <cell r="A765">
            <v>96704.94</v>
          </cell>
          <cell r="B765" t="str">
            <v>PY</v>
          </cell>
          <cell r="C765">
            <v>7.5</v>
          </cell>
          <cell r="D765">
            <v>0.54</v>
          </cell>
          <cell r="E765">
            <v>8.0399999999999991</v>
          </cell>
          <cell r="F765">
            <v>8.19</v>
          </cell>
          <cell r="G765">
            <v>8.4</v>
          </cell>
          <cell r="H765">
            <v>9</v>
          </cell>
          <cell r="I765">
            <v>9.4499999999999993</v>
          </cell>
        </row>
        <row r="766">
          <cell r="A766">
            <v>96708.94</v>
          </cell>
          <cell r="B766" t="str">
            <v>PT</v>
          </cell>
          <cell r="C766">
            <v>7.5</v>
          </cell>
          <cell r="D766">
            <v>0.45</v>
          </cell>
          <cell r="E766">
            <v>7.95</v>
          </cell>
          <cell r="F766">
            <v>8.1</v>
          </cell>
          <cell r="G766">
            <v>8.31</v>
          </cell>
          <cell r="H766">
            <v>8.91</v>
          </cell>
          <cell r="I766">
            <v>9.36</v>
          </cell>
        </row>
        <row r="767">
          <cell r="A767">
            <v>96710</v>
          </cell>
          <cell r="B767" t="str">
            <v/>
          </cell>
          <cell r="C767">
            <v>7.5</v>
          </cell>
          <cell r="D767">
            <v>0.42</v>
          </cell>
          <cell r="E767">
            <v>7.92</v>
          </cell>
          <cell r="F767">
            <v>8.07</v>
          </cell>
          <cell r="G767">
            <v>8.2800000000000011</v>
          </cell>
          <cell r="H767">
            <v>8.8800000000000008</v>
          </cell>
          <cell r="I767">
            <v>9.33</v>
          </cell>
        </row>
        <row r="768">
          <cell r="A768">
            <v>96720</v>
          </cell>
          <cell r="B768" t="str">
            <v/>
          </cell>
          <cell r="C768">
            <v>7.5</v>
          </cell>
          <cell r="D768">
            <v>0.2</v>
          </cell>
          <cell r="E768">
            <v>7.7</v>
          </cell>
          <cell r="F768">
            <v>7.8500000000000005</v>
          </cell>
          <cell r="G768">
            <v>8.06</v>
          </cell>
          <cell r="H768">
            <v>8.66</v>
          </cell>
          <cell r="I768">
            <v>9.11</v>
          </cell>
        </row>
        <row r="769">
          <cell r="A769">
            <v>96728.94</v>
          </cell>
          <cell r="B769" t="str">
            <v>PX</v>
          </cell>
          <cell r="C769">
            <v>7.5</v>
          </cell>
          <cell r="D769">
            <v>0</v>
          </cell>
          <cell r="E769">
            <v>7.5</v>
          </cell>
          <cell r="F769">
            <v>7.65</v>
          </cell>
          <cell r="G769">
            <v>7.86</v>
          </cell>
          <cell r="H769">
            <v>8.4600000000000009</v>
          </cell>
          <cell r="I769">
            <v>8.91</v>
          </cell>
        </row>
        <row r="770">
          <cell r="A770">
            <v>96730</v>
          </cell>
          <cell r="B770" t="str">
            <v/>
          </cell>
          <cell r="C770">
            <v>7.5</v>
          </cell>
          <cell r="D770">
            <v>0</v>
          </cell>
          <cell r="E770">
            <v>7.5</v>
          </cell>
          <cell r="F770">
            <v>7.65</v>
          </cell>
          <cell r="G770">
            <v>7.86</v>
          </cell>
          <cell r="H770">
            <v>8.4600000000000009</v>
          </cell>
          <cell r="I770">
            <v>8.91</v>
          </cell>
        </row>
        <row r="771">
          <cell r="A771">
            <v>96740</v>
          </cell>
          <cell r="B771" t="str">
            <v/>
          </cell>
          <cell r="C771">
            <v>7.5</v>
          </cell>
          <cell r="D771">
            <v>0</v>
          </cell>
          <cell r="E771">
            <v>7.5</v>
          </cell>
          <cell r="F771">
            <v>7.65</v>
          </cell>
          <cell r="G771">
            <v>7.86</v>
          </cell>
          <cell r="H771">
            <v>8.4600000000000009</v>
          </cell>
          <cell r="I771">
            <v>8.91</v>
          </cell>
        </row>
        <row r="772">
          <cell r="A772">
            <v>96750</v>
          </cell>
          <cell r="B772" t="str">
            <v/>
          </cell>
          <cell r="C772">
            <v>7.5</v>
          </cell>
          <cell r="D772">
            <v>0</v>
          </cell>
          <cell r="E772">
            <v>7.5</v>
          </cell>
          <cell r="F772">
            <v>7.65</v>
          </cell>
          <cell r="G772">
            <v>7.86</v>
          </cell>
          <cell r="H772">
            <v>8.4600000000000009</v>
          </cell>
          <cell r="I772">
            <v>8.91</v>
          </cell>
        </row>
        <row r="773">
          <cell r="A773">
            <v>96752.94</v>
          </cell>
          <cell r="B773" t="str">
            <v>BS</v>
          </cell>
          <cell r="C773">
            <v>7.5</v>
          </cell>
          <cell r="D773">
            <v>0</v>
          </cell>
          <cell r="E773">
            <v>7.5</v>
          </cell>
          <cell r="F773">
            <v>7.65</v>
          </cell>
          <cell r="G773">
            <v>7.86</v>
          </cell>
          <cell r="H773">
            <v>8.4600000000000009</v>
          </cell>
          <cell r="I773">
            <v>8.91</v>
          </cell>
        </row>
        <row r="774">
          <cell r="A774">
            <v>96760</v>
          </cell>
          <cell r="B774" t="str">
            <v/>
          </cell>
          <cell r="C774">
            <v>7.5</v>
          </cell>
          <cell r="D774">
            <v>0</v>
          </cell>
          <cell r="E774">
            <v>7.5</v>
          </cell>
          <cell r="F774">
            <v>7.65</v>
          </cell>
          <cell r="G774">
            <v>7.86</v>
          </cell>
          <cell r="H774">
            <v>8.4600000000000009</v>
          </cell>
          <cell r="I774">
            <v>8.91</v>
          </cell>
        </row>
        <row r="775">
          <cell r="A775">
            <v>96770</v>
          </cell>
          <cell r="B775" t="str">
            <v/>
          </cell>
          <cell r="C775">
            <v>7.5</v>
          </cell>
          <cell r="D775">
            <v>0</v>
          </cell>
          <cell r="E775">
            <v>7.5</v>
          </cell>
          <cell r="F775">
            <v>7.65</v>
          </cell>
          <cell r="G775">
            <v>7.86</v>
          </cell>
          <cell r="H775">
            <v>8.4600000000000009</v>
          </cell>
          <cell r="I775">
            <v>8.91</v>
          </cell>
        </row>
        <row r="776">
          <cell r="A776">
            <v>96780</v>
          </cell>
          <cell r="B776" t="str">
            <v/>
          </cell>
          <cell r="C776">
            <v>7.5</v>
          </cell>
          <cell r="D776">
            <v>0</v>
          </cell>
          <cell r="E776">
            <v>7.5</v>
          </cell>
          <cell r="F776">
            <v>7.65</v>
          </cell>
          <cell r="G776">
            <v>7.86</v>
          </cell>
          <cell r="H776">
            <v>8.4600000000000009</v>
          </cell>
          <cell r="I776">
            <v>8.91</v>
          </cell>
        </row>
        <row r="777">
          <cell r="A777">
            <v>96790</v>
          </cell>
          <cell r="B777" t="str">
            <v/>
          </cell>
          <cell r="C777">
            <v>7.5</v>
          </cell>
          <cell r="D777">
            <v>0</v>
          </cell>
          <cell r="E777">
            <v>7.5</v>
          </cell>
          <cell r="F777">
            <v>7.65</v>
          </cell>
          <cell r="G777">
            <v>7.86</v>
          </cell>
          <cell r="H777">
            <v>8.4600000000000009</v>
          </cell>
          <cell r="I777">
            <v>8.91</v>
          </cell>
        </row>
        <row r="778">
          <cell r="A778">
            <v>96800</v>
          </cell>
          <cell r="B778" t="str">
            <v/>
          </cell>
          <cell r="C778">
            <v>7.5</v>
          </cell>
          <cell r="D778">
            <v>0</v>
          </cell>
          <cell r="E778">
            <v>7.5</v>
          </cell>
          <cell r="F778">
            <v>7.65</v>
          </cell>
          <cell r="G778">
            <v>7.86</v>
          </cell>
          <cell r="H778">
            <v>8.4600000000000009</v>
          </cell>
          <cell r="I778">
            <v>8.91</v>
          </cell>
        </row>
        <row r="779">
          <cell r="A779">
            <v>96810</v>
          </cell>
          <cell r="B779" t="str">
            <v/>
          </cell>
          <cell r="C779">
            <v>7.5</v>
          </cell>
          <cell r="D779">
            <v>0</v>
          </cell>
          <cell r="E779">
            <v>7.5</v>
          </cell>
          <cell r="F779">
            <v>7.65</v>
          </cell>
          <cell r="G779">
            <v>7.86</v>
          </cell>
          <cell r="H779">
            <v>8.4600000000000009</v>
          </cell>
          <cell r="I779">
            <v>8.91</v>
          </cell>
        </row>
        <row r="780">
          <cell r="A780">
            <v>96820</v>
          </cell>
          <cell r="B780" t="str">
            <v/>
          </cell>
          <cell r="C780">
            <v>7.5</v>
          </cell>
          <cell r="D780">
            <v>0</v>
          </cell>
          <cell r="E780">
            <v>7.5</v>
          </cell>
          <cell r="F780">
            <v>7.65</v>
          </cell>
          <cell r="G780">
            <v>7.86</v>
          </cell>
          <cell r="H780">
            <v>8.4600000000000009</v>
          </cell>
          <cell r="I780">
            <v>8.91</v>
          </cell>
        </row>
        <row r="781">
          <cell r="A781">
            <v>96830</v>
          </cell>
          <cell r="B781" t="str">
            <v/>
          </cell>
          <cell r="C781">
            <v>7.5</v>
          </cell>
          <cell r="D781">
            <v>0</v>
          </cell>
          <cell r="E781">
            <v>7.5</v>
          </cell>
          <cell r="F781">
            <v>7.65</v>
          </cell>
          <cell r="G781">
            <v>7.86</v>
          </cell>
          <cell r="H781">
            <v>8.4600000000000009</v>
          </cell>
          <cell r="I781">
            <v>8.91</v>
          </cell>
        </row>
        <row r="782">
          <cell r="A782">
            <v>96840</v>
          </cell>
          <cell r="B782" t="str">
            <v/>
          </cell>
          <cell r="C782">
            <v>7.5</v>
          </cell>
          <cell r="D782">
            <v>0</v>
          </cell>
          <cell r="E782">
            <v>7.5</v>
          </cell>
          <cell r="F782">
            <v>7.65</v>
          </cell>
          <cell r="G782">
            <v>7.86</v>
          </cell>
          <cell r="H782">
            <v>8.4600000000000009</v>
          </cell>
          <cell r="I782">
            <v>8.91</v>
          </cell>
        </row>
        <row r="783">
          <cell r="A783">
            <v>96850</v>
          </cell>
          <cell r="B783" t="str">
            <v/>
          </cell>
          <cell r="C783">
            <v>7.5</v>
          </cell>
          <cell r="D783">
            <v>0</v>
          </cell>
          <cell r="E783">
            <v>7.5</v>
          </cell>
          <cell r="F783">
            <v>7.65</v>
          </cell>
          <cell r="G783">
            <v>7.86</v>
          </cell>
          <cell r="H783">
            <v>8.4600000000000009</v>
          </cell>
          <cell r="I783">
            <v>8.91</v>
          </cell>
        </row>
        <row r="784">
          <cell r="A784">
            <v>96860</v>
          </cell>
          <cell r="B784" t="str">
            <v/>
          </cell>
          <cell r="C784">
            <v>7.5</v>
          </cell>
          <cell r="D784">
            <v>0</v>
          </cell>
          <cell r="E784">
            <v>7.5</v>
          </cell>
          <cell r="F784">
            <v>7.65</v>
          </cell>
          <cell r="G784">
            <v>7.86</v>
          </cell>
          <cell r="H784">
            <v>8.4600000000000009</v>
          </cell>
          <cell r="I784">
            <v>8.91</v>
          </cell>
        </row>
        <row r="785">
          <cell r="A785">
            <v>96870</v>
          </cell>
          <cell r="B785" t="str">
            <v/>
          </cell>
          <cell r="C785">
            <v>7.5</v>
          </cell>
          <cell r="D785">
            <v>0</v>
          </cell>
          <cell r="E785">
            <v>7.5</v>
          </cell>
          <cell r="F785">
            <v>7.65</v>
          </cell>
          <cell r="G785">
            <v>7.86</v>
          </cell>
          <cell r="H785">
            <v>8.4600000000000009</v>
          </cell>
          <cell r="I785">
            <v>8.91</v>
          </cell>
        </row>
        <row r="786">
          <cell r="A786">
            <v>96877.39</v>
          </cell>
          <cell r="B786" t="str">
            <v>BS</v>
          </cell>
          <cell r="C786">
            <v>7.5</v>
          </cell>
          <cell r="D786">
            <v>0</v>
          </cell>
          <cell r="E786">
            <v>7.5</v>
          </cell>
          <cell r="F786">
            <v>7.65</v>
          </cell>
          <cell r="G786">
            <v>7.86</v>
          </cell>
          <cell r="H786">
            <v>8.4600000000000009</v>
          </cell>
          <cell r="I786">
            <v>8.91</v>
          </cell>
        </row>
        <row r="787">
          <cell r="A787">
            <v>96880</v>
          </cell>
          <cell r="B787" t="str">
            <v/>
          </cell>
          <cell r="C787">
            <v>7.5</v>
          </cell>
          <cell r="D787">
            <v>0</v>
          </cell>
          <cell r="E787">
            <v>7.5</v>
          </cell>
          <cell r="F787">
            <v>7.65</v>
          </cell>
          <cell r="G787">
            <v>7.86</v>
          </cell>
          <cell r="H787">
            <v>8.4600000000000009</v>
          </cell>
          <cell r="I787">
            <v>8.91</v>
          </cell>
        </row>
        <row r="788">
          <cell r="A788">
            <v>96890</v>
          </cell>
          <cell r="B788" t="str">
            <v/>
          </cell>
          <cell r="C788">
            <v>7.5</v>
          </cell>
          <cell r="D788">
            <v>0</v>
          </cell>
          <cell r="E788">
            <v>7.5</v>
          </cell>
          <cell r="F788">
            <v>7.65</v>
          </cell>
          <cell r="G788">
            <v>7.86</v>
          </cell>
          <cell r="H788">
            <v>8.4600000000000009</v>
          </cell>
          <cell r="I788">
            <v>8.91</v>
          </cell>
        </row>
        <row r="789">
          <cell r="A789">
            <v>96900</v>
          </cell>
          <cell r="B789" t="str">
            <v/>
          </cell>
          <cell r="C789">
            <v>7.5</v>
          </cell>
          <cell r="D789">
            <v>0</v>
          </cell>
          <cell r="E789">
            <v>7.5</v>
          </cell>
          <cell r="F789">
            <v>7.65</v>
          </cell>
          <cell r="G789">
            <v>7.86</v>
          </cell>
          <cell r="H789">
            <v>8.4600000000000009</v>
          </cell>
          <cell r="I789">
            <v>8.91</v>
          </cell>
        </row>
        <row r="790">
          <cell r="A790">
            <v>96907.39</v>
          </cell>
          <cell r="B790" t="str">
            <v>PX</v>
          </cell>
          <cell r="C790">
            <v>7.5</v>
          </cell>
          <cell r="D790">
            <v>0</v>
          </cell>
          <cell r="E790">
            <v>7.5</v>
          </cell>
          <cell r="F790">
            <v>7.65</v>
          </cell>
          <cell r="G790">
            <v>7.86</v>
          </cell>
          <cell r="H790">
            <v>8.4600000000000009</v>
          </cell>
          <cell r="I790">
            <v>8.91</v>
          </cell>
        </row>
        <row r="791">
          <cell r="A791">
            <v>96910</v>
          </cell>
          <cell r="B791" t="str">
            <v/>
          </cell>
          <cell r="C791">
            <v>7.5</v>
          </cell>
          <cell r="D791">
            <v>0.03</v>
          </cell>
          <cell r="E791">
            <v>7.53</v>
          </cell>
          <cell r="F791">
            <v>7.6800000000000006</v>
          </cell>
          <cell r="G791">
            <v>7.8900000000000006</v>
          </cell>
          <cell r="H791">
            <v>8.49</v>
          </cell>
          <cell r="I791">
            <v>8.94</v>
          </cell>
        </row>
        <row r="792">
          <cell r="A792">
            <v>96920</v>
          </cell>
          <cell r="B792" t="str">
            <v/>
          </cell>
          <cell r="C792">
            <v>7.5</v>
          </cell>
          <cell r="D792">
            <v>0.18</v>
          </cell>
          <cell r="E792">
            <v>7.68</v>
          </cell>
          <cell r="F792">
            <v>7.83</v>
          </cell>
          <cell r="G792">
            <v>8.0400000000000009</v>
          </cell>
          <cell r="H792">
            <v>8.64</v>
          </cell>
          <cell r="I792">
            <v>9.09</v>
          </cell>
        </row>
        <row r="793">
          <cell r="A793">
            <v>96927.39</v>
          </cell>
          <cell r="B793" t="str">
            <v>PC</v>
          </cell>
          <cell r="C793">
            <v>7.5</v>
          </cell>
          <cell r="D793">
            <v>0.3</v>
          </cell>
          <cell r="E793">
            <v>7.8</v>
          </cell>
          <cell r="F793">
            <v>7.95</v>
          </cell>
          <cell r="G793">
            <v>8.16</v>
          </cell>
          <cell r="H793">
            <v>8.76</v>
          </cell>
          <cell r="I793">
            <v>9.2099999999999991</v>
          </cell>
        </row>
        <row r="794">
          <cell r="A794">
            <v>96930</v>
          </cell>
          <cell r="B794" t="str">
            <v/>
          </cell>
          <cell r="C794">
            <v>7.5</v>
          </cell>
          <cell r="D794">
            <v>0.33</v>
          </cell>
          <cell r="E794">
            <v>7.83</v>
          </cell>
          <cell r="F794">
            <v>7.98</v>
          </cell>
          <cell r="G794">
            <v>8.1900000000000013</v>
          </cell>
          <cell r="H794">
            <v>8.7900000000000009</v>
          </cell>
          <cell r="I794">
            <v>9.24</v>
          </cell>
        </row>
        <row r="795">
          <cell r="A795">
            <v>96937.39</v>
          </cell>
          <cell r="B795" t="str">
            <v>PY</v>
          </cell>
          <cell r="C795">
            <v>7.5</v>
          </cell>
          <cell r="D795">
            <v>0.45</v>
          </cell>
          <cell r="E795">
            <v>7.95</v>
          </cell>
          <cell r="F795">
            <v>8.1</v>
          </cell>
          <cell r="G795">
            <v>8.31</v>
          </cell>
          <cell r="H795">
            <v>8.91</v>
          </cell>
          <cell r="I795">
            <v>9.36</v>
          </cell>
        </row>
        <row r="796">
          <cell r="A796">
            <v>96940</v>
          </cell>
          <cell r="B796" t="str">
            <v/>
          </cell>
          <cell r="C796">
            <v>7.5</v>
          </cell>
          <cell r="D796">
            <v>0.48</v>
          </cell>
          <cell r="E796">
            <v>7.98</v>
          </cell>
          <cell r="F796">
            <v>8.1300000000000008</v>
          </cell>
          <cell r="G796">
            <v>8.3400000000000016</v>
          </cell>
          <cell r="H796">
            <v>8.9400000000000013</v>
          </cell>
          <cell r="I796">
            <v>9.39</v>
          </cell>
        </row>
        <row r="797">
          <cell r="A797">
            <v>96947.39</v>
          </cell>
          <cell r="B797" t="str">
            <v>MSE</v>
          </cell>
          <cell r="C797">
            <v>7.5</v>
          </cell>
          <cell r="D797">
            <v>0.6</v>
          </cell>
          <cell r="E797">
            <v>8.1</v>
          </cell>
          <cell r="F797">
            <v>8.25</v>
          </cell>
          <cell r="G797">
            <v>8.4600000000000009</v>
          </cell>
          <cell r="H797">
            <v>9.06</v>
          </cell>
          <cell r="I797">
            <v>9.51</v>
          </cell>
        </row>
        <row r="798">
          <cell r="A798">
            <v>96950</v>
          </cell>
          <cell r="B798" t="str">
            <v/>
          </cell>
          <cell r="C798">
            <v>7.5</v>
          </cell>
          <cell r="D798">
            <v>0.6</v>
          </cell>
          <cell r="E798">
            <v>8.1</v>
          </cell>
          <cell r="F798">
            <v>8.25</v>
          </cell>
          <cell r="G798">
            <v>8.4600000000000009</v>
          </cell>
          <cell r="H798">
            <v>9.06</v>
          </cell>
          <cell r="I798">
            <v>9.51</v>
          </cell>
        </row>
        <row r="799">
          <cell r="A799">
            <v>96960</v>
          </cell>
          <cell r="B799" t="str">
            <v/>
          </cell>
          <cell r="C799">
            <v>7.5</v>
          </cell>
          <cell r="D799">
            <v>0.6</v>
          </cell>
          <cell r="E799">
            <v>8.1</v>
          </cell>
          <cell r="F799">
            <v>8.25</v>
          </cell>
          <cell r="G799">
            <v>8.4600000000000009</v>
          </cell>
          <cell r="H799">
            <v>9.06</v>
          </cell>
          <cell r="I799">
            <v>9.51</v>
          </cell>
        </row>
        <row r="800">
          <cell r="A800">
            <v>96970</v>
          </cell>
          <cell r="B800" t="str">
            <v/>
          </cell>
          <cell r="C800">
            <v>7.5</v>
          </cell>
          <cell r="D800">
            <v>0.6</v>
          </cell>
          <cell r="E800">
            <v>8.1</v>
          </cell>
          <cell r="F800">
            <v>8.25</v>
          </cell>
          <cell r="G800">
            <v>8.4600000000000009</v>
          </cell>
          <cell r="H800">
            <v>9.06</v>
          </cell>
          <cell r="I800">
            <v>9.51</v>
          </cell>
        </row>
        <row r="801">
          <cell r="A801">
            <v>96980</v>
          </cell>
          <cell r="B801" t="str">
            <v/>
          </cell>
          <cell r="C801">
            <v>7.5</v>
          </cell>
          <cell r="D801">
            <v>0.6</v>
          </cell>
          <cell r="E801">
            <v>8.1</v>
          </cell>
          <cell r="F801">
            <v>8.25</v>
          </cell>
          <cell r="G801">
            <v>8.4600000000000009</v>
          </cell>
          <cell r="H801">
            <v>9.06</v>
          </cell>
          <cell r="I801">
            <v>9.51</v>
          </cell>
        </row>
        <row r="802">
          <cell r="A802">
            <v>96990</v>
          </cell>
          <cell r="B802" t="str">
            <v/>
          </cell>
          <cell r="C802">
            <v>7.5</v>
          </cell>
          <cell r="D802">
            <v>0.6</v>
          </cell>
          <cell r="E802">
            <v>8.1</v>
          </cell>
          <cell r="F802">
            <v>8.25</v>
          </cell>
          <cell r="G802">
            <v>8.4600000000000009</v>
          </cell>
          <cell r="H802">
            <v>9.06</v>
          </cell>
          <cell r="I802">
            <v>9.51</v>
          </cell>
        </row>
        <row r="803">
          <cell r="A803">
            <v>97000</v>
          </cell>
          <cell r="B803" t="str">
            <v/>
          </cell>
          <cell r="C803">
            <v>7.5</v>
          </cell>
          <cell r="D803">
            <v>0.6</v>
          </cell>
          <cell r="E803">
            <v>8.1</v>
          </cell>
          <cell r="F803">
            <v>8.25</v>
          </cell>
          <cell r="G803">
            <v>8.4600000000000009</v>
          </cell>
          <cell r="H803">
            <v>9.06</v>
          </cell>
          <cell r="I803">
            <v>9.51</v>
          </cell>
        </row>
        <row r="822">
          <cell r="A822">
            <v>97000</v>
          </cell>
          <cell r="B822" t="str">
            <v/>
          </cell>
          <cell r="C822">
            <v>7.5</v>
          </cell>
          <cell r="D822">
            <v>0.6</v>
          </cell>
          <cell r="E822">
            <v>8.1</v>
          </cell>
          <cell r="F822">
            <v>8.25</v>
          </cell>
          <cell r="G822">
            <v>8.4600000000000009</v>
          </cell>
          <cell r="H822">
            <v>9.06</v>
          </cell>
          <cell r="I822">
            <v>9.51</v>
          </cell>
        </row>
        <row r="823">
          <cell r="A823">
            <v>97010</v>
          </cell>
          <cell r="B823" t="str">
            <v/>
          </cell>
          <cell r="C823">
            <v>7.5</v>
          </cell>
          <cell r="D823">
            <v>0.6</v>
          </cell>
          <cell r="E823">
            <v>8.1</v>
          </cell>
          <cell r="F823">
            <v>8.25</v>
          </cell>
          <cell r="G823">
            <v>8.4600000000000009</v>
          </cell>
          <cell r="H823">
            <v>9.06</v>
          </cell>
          <cell r="I823">
            <v>9.51</v>
          </cell>
        </row>
        <row r="824">
          <cell r="A824">
            <v>97020</v>
          </cell>
          <cell r="B824" t="str">
            <v/>
          </cell>
          <cell r="C824">
            <v>7.5</v>
          </cell>
          <cell r="D824">
            <v>0.6</v>
          </cell>
          <cell r="E824">
            <v>8.1</v>
          </cell>
          <cell r="F824">
            <v>8.25</v>
          </cell>
          <cell r="G824">
            <v>8.4600000000000009</v>
          </cell>
          <cell r="H824">
            <v>9.06</v>
          </cell>
          <cell r="I824">
            <v>9.51</v>
          </cell>
        </row>
        <row r="825">
          <cell r="A825">
            <v>97030</v>
          </cell>
          <cell r="B825" t="str">
            <v/>
          </cell>
          <cell r="C825">
            <v>7.5</v>
          </cell>
          <cell r="D825">
            <v>0.6</v>
          </cell>
          <cell r="E825">
            <v>8.1</v>
          </cell>
          <cell r="F825">
            <v>8.25</v>
          </cell>
          <cell r="G825">
            <v>8.4600000000000009</v>
          </cell>
          <cell r="H825">
            <v>9.06</v>
          </cell>
          <cell r="I825">
            <v>9.51</v>
          </cell>
        </row>
        <row r="826">
          <cell r="A826">
            <v>97040</v>
          </cell>
          <cell r="B826" t="str">
            <v/>
          </cell>
          <cell r="C826">
            <v>7.5</v>
          </cell>
          <cell r="D826">
            <v>0.6</v>
          </cell>
          <cell r="E826">
            <v>8.1</v>
          </cell>
          <cell r="F826">
            <v>8.25</v>
          </cell>
          <cell r="G826">
            <v>8.4600000000000009</v>
          </cell>
          <cell r="H826">
            <v>9.06</v>
          </cell>
          <cell r="I826">
            <v>9.51</v>
          </cell>
        </row>
        <row r="827">
          <cell r="A827">
            <v>97050</v>
          </cell>
          <cell r="B827" t="str">
            <v/>
          </cell>
          <cell r="C827">
            <v>7.5</v>
          </cell>
          <cell r="D827">
            <v>0.6</v>
          </cell>
          <cell r="E827">
            <v>8.1</v>
          </cell>
          <cell r="F827">
            <v>8.25</v>
          </cell>
          <cell r="G827">
            <v>8.4600000000000009</v>
          </cell>
          <cell r="H827">
            <v>9.06</v>
          </cell>
          <cell r="I827">
            <v>9.51</v>
          </cell>
        </row>
        <row r="828">
          <cell r="A828">
            <v>97060</v>
          </cell>
          <cell r="B828" t="str">
            <v/>
          </cell>
          <cell r="C828">
            <v>7.5</v>
          </cell>
          <cell r="D828">
            <v>0.6</v>
          </cell>
          <cell r="E828">
            <v>8.1</v>
          </cell>
          <cell r="F828">
            <v>8.25</v>
          </cell>
          <cell r="G828">
            <v>8.4600000000000009</v>
          </cell>
          <cell r="H828">
            <v>9.06</v>
          </cell>
          <cell r="I828">
            <v>9.51</v>
          </cell>
        </row>
        <row r="829">
          <cell r="A829">
            <v>97070</v>
          </cell>
          <cell r="B829" t="str">
            <v/>
          </cell>
          <cell r="C829">
            <v>7.5</v>
          </cell>
          <cell r="D829">
            <v>0.61</v>
          </cell>
          <cell r="E829">
            <v>8.11</v>
          </cell>
          <cell r="F829">
            <v>8.26</v>
          </cell>
          <cell r="G829">
            <v>8.4700000000000006</v>
          </cell>
          <cell r="H829">
            <v>9.07</v>
          </cell>
          <cell r="I829">
            <v>9.52</v>
          </cell>
        </row>
        <row r="830">
          <cell r="A830">
            <v>97080</v>
          </cell>
          <cell r="B830" t="str">
            <v/>
          </cell>
          <cell r="C830">
            <v>7.5</v>
          </cell>
          <cell r="D830">
            <v>0.6</v>
          </cell>
          <cell r="E830">
            <v>8.1</v>
          </cell>
          <cell r="F830">
            <v>8.25</v>
          </cell>
          <cell r="G830">
            <v>8.4600000000000009</v>
          </cell>
          <cell r="H830">
            <v>9.06</v>
          </cell>
          <cell r="I830">
            <v>9.51</v>
          </cell>
        </row>
        <row r="831">
          <cell r="A831">
            <v>97090</v>
          </cell>
          <cell r="B831" t="str">
            <v/>
          </cell>
          <cell r="C831">
            <v>7.5</v>
          </cell>
          <cell r="D831">
            <v>0.6</v>
          </cell>
          <cell r="E831">
            <v>8.1</v>
          </cell>
          <cell r="F831">
            <v>8.25</v>
          </cell>
          <cell r="G831">
            <v>8.4600000000000009</v>
          </cell>
          <cell r="H831">
            <v>9.06</v>
          </cell>
          <cell r="I831">
            <v>9.51</v>
          </cell>
        </row>
        <row r="832">
          <cell r="A832">
            <v>97100</v>
          </cell>
          <cell r="B832" t="str">
            <v/>
          </cell>
          <cell r="C832">
            <v>7.5</v>
          </cell>
          <cell r="D832">
            <v>0.6</v>
          </cell>
          <cell r="E832">
            <v>8.1</v>
          </cell>
          <cell r="F832">
            <v>8.25</v>
          </cell>
          <cell r="G832">
            <v>8.4600000000000009</v>
          </cell>
          <cell r="H832">
            <v>9.06</v>
          </cell>
          <cell r="I832">
            <v>9.51</v>
          </cell>
        </row>
        <row r="833">
          <cell r="A833">
            <v>97110</v>
          </cell>
          <cell r="B833" t="str">
            <v/>
          </cell>
          <cell r="C833">
            <v>7.5</v>
          </cell>
          <cell r="D833">
            <v>0.61</v>
          </cell>
          <cell r="E833">
            <v>8.11</v>
          </cell>
          <cell r="F833">
            <v>8.26</v>
          </cell>
          <cell r="G833">
            <v>8.4700000000000006</v>
          </cell>
          <cell r="H833">
            <v>9.07</v>
          </cell>
          <cell r="I833">
            <v>9.52</v>
          </cell>
        </row>
        <row r="834">
          <cell r="A834">
            <v>97120</v>
          </cell>
          <cell r="B834" t="str">
            <v/>
          </cell>
          <cell r="C834">
            <v>7.5</v>
          </cell>
          <cell r="D834">
            <v>0.6</v>
          </cell>
          <cell r="E834">
            <v>8.1</v>
          </cell>
          <cell r="F834">
            <v>8.25</v>
          </cell>
          <cell r="G834">
            <v>8.4600000000000009</v>
          </cell>
          <cell r="H834">
            <v>9.06</v>
          </cell>
          <cell r="I834">
            <v>9.51</v>
          </cell>
        </row>
        <row r="835">
          <cell r="A835">
            <v>97130</v>
          </cell>
          <cell r="B835" t="str">
            <v/>
          </cell>
          <cell r="C835">
            <v>7.5</v>
          </cell>
          <cell r="D835">
            <v>0.61</v>
          </cell>
          <cell r="E835">
            <v>8.11</v>
          </cell>
          <cell r="F835">
            <v>8.26</v>
          </cell>
          <cell r="G835">
            <v>8.4700000000000006</v>
          </cell>
          <cell r="H835">
            <v>9.07</v>
          </cell>
          <cell r="I835">
            <v>9.52</v>
          </cell>
        </row>
        <row r="836">
          <cell r="A836">
            <v>97140</v>
          </cell>
          <cell r="B836" t="str">
            <v/>
          </cell>
          <cell r="C836">
            <v>7.5</v>
          </cell>
          <cell r="D836">
            <v>0.61</v>
          </cell>
          <cell r="E836">
            <v>8.11</v>
          </cell>
          <cell r="F836">
            <v>8.26</v>
          </cell>
          <cell r="G836">
            <v>8.4700000000000006</v>
          </cell>
          <cell r="H836">
            <v>9.07</v>
          </cell>
          <cell r="I836">
            <v>9.52</v>
          </cell>
        </row>
        <row r="837">
          <cell r="A837">
            <v>97150</v>
          </cell>
          <cell r="B837" t="str">
            <v/>
          </cell>
          <cell r="C837">
            <v>7.5</v>
          </cell>
          <cell r="D837">
            <v>0.61</v>
          </cell>
          <cell r="E837">
            <v>8.11</v>
          </cell>
          <cell r="F837">
            <v>8.26</v>
          </cell>
          <cell r="G837">
            <v>8.4700000000000006</v>
          </cell>
          <cell r="H837">
            <v>9.07</v>
          </cell>
          <cell r="I837">
            <v>9.52</v>
          </cell>
        </row>
        <row r="838">
          <cell r="A838">
            <v>97160</v>
          </cell>
          <cell r="B838" t="str">
            <v/>
          </cell>
          <cell r="C838">
            <v>7.5</v>
          </cell>
          <cell r="D838">
            <v>0.6</v>
          </cell>
          <cell r="E838">
            <v>8.1</v>
          </cell>
          <cell r="F838">
            <v>8.25</v>
          </cell>
          <cell r="G838">
            <v>8.4600000000000009</v>
          </cell>
          <cell r="H838">
            <v>9.06</v>
          </cell>
          <cell r="I838">
            <v>9.51</v>
          </cell>
        </row>
        <row r="839">
          <cell r="A839">
            <v>97170</v>
          </cell>
          <cell r="B839" t="str">
            <v/>
          </cell>
          <cell r="C839">
            <v>7.5</v>
          </cell>
          <cell r="D839">
            <v>0.61</v>
          </cell>
          <cell r="E839">
            <v>8.11</v>
          </cell>
          <cell r="F839">
            <v>8.26</v>
          </cell>
          <cell r="G839">
            <v>8.4700000000000006</v>
          </cell>
          <cell r="H839">
            <v>9.07</v>
          </cell>
          <cell r="I839">
            <v>9.52</v>
          </cell>
        </row>
        <row r="840">
          <cell r="A840">
            <v>97180</v>
          </cell>
          <cell r="B840" t="str">
            <v/>
          </cell>
          <cell r="C840">
            <v>7.5</v>
          </cell>
          <cell r="D840">
            <v>0.6</v>
          </cell>
          <cell r="E840">
            <v>8.1</v>
          </cell>
          <cell r="F840">
            <v>8.25</v>
          </cell>
          <cell r="G840">
            <v>8.4600000000000009</v>
          </cell>
          <cell r="H840">
            <v>9.06</v>
          </cell>
          <cell r="I840">
            <v>9.51</v>
          </cell>
        </row>
        <row r="841">
          <cell r="A841">
            <v>97190</v>
          </cell>
          <cell r="B841" t="str">
            <v/>
          </cell>
          <cell r="C841">
            <v>7.5</v>
          </cell>
          <cell r="D841">
            <v>0.6</v>
          </cell>
          <cell r="E841">
            <v>8.1</v>
          </cell>
          <cell r="F841">
            <v>8.25</v>
          </cell>
          <cell r="G841">
            <v>8.4600000000000009</v>
          </cell>
          <cell r="H841">
            <v>9.06</v>
          </cell>
          <cell r="I841">
            <v>9.51</v>
          </cell>
        </row>
        <row r="842">
          <cell r="A842">
            <v>97200</v>
          </cell>
          <cell r="B842" t="str">
            <v/>
          </cell>
          <cell r="C842">
            <v>7.5</v>
          </cell>
          <cell r="D842">
            <v>0.6</v>
          </cell>
          <cell r="E842">
            <v>8.1</v>
          </cell>
          <cell r="F842">
            <v>8.25</v>
          </cell>
          <cell r="G842">
            <v>8.4600000000000009</v>
          </cell>
          <cell r="H842">
            <v>9.06</v>
          </cell>
          <cell r="I842">
            <v>9.51</v>
          </cell>
        </row>
        <row r="843">
          <cell r="A843">
            <v>97210</v>
          </cell>
          <cell r="B843" t="str">
            <v/>
          </cell>
          <cell r="C843">
            <v>7.5</v>
          </cell>
          <cell r="D843">
            <v>0.6</v>
          </cell>
          <cell r="E843">
            <v>8.1</v>
          </cell>
          <cell r="F843">
            <v>8.25</v>
          </cell>
          <cell r="G843">
            <v>8.4600000000000009</v>
          </cell>
          <cell r="H843">
            <v>9.06</v>
          </cell>
          <cell r="I843">
            <v>9.51</v>
          </cell>
        </row>
        <row r="844">
          <cell r="A844">
            <v>97220</v>
          </cell>
          <cell r="B844" t="str">
            <v/>
          </cell>
          <cell r="C844">
            <v>7.5</v>
          </cell>
          <cell r="D844">
            <v>0.6</v>
          </cell>
          <cell r="E844">
            <v>8.1</v>
          </cell>
          <cell r="F844">
            <v>8.25</v>
          </cell>
          <cell r="G844">
            <v>8.4600000000000009</v>
          </cell>
          <cell r="H844">
            <v>9.06</v>
          </cell>
          <cell r="I844">
            <v>9.51</v>
          </cell>
        </row>
        <row r="845">
          <cell r="A845">
            <v>97230</v>
          </cell>
          <cell r="B845" t="str">
            <v/>
          </cell>
          <cell r="C845">
            <v>7.5</v>
          </cell>
          <cell r="D845">
            <v>0.6</v>
          </cell>
          <cell r="E845">
            <v>8.1</v>
          </cell>
          <cell r="F845">
            <v>8.25</v>
          </cell>
          <cell r="G845">
            <v>8.4600000000000009</v>
          </cell>
          <cell r="H845">
            <v>9.06</v>
          </cell>
          <cell r="I845">
            <v>9.51</v>
          </cell>
        </row>
        <row r="846">
          <cell r="A846">
            <v>97240</v>
          </cell>
          <cell r="B846" t="str">
            <v/>
          </cell>
          <cell r="C846">
            <v>7.5</v>
          </cell>
          <cell r="D846">
            <v>0.6</v>
          </cell>
          <cell r="E846">
            <v>8.1</v>
          </cell>
          <cell r="F846">
            <v>8.25</v>
          </cell>
          <cell r="G846">
            <v>8.4600000000000009</v>
          </cell>
          <cell r="H846">
            <v>9.06</v>
          </cell>
          <cell r="I846">
            <v>9.51</v>
          </cell>
        </row>
        <row r="847">
          <cell r="A847">
            <v>97250</v>
          </cell>
          <cell r="B847" t="str">
            <v/>
          </cell>
          <cell r="C847">
            <v>7.5</v>
          </cell>
          <cell r="D847">
            <v>0.6</v>
          </cell>
          <cell r="E847">
            <v>8.1</v>
          </cell>
          <cell r="F847">
            <v>8.25</v>
          </cell>
          <cell r="G847">
            <v>8.4600000000000009</v>
          </cell>
          <cell r="H847">
            <v>9.06</v>
          </cell>
          <cell r="I847">
            <v>9.51</v>
          </cell>
        </row>
        <row r="848">
          <cell r="A848">
            <v>97260</v>
          </cell>
          <cell r="B848" t="str">
            <v/>
          </cell>
          <cell r="C848">
            <v>7.5</v>
          </cell>
          <cell r="D848">
            <v>0.6</v>
          </cell>
          <cell r="E848">
            <v>8.1</v>
          </cell>
          <cell r="F848">
            <v>8.25</v>
          </cell>
          <cell r="G848">
            <v>8.4600000000000009</v>
          </cell>
          <cell r="H848">
            <v>9.06</v>
          </cell>
          <cell r="I848">
            <v>9.51</v>
          </cell>
        </row>
        <row r="849">
          <cell r="A849">
            <v>97270</v>
          </cell>
          <cell r="B849" t="str">
            <v/>
          </cell>
          <cell r="C849">
            <v>7.5</v>
          </cell>
          <cell r="D849">
            <v>0.6</v>
          </cell>
          <cell r="E849">
            <v>8.1</v>
          </cell>
          <cell r="F849">
            <v>8.25</v>
          </cell>
          <cell r="G849">
            <v>8.4600000000000009</v>
          </cell>
          <cell r="H849">
            <v>9.06</v>
          </cell>
          <cell r="I849">
            <v>9.51</v>
          </cell>
        </row>
        <row r="850">
          <cell r="A850">
            <v>97280</v>
          </cell>
          <cell r="B850" t="str">
            <v/>
          </cell>
          <cell r="C850">
            <v>7.5</v>
          </cell>
          <cell r="D850">
            <v>0.6</v>
          </cell>
          <cell r="E850">
            <v>8.1</v>
          </cell>
          <cell r="F850">
            <v>8.25</v>
          </cell>
          <cell r="G850">
            <v>8.4600000000000009</v>
          </cell>
          <cell r="H850">
            <v>9.06</v>
          </cell>
          <cell r="I850">
            <v>9.51</v>
          </cell>
        </row>
        <row r="851">
          <cell r="A851">
            <v>97290</v>
          </cell>
          <cell r="B851" t="str">
            <v/>
          </cell>
          <cell r="C851">
            <v>7.5</v>
          </cell>
          <cell r="D851">
            <v>0.6</v>
          </cell>
          <cell r="E851">
            <v>8.1</v>
          </cell>
          <cell r="F851">
            <v>8.25</v>
          </cell>
          <cell r="G851">
            <v>8.4600000000000009</v>
          </cell>
          <cell r="H851">
            <v>9.06</v>
          </cell>
          <cell r="I851">
            <v>9.51</v>
          </cell>
        </row>
        <row r="852">
          <cell r="A852">
            <v>97300</v>
          </cell>
          <cell r="B852" t="str">
            <v/>
          </cell>
          <cell r="C852">
            <v>7.5</v>
          </cell>
          <cell r="D852">
            <v>0.6</v>
          </cell>
          <cell r="E852">
            <v>8.1</v>
          </cell>
          <cell r="F852">
            <v>8.25</v>
          </cell>
          <cell r="G852">
            <v>8.4600000000000009</v>
          </cell>
          <cell r="H852">
            <v>9.06</v>
          </cell>
          <cell r="I852">
            <v>9.51</v>
          </cell>
        </row>
        <row r="853">
          <cell r="A853">
            <v>97310</v>
          </cell>
          <cell r="B853" t="str">
            <v/>
          </cell>
          <cell r="C853">
            <v>7.5</v>
          </cell>
          <cell r="D853">
            <v>0.65</v>
          </cell>
          <cell r="E853">
            <v>8.15</v>
          </cell>
          <cell r="F853">
            <v>8.3000000000000007</v>
          </cell>
          <cell r="G853">
            <v>8.5100000000000016</v>
          </cell>
          <cell r="H853">
            <v>9.1100000000000012</v>
          </cell>
          <cell r="I853">
            <v>9.56</v>
          </cell>
        </row>
        <row r="854">
          <cell r="A854">
            <v>97320</v>
          </cell>
          <cell r="B854" t="str">
            <v/>
          </cell>
          <cell r="C854">
            <v>7.5</v>
          </cell>
          <cell r="D854">
            <v>0.7</v>
          </cell>
          <cell r="E854">
            <v>8.1999999999999993</v>
          </cell>
          <cell r="F854">
            <v>8.35</v>
          </cell>
          <cell r="G854">
            <v>8.56</v>
          </cell>
          <cell r="H854">
            <v>9.16</v>
          </cell>
          <cell r="I854">
            <v>9.61</v>
          </cell>
        </row>
        <row r="855">
          <cell r="A855">
            <v>97330</v>
          </cell>
          <cell r="B855" t="str">
            <v/>
          </cell>
          <cell r="C855">
            <v>7.5</v>
          </cell>
          <cell r="D855">
            <v>0.75</v>
          </cell>
          <cell r="E855">
            <v>8.25</v>
          </cell>
          <cell r="F855">
            <v>8.4</v>
          </cell>
          <cell r="G855">
            <v>8.6100000000000012</v>
          </cell>
          <cell r="H855">
            <v>9.2100000000000009</v>
          </cell>
          <cell r="I855">
            <v>9.66</v>
          </cell>
        </row>
        <row r="856">
          <cell r="A856">
            <v>97340</v>
          </cell>
          <cell r="B856" t="str">
            <v/>
          </cell>
          <cell r="C856">
            <v>7.5</v>
          </cell>
          <cell r="D856">
            <v>0.79</v>
          </cell>
          <cell r="E856">
            <v>8.2899999999999991</v>
          </cell>
          <cell r="F856">
            <v>8.44</v>
          </cell>
          <cell r="G856">
            <v>8.65</v>
          </cell>
          <cell r="H856">
            <v>9.25</v>
          </cell>
          <cell r="I856">
            <v>9.6999999999999993</v>
          </cell>
        </row>
        <row r="857">
          <cell r="A857">
            <v>97350</v>
          </cell>
          <cell r="B857" t="str">
            <v/>
          </cell>
          <cell r="C857">
            <v>7.5</v>
          </cell>
          <cell r="D857">
            <v>0.84</v>
          </cell>
          <cell r="E857">
            <v>8.34</v>
          </cell>
          <cell r="F857">
            <v>8.49</v>
          </cell>
          <cell r="G857">
            <v>8.7000000000000011</v>
          </cell>
          <cell r="H857">
            <v>9.3000000000000007</v>
          </cell>
          <cell r="I857">
            <v>9.75</v>
          </cell>
        </row>
        <row r="858">
          <cell r="A858">
            <v>97360</v>
          </cell>
          <cell r="B858" t="str">
            <v/>
          </cell>
          <cell r="C858">
            <v>7.5</v>
          </cell>
          <cell r="D858">
            <v>0.88</v>
          </cell>
          <cell r="E858">
            <v>8.3800000000000008</v>
          </cell>
          <cell r="F858">
            <v>8.5300000000000011</v>
          </cell>
          <cell r="G858">
            <v>8.740000000000002</v>
          </cell>
          <cell r="H858">
            <v>9.3400000000000016</v>
          </cell>
          <cell r="I858">
            <v>9.7900000000000009</v>
          </cell>
        </row>
        <row r="859">
          <cell r="A859">
            <v>97370</v>
          </cell>
          <cell r="B859" t="str">
            <v/>
          </cell>
          <cell r="C859">
            <v>7.5</v>
          </cell>
          <cell r="D859">
            <v>0.9</v>
          </cell>
          <cell r="E859">
            <v>8.4</v>
          </cell>
          <cell r="F859">
            <v>8.5500000000000007</v>
          </cell>
          <cell r="G859">
            <v>8.7600000000000016</v>
          </cell>
          <cell r="H859">
            <v>9.3600000000000012</v>
          </cell>
          <cell r="I859">
            <v>9.81</v>
          </cell>
        </row>
        <row r="860">
          <cell r="A860">
            <v>97380</v>
          </cell>
          <cell r="B860" t="str">
            <v/>
          </cell>
          <cell r="C860">
            <v>7.5</v>
          </cell>
          <cell r="D860">
            <v>0.9</v>
          </cell>
          <cell r="E860">
            <v>8.4</v>
          </cell>
          <cell r="F860">
            <v>8.5500000000000007</v>
          </cell>
          <cell r="G860">
            <v>8.7600000000000016</v>
          </cell>
          <cell r="H860">
            <v>9.3600000000000012</v>
          </cell>
          <cell r="I860">
            <v>9.81</v>
          </cell>
        </row>
        <row r="861">
          <cell r="A861">
            <v>97390</v>
          </cell>
          <cell r="B861" t="str">
            <v/>
          </cell>
          <cell r="C861">
            <v>7.5</v>
          </cell>
          <cell r="D861">
            <v>0.9</v>
          </cell>
          <cell r="E861">
            <v>8.4</v>
          </cell>
          <cell r="F861">
            <v>8.5500000000000007</v>
          </cell>
          <cell r="G861">
            <v>8.7600000000000016</v>
          </cell>
          <cell r="H861">
            <v>9.3600000000000012</v>
          </cell>
          <cell r="I861">
            <v>9.81</v>
          </cell>
        </row>
        <row r="862">
          <cell r="A862">
            <v>97400</v>
          </cell>
          <cell r="B862" t="str">
            <v/>
          </cell>
          <cell r="C862">
            <v>7.5</v>
          </cell>
          <cell r="D862">
            <v>0.9</v>
          </cell>
          <cell r="E862">
            <v>8.4</v>
          </cell>
          <cell r="F862">
            <v>8.5500000000000007</v>
          </cell>
          <cell r="G862">
            <v>8.7600000000000016</v>
          </cell>
          <cell r="H862">
            <v>9.3600000000000012</v>
          </cell>
          <cell r="I862">
            <v>9.81</v>
          </cell>
        </row>
        <row r="863">
          <cell r="A863">
            <v>97410</v>
          </cell>
          <cell r="B863" t="str">
            <v/>
          </cell>
          <cell r="C863">
            <v>7.5</v>
          </cell>
          <cell r="D863">
            <v>0.92</v>
          </cell>
          <cell r="E863">
            <v>8.42</v>
          </cell>
          <cell r="F863">
            <v>8.57</v>
          </cell>
          <cell r="G863">
            <v>8.7800000000000011</v>
          </cell>
          <cell r="H863">
            <v>9.3800000000000008</v>
          </cell>
          <cell r="I863">
            <v>9.83</v>
          </cell>
        </row>
        <row r="864">
          <cell r="A864">
            <v>97420</v>
          </cell>
          <cell r="B864" t="str">
            <v/>
          </cell>
          <cell r="C864">
            <v>7.5</v>
          </cell>
          <cell r="D864">
            <v>0.96</v>
          </cell>
          <cell r="E864">
            <v>8.4600000000000009</v>
          </cell>
          <cell r="F864">
            <v>8.6100000000000012</v>
          </cell>
          <cell r="G864">
            <v>8.8200000000000021</v>
          </cell>
          <cell r="H864">
            <v>9.4200000000000017</v>
          </cell>
          <cell r="I864">
            <v>9.870000000000001</v>
          </cell>
        </row>
        <row r="865">
          <cell r="A865">
            <v>97430</v>
          </cell>
          <cell r="B865" t="str">
            <v/>
          </cell>
          <cell r="C865">
            <v>7.5</v>
          </cell>
          <cell r="D865">
            <v>1.01</v>
          </cell>
          <cell r="E865">
            <v>8.51</v>
          </cell>
          <cell r="F865">
            <v>8.66</v>
          </cell>
          <cell r="G865">
            <v>8.870000000000001</v>
          </cell>
          <cell r="H865">
            <v>9.4700000000000006</v>
          </cell>
          <cell r="I865">
            <v>9.92</v>
          </cell>
        </row>
        <row r="866">
          <cell r="A866">
            <v>97440</v>
          </cell>
          <cell r="B866" t="str">
            <v/>
          </cell>
          <cell r="C866">
            <v>7.5</v>
          </cell>
          <cell r="D866">
            <v>1.05</v>
          </cell>
          <cell r="E866">
            <v>8.5500000000000007</v>
          </cell>
          <cell r="F866">
            <v>8.7000000000000011</v>
          </cell>
          <cell r="G866">
            <v>8.9100000000000019</v>
          </cell>
          <cell r="H866">
            <v>9.5100000000000016</v>
          </cell>
          <cell r="I866">
            <v>9.9600000000000009</v>
          </cell>
        </row>
        <row r="867">
          <cell r="A867">
            <v>97450</v>
          </cell>
          <cell r="B867" t="str">
            <v/>
          </cell>
          <cell r="C867">
            <v>7.5</v>
          </cell>
          <cell r="D867">
            <v>1.0900000000000001</v>
          </cell>
          <cell r="E867">
            <v>8.59</v>
          </cell>
          <cell r="F867">
            <v>8.74</v>
          </cell>
          <cell r="G867">
            <v>8.9500000000000011</v>
          </cell>
          <cell r="H867">
            <v>9.5500000000000007</v>
          </cell>
          <cell r="I867">
            <v>10</v>
          </cell>
        </row>
        <row r="868">
          <cell r="A868">
            <v>97460</v>
          </cell>
          <cell r="B868" t="str">
            <v/>
          </cell>
          <cell r="C868">
            <v>7.5</v>
          </cell>
          <cell r="D868">
            <v>1.1200000000000001</v>
          </cell>
          <cell r="E868">
            <v>8.620000000000001</v>
          </cell>
          <cell r="F868">
            <v>8.7700000000000014</v>
          </cell>
          <cell r="G868">
            <v>8.9800000000000022</v>
          </cell>
          <cell r="H868">
            <v>9.5800000000000018</v>
          </cell>
          <cell r="I868">
            <v>10.030000000000001</v>
          </cell>
        </row>
        <row r="869">
          <cell r="A869">
            <v>97470</v>
          </cell>
          <cell r="B869" t="str">
            <v/>
          </cell>
          <cell r="C869">
            <v>7.5</v>
          </cell>
          <cell r="D869">
            <v>1.1200000000000001</v>
          </cell>
          <cell r="E869">
            <v>8.620000000000001</v>
          </cell>
          <cell r="F869">
            <v>8.7700000000000014</v>
          </cell>
          <cell r="G869">
            <v>8.9800000000000022</v>
          </cell>
          <cell r="H869">
            <v>9.5800000000000018</v>
          </cell>
          <cell r="I869">
            <v>10.030000000000001</v>
          </cell>
        </row>
        <row r="870">
          <cell r="A870">
            <v>97480</v>
          </cell>
          <cell r="B870" t="str">
            <v/>
          </cell>
          <cell r="C870">
            <v>7.5</v>
          </cell>
          <cell r="D870">
            <v>1.17</v>
          </cell>
          <cell r="E870">
            <v>8.67</v>
          </cell>
          <cell r="F870">
            <v>8.82</v>
          </cell>
          <cell r="G870">
            <v>9.0300000000000011</v>
          </cell>
          <cell r="H870">
            <v>9.6300000000000008</v>
          </cell>
          <cell r="I870">
            <v>10.08</v>
          </cell>
        </row>
        <row r="871">
          <cell r="A871">
            <v>97490</v>
          </cell>
          <cell r="B871" t="str">
            <v/>
          </cell>
          <cell r="C871">
            <v>7.5</v>
          </cell>
          <cell r="D871">
            <v>1.18</v>
          </cell>
          <cell r="E871">
            <v>8.68</v>
          </cell>
          <cell r="F871">
            <v>8.83</v>
          </cell>
          <cell r="G871">
            <v>9.0400000000000009</v>
          </cell>
          <cell r="H871">
            <v>9.64</v>
          </cell>
          <cell r="I871">
            <v>10.09</v>
          </cell>
        </row>
        <row r="872">
          <cell r="A872">
            <v>97500</v>
          </cell>
          <cell r="B872" t="str">
            <v/>
          </cell>
          <cell r="C872">
            <v>7.5</v>
          </cell>
          <cell r="D872">
            <v>1.18</v>
          </cell>
          <cell r="E872">
            <v>8.68</v>
          </cell>
          <cell r="F872">
            <v>8.83</v>
          </cell>
          <cell r="G872">
            <v>9.0400000000000009</v>
          </cell>
          <cell r="H872">
            <v>9.64</v>
          </cell>
          <cell r="I872">
            <v>10.09</v>
          </cell>
        </row>
        <row r="873">
          <cell r="A873">
            <v>97510</v>
          </cell>
          <cell r="B873" t="str">
            <v/>
          </cell>
          <cell r="C873">
            <v>7.5</v>
          </cell>
          <cell r="D873">
            <v>1.19</v>
          </cell>
          <cell r="E873">
            <v>8.69</v>
          </cell>
          <cell r="F873">
            <v>8.84</v>
          </cell>
          <cell r="G873">
            <v>9.0500000000000007</v>
          </cell>
          <cell r="H873">
            <v>9.65</v>
          </cell>
          <cell r="I873">
            <v>10.1</v>
          </cell>
        </row>
        <row r="874">
          <cell r="A874">
            <v>97520</v>
          </cell>
          <cell r="B874" t="str">
            <v/>
          </cell>
          <cell r="C874">
            <v>7.5</v>
          </cell>
          <cell r="D874">
            <v>1.2</v>
          </cell>
          <cell r="E874">
            <v>8.6999999999999993</v>
          </cell>
          <cell r="F874">
            <v>8.85</v>
          </cell>
          <cell r="G874">
            <v>9.06</v>
          </cell>
          <cell r="H874">
            <v>9.66</v>
          </cell>
          <cell r="I874">
            <v>10.11</v>
          </cell>
        </row>
        <row r="875">
          <cell r="A875">
            <v>97527.45</v>
          </cell>
          <cell r="B875" t="str">
            <v>PY - MSE</v>
          </cell>
          <cell r="C875">
            <v>7.5</v>
          </cell>
          <cell r="D875">
            <v>1.2</v>
          </cell>
          <cell r="E875">
            <v>8.6999999999999993</v>
          </cell>
          <cell r="F875">
            <v>8.85</v>
          </cell>
          <cell r="G875">
            <v>9.06</v>
          </cell>
          <cell r="H875">
            <v>9.66</v>
          </cell>
          <cell r="I875">
            <v>10.11</v>
          </cell>
        </row>
        <row r="876">
          <cell r="A876">
            <v>97530</v>
          </cell>
          <cell r="B876" t="str">
            <v/>
          </cell>
          <cell r="C876">
            <v>7.5</v>
          </cell>
          <cell r="D876">
            <v>1.1200000000000001</v>
          </cell>
          <cell r="E876">
            <v>8.620000000000001</v>
          </cell>
          <cell r="F876">
            <v>8.7700000000000014</v>
          </cell>
          <cell r="G876">
            <v>8.9800000000000022</v>
          </cell>
          <cell r="H876">
            <v>9.5800000000000018</v>
          </cell>
          <cell r="I876">
            <v>10.030000000000001</v>
          </cell>
        </row>
        <row r="877">
          <cell r="A877">
            <v>97540</v>
          </cell>
          <cell r="B877" t="str">
            <v/>
          </cell>
          <cell r="C877">
            <v>7.5</v>
          </cell>
          <cell r="D877">
            <v>0.82</v>
          </cell>
          <cell r="E877">
            <v>8.32</v>
          </cell>
          <cell r="F877">
            <v>8.4700000000000006</v>
          </cell>
          <cell r="G877">
            <v>8.6800000000000015</v>
          </cell>
          <cell r="H877">
            <v>9.2800000000000011</v>
          </cell>
          <cell r="I877">
            <v>9.73</v>
          </cell>
        </row>
        <row r="878">
          <cell r="A878">
            <v>97547.45</v>
          </cell>
          <cell r="B878" t="str">
            <v>PT</v>
          </cell>
          <cell r="C878">
            <v>7.5</v>
          </cell>
          <cell r="D878">
            <v>0.6</v>
          </cell>
          <cell r="E878">
            <v>8.1</v>
          </cell>
          <cell r="F878">
            <v>8.25</v>
          </cell>
          <cell r="G878">
            <v>8.4600000000000009</v>
          </cell>
          <cell r="H878">
            <v>9.06</v>
          </cell>
          <cell r="I878">
            <v>9.51</v>
          </cell>
        </row>
        <row r="880">
          <cell r="A880">
            <v>97544.08</v>
          </cell>
          <cell r="B880" t="str">
            <v>PT</v>
          </cell>
          <cell r="C880">
            <v>7.5</v>
          </cell>
          <cell r="D880">
            <v>0.6</v>
          </cell>
          <cell r="E880">
            <v>8.1</v>
          </cell>
          <cell r="F880">
            <v>8.25</v>
          </cell>
          <cell r="G880">
            <v>8.4600000000000009</v>
          </cell>
          <cell r="H880">
            <v>9.06</v>
          </cell>
          <cell r="I880">
            <v>9.51</v>
          </cell>
        </row>
        <row r="881">
          <cell r="A881">
            <v>97550</v>
          </cell>
          <cell r="B881" t="str">
            <v/>
          </cell>
          <cell r="C881">
            <v>7.5</v>
          </cell>
          <cell r="D881">
            <v>0.42</v>
          </cell>
          <cell r="E881">
            <v>7.92</v>
          </cell>
          <cell r="F881">
            <v>8.07</v>
          </cell>
          <cell r="G881">
            <v>8.2800000000000011</v>
          </cell>
          <cell r="H881">
            <v>8.8800000000000008</v>
          </cell>
          <cell r="I881">
            <v>9.33</v>
          </cell>
        </row>
        <row r="882">
          <cell r="A882">
            <v>97560</v>
          </cell>
          <cell r="B882" t="str">
            <v/>
          </cell>
          <cell r="C882">
            <v>7.5</v>
          </cell>
          <cell r="D882">
            <v>0.12</v>
          </cell>
          <cell r="E882">
            <v>7.62</v>
          </cell>
          <cell r="F882">
            <v>7.7700000000000005</v>
          </cell>
          <cell r="G882">
            <v>7.98</v>
          </cell>
          <cell r="H882">
            <v>8.58</v>
          </cell>
          <cell r="I882">
            <v>9.0299999999999994</v>
          </cell>
        </row>
        <row r="883">
          <cell r="A883">
            <v>97564.08</v>
          </cell>
          <cell r="B883" t="str">
            <v>PX</v>
          </cell>
          <cell r="C883">
            <v>7.5</v>
          </cell>
          <cell r="D883">
            <v>0</v>
          </cell>
          <cell r="E883">
            <v>7.5</v>
          </cell>
          <cell r="F883">
            <v>7.65</v>
          </cell>
          <cell r="G883">
            <v>7.86</v>
          </cell>
          <cell r="H883">
            <v>8.4600000000000009</v>
          </cell>
          <cell r="I883">
            <v>8.91</v>
          </cell>
        </row>
        <row r="884">
          <cell r="A884">
            <v>97570</v>
          </cell>
          <cell r="B884" t="str">
            <v/>
          </cell>
          <cell r="C884">
            <v>7.5</v>
          </cell>
          <cell r="D884">
            <v>0</v>
          </cell>
          <cell r="E884">
            <v>7.5</v>
          </cell>
          <cell r="F884">
            <v>7.65</v>
          </cell>
          <cell r="G884">
            <v>7.86</v>
          </cell>
          <cell r="H884">
            <v>8.4600000000000009</v>
          </cell>
          <cell r="I884">
            <v>8.91</v>
          </cell>
        </row>
        <row r="885">
          <cell r="A885">
            <v>97580</v>
          </cell>
          <cell r="B885" t="str">
            <v/>
          </cell>
          <cell r="C885">
            <v>7.5</v>
          </cell>
          <cell r="D885">
            <v>0</v>
          </cell>
          <cell r="E885">
            <v>7.5</v>
          </cell>
          <cell r="F885">
            <v>7.65</v>
          </cell>
          <cell r="G885">
            <v>7.86</v>
          </cell>
          <cell r="H885">
            <v>8.4600000000000009</v>
          </cell>
          <cell r="I885">
            <v>8.91</v>
          </cell>
        </row>
        <row r="886">
          <cell r="A886">
            <v>97584.08</v>
          </cell>
          <cell r="B886" t="str">
            <v>BS</v>
          </cell>
          <cell r="C886">
            <v>7.5</v>
          </cell>
          <cell r="D886">
            <v>0</v>
          </cell>
          <cell r="E886">
            <v>7.5</v>
          </cell>
          <cell r="F886">
            <v>7.65</v>
          </cell>
          <cell r="G886">
            <v>7.86</v>
          </cell>
          <cell r="H886">
            <v>8.4600000000000009</v>
          </cell>
          <cell r="I886">
            <v>8.91</v>
          </cell>
        </row>
        <row r="887">
          <cell r="A887">
            <v>97590</v>
          </cell>
          <cell r="B887" t="str">
            <v/>
          </cell>
          <cell r="C887">
            <v>7.5</v>
          </cell>
          <cell r="D887">
            <v>0</v>
          </cell>
          <cell r="E887">
            <v>7.5</v>
          </cell>
          <cell r="F887">
            <v>7.65</v>
          </cell>
          <cell r="G887">
            <v>7.86</v>
          </cell>
          <cell r="H887">
            <v>8.4600000000000009</v>
          </cell>
          <cell r="I887">
            <v>8.91</v>
          </cell>
        </row>
        <row r="888">
          <cell r="A888">
            <v>97600</v>
          </cell>
          <cell r="B888" t="str">
            <v/>
          </cell>
          <cell r="C888">
            <v>7.5</v>
          </cell>
          <cell r="D888">
            <v>0</v>
          </cell>
          <cell r="E888">
            <v>7.5</v>
          </cell>
          <cell r="F888">
            <v>7.65</v>
          </cell>
          <cell r="G888">
            <v>7.86</v>
          </cell>
          <cell r="H888">
            <v>8.4600000000000009</v>
          </cell>
          <cell r="I888">
            <v>8.91</v>
          </cell>
        </row>
        <row r="889">
          <cell r="A889">
            <v>97610</v>
          </cell>
          <cell r="B889" t="str">
            <v/>
          </cell>
          <cell r="C889">
            <v>7.5</v>
          </cell>
          <cell r="D889">
            <v>0</v>
          </cell>
          <cell r="E889">
            <v>7.5</v>
          </cell>
          <cell r="F889">
            <v>7.65</v>
          </cell>
          <cell r="G889">
            <v>7.86</v>
          </cell>
          <cell r="H889">
            <v>8.4600000000000009</v>
          </cell>
          <cell r="I889">
            <v>8.91</v>
          </cell>
        </row>
        <row r="890">
          <cell r="A890">
            <v>97620</v>
          </cell>
          <cell r="B890" t="str">
            <v/>
          </cell>
          <cell r="C890">
            <v>7.5</v>
          </cell>
          <cell r="D890">
            <v>0</v>
          </cell>
          <cell r="E890">
            <v>7.5</v>
          </cell>
          <cell r="F890">
            <v>7.65</v>
          </cell>
          <cell r="G890">
            <v>7.86</v>
          </cell>
          <cell r="H890">
            <v>8.4600000000000009</v>
          </cell>
          <cell r="I890">
            <v>8.91</v>
          </cell>
        </row>
        <row r="891">
          <cell r="A891">
            <v>97630</v>
          </cell>
          <cell r="B891" t="str">
            <v/>
          </cell>
          <cell r="C891">
            <v>7.5</v>
          </cell>
          <cell r="D891">
            <v>0</v>
          </cell>
          <cell r="E891">
            <v>7.5</v>
          </cell>
          <cell r="F891">
            <v>7.65</v>
          </cell>
          <cell r="G891">
            <v>7.86</v>
          </cell>
          <cell r="H891">
            <v>8.4600000000000009</v>
          </cell>
          <cell r="I891">
            <v>8.91</v>
          </cell>
        </row>
        <row r="892">
          <cell r="A892">
            <v>97640</v>
          </cell>
          <cell r="B892" t="str">
            <v/>
          </cell>
          <cell r="C892">
            <v>7.5</v>
          </cell>
          <cell r="D892">
            <v>0</v>
          </cell>
          <cell r="E892">
            <v>7.5</v>
          </cell>
          <cell r="F892">
            <v>7.65</v>
          </cell>
          <cell r="G892">
            <v>7.86</v>
          </cell>
          <cell r="H892">
            <v>8.4600000000000009</v>
          </cell>
          <cell r="I892">
            <v>8.91</v>
          </cell>
        </row>
        <row r="893">
          <cell r="A893">
            <v>97650</v>
          </cell>
          <cell r="B893" t="str">
            <v/>
          </cell>
          <cell r="C893">
            <v>7.5</v>
          </cell>
          <cell r="D893">
            <v>0</v>
          </cell>
          <cell r="E893">
            <v>7.5</v>
          </cell>
          <cell r="F893">
            <v>7.65</v>
          </cell>
          <cell r="G893">
            <v>7.86</v>
          </cell>
          <cell r="H893">
            <v>8.4600000000000009</v>
          </cell>
          <cell r="I893">
            <v>8.91</v>
          </cell>
        </row>
        <row r="894">
          <cell r="A894">
            <v>97660</v>
          </cell>
          <cell r="B894" t="str">
            <v/>
          </cell>
          <cell r="C894">
            <v>7.5</v>
          </cell>
          <cell r="D894">
            <v>0</v>
          </cell>
          <cell r="E894">
            <v>7.5</v>
          </cell>
          <cell r="F894">
            <v>7.65</v>
          </cell>
          <cell r="G894">
            <v>7.86</v>
          </cell>
          <cell r="H894">
            <v>8.4600000000000009</v>
          </cell>
          <cell r="I894">
            <v>8.91</v>
          </cell>
        </row>
        <row r="895">
          <cell r="A895">
            <v>97670</v>
          </cell>
          <cell r="B895" t="str">
            <v/>
          </cell>
          <cell r="C895">
            <v>7.5</v>
          </cell>
          <cell r="D895">
            <v>0</v>
          </cell>
          <cell r="E895">
            <v>7.5</v>
          </cell>
          <cell r="F895">
            <v>7.65</v>
          </cell>
          <cell r="G895">
            <v>7.86</v>
          </cell>
          <cell r="H895">
            <v>8.4600000000000009</v>
          </cell>
          <cell r="I895">
            <v>8.91</v>
          </cell>
        </row>
        <row r="896">
          <cell r="A896">
            <v>97680</v>
          </cell>
          <cell r="B896" t="str">
            <v/>
          </cell>
          <cell r="C896">
            <v>7.5</v>
          </cell>
          <cell r="D896">
            <v>0</v>
          </cell>
          <cell r="E896">
            <v>7.5</v>
          </cell>
          <cell r="F896">
            <v>7.65</v>
          </cell>
          <cell r="G896">
            <v>7.86</v>
          </cell>
          <cell r="H896">
            <v>8.4600000000000009</v>
          </cell>
          <cell r="I896">
            <v>8.91</v>
          </cell>
        </row>
        <row r="897">
          <cell r="A897">
            <v>97690</v>
          </cell>
          <cell r="B897" t="str">
            <v/>
          </cell>
          <cell r="C897">
            <v>7.5</v>
          </cell>
          <cell r="D897">
            <v>0</v>
          </cell>
          <cell r="E897">
            <v>7.5</v>
          </cell>
          <cell r="F897">
            <v>7.65</v>
          </cell>
          <cell r="G897">
            <v>7.86</v>
          </cell>
          <cell r="H897">
            <v>8.4600000000000009</v>
          </cell>
          <cell r="I897">
            <v>8.91</v>
          </cell>
        </row>
        <row r="898">
          <cell r="A898">
            <v>97700</v>
          </cell>
          <cell r="B898" t="str">
            <v/>
          </cell>
          <cell r="C898">
            <v>7.5</v>
          </cell>
          <cell r="D898">
            <v>0</v>
          </cell>
          <cell r="E898">
            <v>7.5</v>
          </cell>
          <cell r="F898">
            <v>7.65</v>
          </cell>
          <cell r="G898">
            <v>7.86</v>
          </cell>
          <cell r="H898">
            <v>8.4600000000000009</v>
          </cell>
          <cell r="I898">
            <v>8.91</v>
          </cell>
        </row>
        <row r="899">
          <cell r="A899">
            <v>97710</v>
          </cell>
          <cell r="B899" t="str">
            <v/>
          </cell>
          <cell r="C899">
            <v>7.5</v>
          </cell>
          <cell r="D899">
            <v>0</v>
          </cell>
          <cell r="E899">
            <v>7.5</v>
          </cell>
          <cell r="F899">
            <v>7.65</v>
          </cell>
          <cell r="G899">
            <v>7.86</v>
          </cell>
          <cell r="H899">
            <v>8.4600000000000009</v>
          </cell>
          <cell r="I899">
            <v>8.91</v>
          </cell>
        </row>
        <row r="900">
          <cell r="A900">
            <v>97720</v>
          </cell>
          <cell r="B900" t="str">
            <v/>
          </cell>
          <cell r="C900">
            <v>7.5</v>
          </cell>
          <cell r="D900">
            <v>0</v>
          </cell>
          <cell r="E900">
            <v>7.5</v>
          </cell>
          <cell r="F900">
            <v>7.65</v>
          </cell>
          <cell r="G900">
            <v>7.86</v>
          </cell>
          <cell r="H900">
            <v>8.4600000000000009</v>
          </cell>
          <cell r="I900">
            <v>8.91</v>
          </cell>
        </row>
        <row r="901">
          <cell r="A901">
            <v>97728.8</v>
          </cell>
          <cell r="B901" t="str">
            <v>BS</v>
          </cell>
          <cell r="C901">
            <v>7.5</v>
          </cell>
          <cell r="D901">
            <v>0</v>
          </cell>
          <cell r="E901">
            <v>7.5</v>
          </cell>
          <cell r="F901">
            <v>7.65</v>
          </cell>
          <cell r="G901">
            <v>7.86</v>
          </cell>
          <cell r="H901">
            <v>8.4600000000000009</v>
          </cell>
          <cell r="I901">
            <v>8.91</v>
          </cell>
        </row>
        <row r="902">
          <cell r="A902">
            <v>97730</v>
          </cell>
          <cell r="B902" t="str">
            <v/>
          </cell>
          <cell r="C902">
            <v>7.5</v>
          </cell>
          <cell r="D902">
            <v>0</v>
          </cell>
          <cell r="E902">
            <v>7.5</v>
          </cell>
          <cell r="F902">
            <v>7.65</v>
          </cell>
          <cell r="G902">
            <v>7.86</v>
          </cell>
          <cell r="H902">
            <v>8.4600000000000009</v>
          </cell>
          <cell r="I902">
            <v>8.91</v>
          </cell>
        </row>
        <row r="903">
          <cell r="A903">
            <v>97740</v>
          </cell>
          <cell r="B903" t="str">
            <v/>
          </cell>
          <cell r="C903">
            <v>7.5</v>
          </cell>
          <cell r="D903">
            <v>0</v>
          </cell>
          <cell r="E903">
            <v>7.5</v>
          </cell>
          <cell r="F903">
            <v>7.65</v>
          </cell>
          <cell r="G903">
            <v>7.86</v>
          </cell>
          <cell r="H903">
            <v>8.4600000000000009</v>
          </cell>
          <cell r="I903">
            <v>8.91</v>
          </cell>
        </row>
        <row r="904">
          <cell r="A904">
            <v>97750</v>
          </cell>
          <cell r="B904" t="str">
            <v/>
          </cell>
          <cell r="C904">
            <v>7.5</v>
          </cell>
          <cell r="D904">
            <v>0</v>
          </cell>
          <cell r="E904">
            <v>7.5</v>
          </cell>
          <cell r="F904">
            <v>7.65</v>
          </cell>
          <cell r="G904">
            <v>7.86</v>
          </cell>
          <cell r="H904">
            <v>8.4600000000000009</v>
          </cell>
          <cell r="I904">
            <v>8.91</v>
          </cell>
        </row>
        <row r="905">
          <cell r="A905">
            <v>97758.8</v>
          </cell>
          <cell r="B905" t="str">
            <v>PX</v>
          </cell>
          <cell r="C905">
            <v>7.5</v>
          </cell>
          <cell r="D905">
            <v>0</v>
          </cell>
          <cell r="E905">
            <v>7.5</v>
          </cell>
          <cell r="F905">
            <v>7.65</v>
          </cell>
          <cell r="G905">
            <v>7.86</v>
          </cell>
          <cell r="H905">
            <v>8.4600000000000009</v>
          </cell>
          <cell r="I905">
            <v>8.91</v>
          </cell>
        </row>
        <row r="906">
          <cell r="A906">
            <v>97760</v>
          </cell>
          <cell r="B906" t="str">
            <v/>
          </cell>
          <cell r="C906">
            <v>7.5</v>
          </cell>
          <cell r="D906">
            <v>0.02</v>
          </cell>
          <cell r="E906">
            <v>7.52</v>
          </cell>
          <cell r="F906">
            <v>7.67</v>
          </cell>
          <cell r="G906">
            <v>7.88</v>
          </cell>
          <cell r="H906">
            <v>8.48</v>
          </cell>
          <cell r="I906">
            <v>8.93</v>
          </cell>
        </row>
        <row r="907">
          <cell r="A907">
            <v>97770</v>
          </cell>
          <cell r="B907" t="str">
            <v/>
          </cell>
          <cell r="C907">
            <v>7.5</v>
          </cell>
          <cell r="D907">
            <v>0.22</v>
          </cell>
          <cell r="E907">
            <v>7.72</v>
          </cell>
          <cell r="F907">
            <v>7.87</v>
          </cell>
          <cell r="G907">
            <v>8.08</v>
          </cell>
          <cell r="H907">
            <v>8.68</v>
          </cell>
          <cell r="I907">
            <v>9.129999999999999</v>
          </cell>
        </row>
        <row r="908">
          <cell r="A908">
            <v>97773.8</v>
          </cell>
          <cell r="B908" t="str">
            <v>PC</v>
          </cell>
          <cell r="C908">
            <v>7.5</v>
          </cell>
          <cell r="D908">
            <v>0.3</v>
          </cell>
          <cell r="E908">
            <v>7.8</v>
          </cell>
          <cell r="F908">
            <v>7.95</v>
          </cell>
          <cell r="G908">
            <v>8.16</v>
          </cell>
          <cell r="H908">
            <v>8.76</v>
          </cell>
          <cell r="I908">
            <v>9.2099999999999991</v>
          </cell>
        </row>
        <row r="909">
          <cell r="A909">
            <v>97780</v>
          </cell>
          <cell r="B909" t="str">
            <v/>
          </cell>
          <cell r="C909">
            <v>7.5</v>
          </cell>
          <cell r="D909">
            <v>0.42</v>
          </cell>
          <cell r="E909">
            <v>7.92</v>
          </cell>
          <cell r="F909">
            <v>8.07</v>
          </cell>
          <cell r="G909">
            <v>8.2800000000000011</v>
          </cell>
          <cell r="H909">
            <v>8.8800000000000008</v>
          </cell>
          <cell r="I909">
            <v>9.33</v>
          </cell>
        </row>
        <row r="910">
          <cell r="A910">
            <v>97788.800000000003</v>
          </cell>
          <cell r="B910" t="str">
            <v>PY - MSE</v>
          </cell>
          <cell r="C910">
            <v>7.5</v>
          </cell>
          <cell r="D910">
            <v>0.6</v>
          </cell>
          <cell r="E910">
            <v>8.1</v>
          </cell>
          <cell r="F910">
            <v>8.25</v>
          </cell>
          <cell r="G910">
            <v>8.4600000000000009</v>
          </cell>
          <cell r="H910">
            <v>9.06</v>
          </cell>
          <cell r="I910">
            <v>9.51</v>
          </cell>
        </row>
        <row r="911">
          <cell r="A911">
            <v>97790</v>
          </cell>
          <cell r="B911" t="str">
            <v/>
          </cell>
          <cell r="C911">
            <v>7.5</v>
          </cell>
          <cell r="D911">
            <v>0.6</v>
          </cell>
          <cell r="E911">
            <v>8.1</v>
          </cell>
          <cell r="F911">
            <v>8.25</v>
          </cell>
          <cell r="G911">
            <v>8.4600000000000009</v>
          </cell>
          <cell r="H911">
            <v>9.06</v>
          </cell>
          <cell r="I911">
            <v>9.51</v>
          </cell>
        </row>
        <row r="912">
          <cell r="A912">
            <v>97800</v>
          </cell>
          <cell r="B912" t="str">
            <v/>
          </cell>
          <cell r="C912">
            <v>7.5</v>
          </cell>
          <cell r="D912">
            <v>0.6</v>
          </cell>
          <cell r="E912">
            <v>8.1</v>
          </cell>
          <cell r="F912">
            <v>8.25</v>
          </cell>
          <cell r="G912">
            <v>8.4600000000000009</v>
          </cell>
          <cell r="H912">
            <v>9.06</v>
          </cell>
          <cell r="I912">
            <v>9.51</v>
          </cell>
        </row>
        <row r="913">
          <cell r="A913">
            <v>97810</v>
          </cell>
          <cell r="B913" t="str">
            <v/>
          </cell>
          <cell r="C913">
            <v>7.5</v>
          </cell>
          <cell r="D913">
            <v>0.6</v>
          </cell>
          <cell r="E913">
            <v>8.1</v>
          </cell>
          <cell r="F913">
            <v>8.25</v>
          </cell>
          <cell r="G913">
            <v>8.4600000000000009</v>
          </cell>
          <cell r="H913">
            <v>9.06</v>
          </cell>
          <cell r="I913">
            <v>9.51</v>
          </cell>
        </row>
        <row r="914">
          <cell r="A914">
            <v>97820</v>
          </cell>
          <cell r="B914" t="str">
            <v/>
          </cell>
          <cell r="C914">
            <v>7.5</v>
          </cell>
          <cell r="D914">
            <v>0.6</v>
          </cell>
          <cell r="E914">
            <v>8.1</v>
          </cell>
          <cell r="F914">
            <v>8.25</v>
          </cell>
          <cell r="G914">
            <v>8.4600000000000009</v>
          </cell>
          <cell r="H914">
            <v>9.06</v>
          </cell>
          <cell r="I914">
            <v>9.51</v>
          </cell>
        </row>
        <row r="915">
          <cell r="A915">
            <v>97830</v>
          </cell>
          <cell r="B915" t="str">
            <v/>
          </cell>
          <cell r="C915">
            <v>7.5</v>
          </cell>
          <cell r="D915">
            <v>0.6</v>
          </cell>
          <cell r="E915">
            <v>8.1</v>
          </cell>
          <cell r="F915">
            <v>8.25</v>
          </cell>
          <cell r="G915">
            <v>8.4600000000000009</v>
          </cell>
          <cell r="H915">
            <v>9.06</v>
          </cell>
          <cell r="I915">
            <v>9.51</v>
          </cell>
        </row>
        <row r="916">
          <cell r="A916">
            <v>97840</v>
          </cell>
          <cell r="B916" t="str">
            <v/>
          </cell>
          <cell r="C916">
            <v>7.5</v>
          </cell>
          <cell r="D916">
            <v>0.6</v>
          </cell>
          <cell r="E916">
            <v>8.1</v>
          </cell>
          <cell r="F916">
            <v>8.25</v>
          </cell>
          <cell r="G916">
            <v>8.4600000000000009</v>
          </cell>
          <cell r="H916">
            <v>9.06</v>
          </cell>
          <cell r="I916">
            <v>9.51</v>
          </cell>
        </row>
        <row r="917">
          <cell r="A917">
            <v>97850</v>
          </cell>
          <cell r="B917" t="str">
            <v/>
          </cell>
          <cell r="C917">
            <v>7.5</v>
          </cell>
          <cell r="D917">
            <v>0.6</v>
          </cell>
          <cell r="E917">
            <v>8.1</v>
          </cell>
          <cell r="F917">
            <v>8.25</v>
          </cell>
          <cell r="G917">
            <v>8.4600000000000009</v>
          </cell>
          <cell r="H917">
            <v>9.06</v>
          </cell>
          <cell r="I917">
            <v>9.51</v>
          </cell>
        </row>
        <row r="918">
          <cell r="A918">
            <v>97860</v>
          </cell>
          <cell r="B918" t="str">
            <v/>
          </cell>
          <cell r="C918">
            <v>7.5</v>
          </cell>
          <cell r="D918">
            <v>0.6</v>
          </cell>
          <cell r="E918">
            <v>8.1</v>
          </cell>
          <cell r="F918">
            <v>8.25</v>
          </cell>
          <cell r="G918">
            <v>8.4600000000000009</v>
          </cell>
          <cell r="H918">
            <v>9.06</v>
          </cell>
          <cell r="I918">
            <v>9.51</v>
          </cell>
        </row>
        <row r="919">
          <cell r="A919">
            <v>97870</v>
          </cell>
          <cell r="B919" t="str">
            <v/>
          </cell>
          <cell r="C919">
            <v>7.5</v>
          </cell>
          <cell r="D919">
            <v>0.6</v>
          </cell>
          <cell r="E919">
            <v>8.1</v>
          </cell>
          <cell r="F919">
            <v>8.25</v>
          </cell>
          <cell r="G919">
            <v>8.4600000000000009</v>
          </cell>
          <cell r="H919">
            <v>9.06</v>
          </cell>
          <cell r="I919">
            <v>9.51</v>
          </cell>
        </row>
        <row r="920">
          <cell r="A920">
            <v>97880</v>
          </cell>
          <cell r="B920" t="str">
            <v/>
          </cell>
          <cell r="C920">
            <v>7.5</v>
          </cell>
          <cell r="D920">
            <v>0.6</v>
          </cell>
          <cell r="E920">
            <v>8.1</v>
          </cell>
          <cell r="F920">
            <v>8.25</v>
          </cell>
          <cell r="G920">
            <v>8.4600000000000009</v>
          </cell>
          <cell r="H920">
            <v>9.06</v>
          </cell>
          <cell r="I920">
            <v>9.51</v>
          </cell>
        </row>
        <row r="921">
          <cell r="A921">
            <v>97890</v>
          </cell>
          <cell r="B921" t="str">
            <v/>
          </cell>
          <cell r="C921">
            <v>7.5</v>
          </cell>
          <cell r="D921">
            <v>0.6</v>
          </cell>
          <cell r="E921">
            <v>8.1</v>
          </cell>
          <cell r="F921">
            <v>8.25</v>
          </cell>
          <cell r="G921">
            <v>8.4600000000000009</v>
          </cell>
          <cell r="H921">
            <v>9.06</v>
          </cell>
          <cell r="I921">
            <v>9.51</v>
          </cell>
        </row>
        <row r="922">
          <cell r="A922">
            <v>97900</v>
          </cell>
          <cell r="B922" t="str">
            <v/>
          </cell>
          <cell r="C922">
            <v>7.5</v>
          </cell>
          <cell r="D922">
            <v>0.6</v>
          </cell>
          <cell r="E922">
            <v>8.1</v>
          </cell>
          <cell r="F922">
            <v>8.25</v>
          </cell>
          <cell r="G922">
            <v>8.4600000000000009</v>
          </cell>
          <cell r="H922">
            <v>9.06</v>
          </cell>
          <cell r="I922">
            <v>9.51</v>
          </cell>
        </row>
        <row r="923">
          <cell r="A923">
            <v>97910</v>
          </cell>
          <cell r="B923" t="str">
            <v/>
          </cell>
          <cell r="C923">
            <v>7.5</v>
          </cell>
          <cell r="D923">
            <v>0.6</v>
          </cell>
          <cell r="E923">
            <v>8.1</v>
          </cell>
          <cell r="F923">
            <v>8.25</v>
          </cell>
          <cell r="G923">
            <v>8.4600000000000009</v>
          </cell>
          <cell r="H923">
            <v>9.06</v>
          </cell>
          <cell r="I923">
            <v>9.51</v>
          </cell>
        </row>
        <row r="924">
          <cell r="A924">
            <v>97920</v>
          </cell>
          <cell r="B924" t="str">
            <v/>
          </cell>
          <cell r="C924">
            <v>7.5</v>
          </cell>
          <cell r="D924">
            <v>0.6</v>
          </cell>
          <cell r="E924">
            <v>8.1</v>
          </cell>
          <cell r="F924">
            <v>8.25</v>
          </cell>
          <cell r="G924">
            <v>8.4600000000000009</v>
          </cell>
          <cell r="H924">
            <v>9.06</v>
          </cell>
          <cell r="I924">
            <v>9.51</v>
          </cell>
        </row>
        <row r="925">
          <cell r="A925">
            <v>97930</v>
          </cell>
          <cell r="B925" t="str">
            <v/>
          </cell>
          <cell r="C925">
            <v>7.5</v>
          </cell>
          <cell r="D925">
            <v>0.6</v>
          </cell>
          <cell r="E925">
            <v>8.1</v>
          </cell>
          <cell r="F925">
            <v>8.25</v>
          </cell>
          <cell r="G925">
            <v>8.4600000000000009</v>
          </cell>
          <cell r="H925">
            <v>9.06</v>
          </cell>
          <cell r="I925">
            <v>9.51</v>
          </cell>
        </row>
        <row r="926">
          <cell r="A926">
            <v>97940</v>
          </cell>
          <cell r="B926" t="str">
            <v/>
          </cell>
          <cell r="C926">
            <v>7.5</v>
          </cell>
          <cell r="D926">
            <v>0.6</v>
          </cell>
          <cell r="E926">
            <v>8.1</v>
          </cell>
          <cell r="F926">
            <v>8.25</v>
          </cell>
          <cell r="G926">
            <v>8.4600000000000009</v>
          </cell>
          <cell r="H926">
            <v>9.06</v>
          </cell>
          <cell r="I926">
            <v>9.51</v>
          </cell>
        </row>
        <row r="927">
          <cell r="A927">
            <v>97950</v>
          </cell>
          <cell r="B927" t="str">
            <v/>
          </cell>
          <cell r="C927">
            <v>7.5</v>
          </cell>
          <cell r="D927">
            <v>0.6</v>
          </cell>
          <cell r="E927">
            <v>8.1</v>
          </cell>
          <cell r="F927">
            <v>8.25</v>
          </cell>
          <cell r="G927">
            <v>8.4600000000000009</v>
          </cell>
          <cell r="H927">
            <v>9.06</v>
          </cell>
          <cell r="I927">
            <v>9.51</v>
          </cell>
        </row>
        <row r="928">
          <cell r="A928">
            <v>97960</v>
          </cell>
          <cell r="B928" t="str">
            <v/>
          </cell>
          <cell r="C928">
            <v>7.5</v>
          </cell>
          <cell r="D928">
            <v>0.6</v>
          </cell>
          <cell r="E928">
            <v>8.1</v>
          </cell>
          <cell r="F928">
            <v>8.25</v>
          </cell>
          <cell r="G928">
            <v>8.4600000000000009</v>
          </cell>
          <cell r="H928">
            <v>9.06</v>
          </cell>
          <cell r="I928">
            <v>9.51</v>
          </cell>
        </row>
        <row r="929">
          <cell r="A929">
            <v>97970</v>
          </cell>
          <cell r="B929" t="str">
            <v/>
          </cell>
          <cell r="C929">
            <v>7.5</v>
          </cell>
          <cell r="D929">
            <v>0.6</v>
          </cell>
          <cell r="E929">
            <v>8.1</v>
          </cell>
          <cell r="F929">
            <v>8.25</v>
          </cell>
          <cell r="G929">
            <v>8.4600000000000009</v>
          </cell>
          <cell r="H929">
            <v>9.06</v>
          </cell>
          <cell r="I929">
            <v>9.51</v>
          </cell>
        </row>
        <row r="930">
          <cell r="A930">
            <v>97980</v>
          </cell>
          <cell r="B930" t="str">
            <v/>
          </cell>
          <cell r="C930">
            <v>7.5</v>
          </cell>
          <cell r="D930">
            <v>0.6</v>
          </cell>
          <cell r="E930">
            <v>8.1</v>
          </cell>
          <cell r="F930">
            <v>8.25</v>
          </cell>
          <cell r="G930">
            <v>8.4600000000000009</v>
          </cell>
          <cell r="H930">
            <v>9.06</v>
          </cell>
          <cell r="I930">
            <v>9.51</v>
          </cell>
        </row>
        <row r="931">
          <cell r="A931">
            <v>97990</v>
          </cell>
          <cell r="B931" t="str">
            <v/>
          </cell>
          <cell r="C931">
            <v>7.5</v>
          </cell>
          <cell r="D931">
            <v>0.6</v>
          </cell>
          <cell r="E931">
            <v>8.1</v>
          </cell>
          <cell r="F931">
            <v>8.25</v>
          </cell>
          <cell r="G931">
            <v>8.4600000000000009</v>
          </cell>
          <cell r="H931">
            <v>9.06</v>
          </cell>
          <cell r="I931">
            <v>9.51</v>
          </cell>
        </row>
        <row r="932">
          <cell r="A932">
            <v>98000</v>
          </cell>
          <cell r="B932" t="str">
            <v/>
          </cell>
          <cell r="C932">
            <v>7.5</v>
          </cell>
          <cell r="D932">
            <v>0.6</v>
          </cell>
          <cell r="E932">
            <v>8.1</v>
          </cell>
          <cell r="F932">
            <v>8.25</v>
          </cell>
          <cell r="G932">
            <v>8.4600000000000009</v>
          </cell>
          <cell r="H932">
            <v>9.06</v>
          </cell>
          <cell r="I932">
            <v>9.51</v>
          </cell>
        </row>
        <row r="951">
          <cell r="A951">
            <v>98000</v>
          </cell>
          <cell r="B951" t="str">
            <v/>
          </cell>
          <cell r="C951">
            <v>7.5</v>
          </cell>
          <cell r="D951">
            <v>0.6</v>
          </cell>
          <cell r="E951">
            <v>8.1</v>
          </cell>
          <cell r="F951">
            <v>8.25</v>
          </cell>
          <cell r="G951">
            <v>8.4600000000000009</v>
          </cell>
          <cell r="H951">
            <v>9.06</v>
          </cell>
          <cell r="I951">
            <v>9.51</v>
          </cell>
        </row>
        <row r="952">
          <cell r="A952">
            <v>98010</v>
          </cell>
          <cell r="B952" t="str">
            <v/>
          </cell>
          <cell r="C952">
            <v>7.5</v>
          </cell>
          <cell r="D952">
            <v>0.6</v>
          </cell>
          <cell r="E952">
            <v>8.1</v>
          </cell>
          <cell r="F952">
            <v>8.25</v>
          </cell>
          <cell r="G952">
            <v>8.4600000000000009</v>
          </cell>
          <cell r="H952">
            <v>9.06</v>
          </cell>
          <cell r="I952">
            <v>9.51</v>
          </cell>
        </row>
        <row r="953">
          <cell r="A953">
            <v>98020</v>
          </cell>
          <cell r="B953" t="str">
            <v/>
          </cell>
          <cell r="C953">
            <v>7.5</v>
          </cell>
          <cell r="D953">
            <v>0.6</v>
          </cell>
          <cell r="E953">
            <v>8.1</v>
          </cell>
          <cell r="F953">
            <v>8.25</v>
          </cell>
          <cell r="G953">
            <v>8.4600000000000009</v>
          </cell>
          <cell r="H953">
            <v>9.06</v>
          </cell>
          <cell r="I953">
            <v>9.51</v>
          </cell>
        </row>
        <row r="954">
          <cell r="A954">
            <v>98030</v>
          </cell>
          <cell r="B954" t="str">
            <v/>
          </cell>
          <cell r="C954">
            <v>7.5</v>
          </cell>
          <cell r="D954">
            <v>0.6</v>
          </cell>
          <cell r="E954">
            <v>8.1</v>
          </cell>
          <cell r="F954">
            <v>8.25</v>
          </cell>
          <cell r="G954">
            <v>8.4600000000000009</v>
          </cell>
          <cell r="H954">
            <v>9.06</v>
          </cell>
          <cell r="I954">
            <v>9.51</v>
          </cell>
        </row>
        <row r="955">
          <cell r="A955">
            <v>98040</v>
          </cell>
          <cell r="B955" t="str">
            <v/>
          </cell>
          <cell r="C955">
            <v>7.5</v>
          </cell>
          <cell r="D955">
            <v>0.6</v>
          </cell>
          <cell r="E955">
            <v>8.1</v>
          </cell>
          <cell r="F955">
            <v>8.25</v>
          </cell>
          <cell r="G955">
            <v>8.4600000000000009</v>
          </cell>
          <cell r="H955">
            <v>9.06</v>
          </cell>
          <cell r="I955">
            <v>9.51</v>
          </cell>
        </row>
        <row r="956">
          <cell r="A956">
            <v>98050</v>
          </cell>
          <cell r="B956" t="str">
            <v/>
          </cell>
          <cell r="C956">
            <v>7.5</v>
          </cell>
          <cell r="D956">
            <v>0.6</v>
          </cell>
          <cell r="E956">
            <v>8.1</v>
          </cell>
          <cell r="F956">
            <v>8.25</v>
          </cell>
          <cell r="G956">
            <v>8.4600000000000009</v>
          </cell>
          <cell r="H956">
            <v>9.06</v>
          </cell>
          <cell r="I956">
            <v>9.51</v>
          </cell>
        </row>
        <row r="957">
          <cell r="A957">
            <v>98060</v>
          </cell>
          <cell r="B957" t="str">
            <v/>
          </cell>
          <cell r="C957">
            <v>7.5</v>
          </cell>
          <cell r="D957">
            <v>0.6</v>
          </cell>
          <cell r="E957">
            <v>8.1</v>
          </cell>
          <cell r="F957">
            <v>8.25</v>
          </cell>
          <cell r="G957">
            <v>8.4600000000000009</v>
          </cell>
          <cell r="H957">
            <v>9.06</v>
          </cell>
          <cell r="I957">
            <v>9.51</v>
          </cell>
        </row>
        <row r="958">
          <cell r="A958">
            <v>98070</v>
          </cell>
          <cell r="B958" t="str">
            <v/>
          </cell>
          <cell r="C958">
            <v>7.5</v>
          </cell>
          <cell r="D958">
            <v>0.6</v>
          </cell>
          <cell r="E958">
            <v>8.1</v>
          </cell>
          <cell r="F958">
            <v>8.25</v>
          </cell>
          <cell r="G958">
            <v>8.4600000000000009</v>
          </cell>
          <cell r="H958">
            <v>9.06</v>
          </cell>
          <cell r="I958">
            <v>9.51</v>
          </cell>
        </row>
        <row r="959">
          <cell r="A959">
            <v>98080</v>
          </cell>
          <cell r="B959" t="str">
            <v/>
          </cell>
          <cell r="C959">
            <v>7.5</v>
          </cell>
          <cell r="D959">
            <v>0.6</v>
          </cell>
          <cell r="E959">
            <v>8.1</v>
          </cell>
          <cell r="F959">
            <v>8.25</v>
          </cell>
          <cell r="G959">
            <v>8.4600000000000009</v>
          </cell>
          <cell r="H959">
            <v>9.06</v>
          </cell>
          <cell r="I959">
            <v>9.51</v>
          </cell>
        </row>
        <row r="960">
          <cell r="A960">
            <v>98090</v>
          </cell>
          <cell r="B960" t="str">
            <v/>
          </cell>
          <cell r="C960">
            <v>7.5</v>
          </cell>
          <cell r="D960">
            <v>0.6</v>
          </cell>
          <cell r="E960">
            <v>8.1</v>
          </cell>
          <cell r="F960">
            <v>8.25</v>
          </cell>
          <cell r="G960">
            <v>8.4600000000000009</v>
          </cell>
          <cell r="H960">
            <v>9.06</v>
          </cell>
          <cell r="I960">
            <v>9.51</v>
          </cell>
        </row>
        <row r="961">
          <cell r="A961">
            <v>98100</v>
          </cell>
          <cell r="B961" t="str">
            <v/>
          </cell>
          <cell r="C961">
            <v>7.5</v>
          </cell>
          <cell r="D961">
            <v>0.6</v>
          </cell>
          <cell r="E961">
            <v>8.1</v>
          </cell>
          <cell r="F961">
            <v>8.25</v>
          </cell>
          <cell r="G961">
            <v>8.4600000000000009</v>
          </cell>
          <cell r="H961">
            <v>9.06</v>
          </cell>
          <cell r="I961">
            <v>9.51</v>
          </cell>
        </row>
        <row r="962">
          <cell r="A962">
            <v>98110</v>
          </cell>
          <cell r="B962" t="str">
            <v/>
          </cell>
          <cell r="C962">
            <v>7.5</v>
          </cell>
          <cell r="D962">
            <v>0.6</v>
          </cell>
          <cell r="E962">
            <v>8.1</v>
          </cell>
          <cell r="F962">
            <v>8.25</v>
          </cell>
          <cell r="G962">
            <v>8.4600000000000009</v>
          </cell>
          <cell r="H962">
            <v>9.06</v>
          </cell>
          <cell r="I962">
            <v>9.51</v>
          </cell>
        </row>
        <row r="963">
          <cell r="A963">
            <v>98116.9</v>
          </cell>
          <cell r="B963" t="str">
            <v>PY - MSE</v>
          </cell>
          <cell r="C963">
            <v>7.5</v>
          </cell>
          <cell r="D963">
            <v>0.6</v>
          </cell>
          <cell r="E963">
            <v>8.1</v>
          </cell>
          <cell r="F963">
            <v>8.25</v>
          </cell>
          <cell r="G963">
            <v>8.4600000000000009</v>
          </cell>
          <cell r="H963">
            <v>9.06</v>
          </cell>
          <cell r="I963">
            <v>9.51</v>
          </cell>
        </row>
        <row r="964">
          <cell r="A964">
            <v>98120</v>
          </cell>
          <cell r="B964" t="str">
            <v/>
          </cell>
          <cell r="C964">
            <v>7.5</v>
          </cell>
          <cell r="D964">
            <v>0.53</v>
          </cell>
          <cell r="E964">
            <v>8.0299999999999994</v>
          </cell>
          <cell r="F964">
            <v>8.18</v>
          </cell>
          <cell r="G964">
            <v>8.39</v>
          </cell>
          <cell r="H964">
            <v>8.99</v>
          </cell>
          <cell r="I964">
            <v>9.44</v>
          </cell>
        </row>
        <row r="965">
          <cell r="A965">
            <v>98130</v>
          </cell>
          <cell r="B965" t="str">
            <v/>
          </cell>
          <cell r="C965">
            <v>7.5</v>
          </cell>
          <cell r="D965">
            <v>0.33</v>
          </cell>
          <cell r="E965">
            <v>7.83</v>
          </cell>
          <cell r="F965">
            <v>7.98</v>
          </cell>
          <cell r="G965">
            <v>8.1900000000000013</v>
          </cell>
          <cell r="H965">
            <v>8.7900000000000009</v>
          </cell>
          <cell r="I965">
            <v>9.24</v>
          </cell>
        </row>
        <row r="966">
          <cell r="A966">
            <v>98131.9</v>
          </cell>
          <cell r="B966" t="str">
            <v>PT</v>
          </cell>
          <cell r="C966">
            <v>7.5</v>
          </cell>
          <cell r="D966">
            <v>0.3</v>
          </cell>
          <cell r="E966">
            <v>7.8</v>
          </cell>
          <cell r="F966">
            <v>7.95</v>
          </cell>
          <cell r="G966">
            <v>8.16</v>
          </cell>
          <cell r="H966">
            <v>8.76</v>
          </cell>
          <cell r="I966">
            <v>9.2099999999999991</v>
          </cell>
        </row>
        <row r="967">
          <cell r="A967">
            <v>98140</v>
          </cell>
          <cell r="B967" t="str">
            <v/>
          </cell>
          <cell r="C967">
            <v>7.5</v>
          </cell>
          <cell r="D967">
            <v>0.13</v>
          </cell>
          <cell r="E967">
            <v>7.63</v>
          </cell>
          <cell r="F967">
            <v>7.78</v>
          </cell>
          <cell r="G967">
            <v>7.99</v>
          </cell>
          <cell r="H967">
            <v>8.59</v>
          </cell>
          <cell r="I967">
            <v>9.0399999999999991</v>
          </cell>
        </row>
        <row r="968">
          <cell r="A968">
            <v>98146.9</v>
          </cell>
          <cell r="B968" t="str">
            <v>PX</v>
          </cell>
          <cell r="C968">
            <v>7.5</v>
          </cell>
          <cell r="D968">
            <v>0</v>
          </cell>
          <cell r="E968">
            <v>7.5</v>
          </cell>
          <cell r="F968">
            <v>7.65</v>
          </cell>
          <cell r="G968">
            <v>7.86</v>
          </cell>
          <cell r="H968">
            <v>8.4600000000000009</v>
          </cell>
          <cell r="I968">
            <v>8.91</v>
          </cell>
        </row>
        <row r="969">
          <cell r="A969">
            <v>98150</v>
          </cell>
          <cell r="B969" t="str">
            <v/>
          </cell>
          <cell r="C969">
            <v>7.5</v>
          </cell>
          <cell r="D969">
            <v>0</v>
          </cell>
          <cell r="E969">
            <v>7.5</v>
          </cell>
          <cell r="F969">
            <v>7.65</v>
          </cell>
          <cell r="G969">
            <v>7.86</v>
          </cell>
          <cell r="H969">
            <v>8.4600000000000009</v>
          </cell>
          <cell r="I969">
            <v>8.91</v>
          </cell>
        </row>
        <row r="970">
          <cell r="A970">
            <v>98160</v>
          </cell>
          <cell r="B970" t="str">
            <v/>
          </cell>
          <cell r="C970">
            <v>7.5</v>
          </cell>
          <cell r="D970">
            <v>0</v>
          </cell>
          <cell r="E970">
            <v>7.5</v>
          </cell>
          <cell r="F970">
            <v>7.65</v>
          </cell>
          <cell r="G970">
            <v>7.86</v>
          </cell>
          <cell r="H970">
            <v>8.4600000000000009</v>
          </cell>
          <cell r="I970">
            <v>8.91</v>
          </cell>
        </row>
        <row r="971">
          <cell r="A971">
            <v>98170</v>
          </cell>
          <cell r="B971" t="str">
            <v/>
          </cell>
          <cell r="C971">
            <v>7.5</v>
          </cell>
          <cell r="D971">
            <v>0</v>
          </cell>
          <cell r="E971">
            <v>7.5</v>
          </cell>
          <cell r="F971">
            <v>7.65</v>
          </cell>
          <cell r="G971">
            <v>7.86</v>
          </cell>
          <cell r="H971">
            <v>8.4600000000000009</v>
          </cell>
          <cell r="I971">
            <v>8.91</v>
          </cell>
        </row>
        <row r="972">
          <cell r="A972">
            <v>98176.9</v>
          </cell>
          <cell r="B972" t="str">
            <v>BS</v>
          </cell>
          <cell r="C972">
            <v>7.5</v>
          </cell>
          <cell r="D972">
            <v>0</v>
          </cell>
          <cell r="E972">
            <v>7.5</v>
          </cell>
          <cell r="F972">
            <v>7.65</v>
          </cell>
          <cell r="G972">
            <v>7.86</v>
          </cell>
          <cell r="H972">
            <v>8.4600000000000009</v>
          </cell>
          <cell r="I972">
            <v>8.91</v>
          </cell>
        </row>
        <row r="973">
          <cell r="A973">
            <v>98180</v>
          </cell>
          <cell r="B973" t="str">
            <v/>
          </cell>
          <cell r="C973">
            <v>7.5</v>
          </cell>
          <cell r="D973">
            <v>0</v>
          </cell>
          <cell r="E973">
            <v>7.5</v>
          </cell>
          <cell r="F973">
            <v>7.65</v>
          </cell>
          <cell r="G973">
            <v>7.86</v>
          </cell>
          <cell r="H973">
            <v>8.4600000000000009</v>
          </cell>
          <cell r="I973">
            <v>8.91</v>
          </cell>
        </row>
        <row r="974">
          <cell r="A974">
            <v>98190</v>
          </cell>
          <cell r="B974" t="str">
            <v/>
          </cell>
          <cell r="C974">
            <v>7.5</v>
          </cell>
          <cell r="D974">
            <v>0</v>
          </cell>
          <cell r="E974">
            <v>7.5</v>
          </cell>
          <cell r="F974">
            <v>7.65</v>
          </cell>
          <cell r="G974">
            <v>7.86</v>
          </cell>
          <cell r="H974">
            <v>8.4600000000000009</v>
          </cell>
          <cell r="I974">
            <v>8.91</v>
          </cell>
        </row>
        <row r="975">
          <cell r="A975">
            <v>98191.48</v>
          </cell>
          <cell r="B975" t="str">
            <v>BS</v>
          </cell>
          <cell r="C975">
            <v>7.5</v>
          </cell>
          <cell r="D975">
            <v>0</v>
          </cell>
          <cell r="E975">
            <v>7.5</v>
          </cell>
          <cell r="F975">
            <v>7.65</v>
          </cell>
          <cell r="G975">
            <v>7.86</v>
          </cell>
          <cell r="H975">
            <v>8.4600000000000009</v>
          </cell>
          <cell r="I975">
            <v>8.91</v>
          </cell>
        </row>
        <row r="976">
          <cell r="A976">
            <v>98200</v>
          </cell>
          <cell r="B976" t="str">
            <v/>
          </cell>
          <cell r="C976">
            <v>7.5</v>
          </cell>
          <cell r="D976">
            <v>0</v>
          </cell>
          <cell r="E976">
            <v>7.5</v>
          </cell>
          <cell r="F976">
            <v>7.65</v>
          </cell>
          <cell r="G976">
            <v>7.86</v>
          </cell>
          <cell r="H976">
            <v>8.4600000000000009</v>
          </cell>
          <cell r="I976">
            <v>8.91</v>
          </cell>
        </row>
        <row r="977">
          <cell r="A977">
            <v>98210</v>
          </cell>
          <cell r="B977" t="str">
            <v/>
          </cell>
          <cell r="C977">
            <v>7.5</v>
          </cell>
          <cell r="D977">
            <v>0</v>
          </cell>
          <cell r="E977">
            <v>7.5</v>
          </cell>
          <cell r="F977">
            <v>7.65</v>
          </cell>
          <cell r="G977">
            <v>7.86</v>
          </cell>
          <cell r="H977">
            <v>8.4600000000000009</v>
          </cell>
          <cell r="I977">
            <v>8.91</v>
          </cell>
        </row>
        <row r="978">
          <cell r="A978">
            <v>98220</v>
          </cell>
          <cell r="B978" t="str">
            <v/>
          </cell>
          <cell r="C978">
            <v>7.5</v>
          </cell>
          <cell r="D978">
            <v>0</v>
          </cell>
          <cell r="E978">
            <v>7.5</v>
          </cell>
          <cell r="F978">
            <v>7.65</v>
          </cell>
          <cell r="G978">
            <v>7.86</v>
          </cell>
          <cell r="H978">
            <v>8.4600000000000009</v>
          </cell>
          <cell r="I978">
            <v>8.91</v>
          </cell>
        </row>
        <row r="979">
          <cell r="A979">
            <v>98221.48</v>
          </cell>
          <cell r="B979" t="str">
            <v>PX</v>
          </cell>
          <cell r="C979">
            <v>7.5</v>
          </cell>
          <cell r="D979">
            <v>0</v>
          </cell>
          <cell r="E979">
            <v>7.5</v>
          </cell>
          <cell r="F979">
            <v>7.65</v>
          </cell>
          <cell r="G979">
            <v>7.86</v>
          </cell>
          <cell r="H979">
            <v>8.4600000000000009</v>
          </cell>
          <cell r="I979">
            <v>8.91</v>
          </cell>
        </row>
        <row r="980">
          <cell r="A980">
            <v>98230</v>
          </cell>
          <cell r="B980" t="str">
            <v/>
          </cell>
          <cell r="C980">
            <v>7.5</v>
          </cell>
          <cell r="D980">
            <v>0.17</v>
          </cell>
          <cell r="E980">
            <v>7.67</v>
          </cell>
          <cell r="F980">
            <v>7.82</v>
          </cell>
          <cell r="G980">
            <v>8.0300000000000011</v>
          </cell>
          <cell r="H980">
            <v>8.6300000000000008</v>
          </cell>
          <cell r="I980">
            <v>9.08</v>
          </cell>
        </row>
        <row r="981">
          <cell r="A981">
            <v>98236.479999999996</v>
          </cell>
          <cell r="B981" t="str">
            <v>PC</v>
          </cell>
          <cell r="C981">
            <v>7.5</v>
          </cell>
          <cell r="D981">
            <v>0.3</v>
          </cell>
          <cell r="E981">
            <v>7.8</v>
          </cell>
          <cell r="F981">
            <v>7.95</v>
          </cell>
          <cell r="G981">
            <v>8.16</v>
          </cell>
          <cell r="H981">
            <v>8.76</v>
          </cell>
          <cell r="I981">
            <v>9.2099999999999991</v>
          </cell>
        </row>
        <row r="982">
          <cell r="A982">
            <v>98240</v>
          </cell>
          <cell r="B982" t="str">
            <v/>
          </cell>
          <cell r="C982">
            <v>7.5</v>
          </cell>
          <cell r="D982">
            <v>0.37</v>
          </cell>
          <cell r="E982">
            <v>7.87</v>
          </cell>
          <cell r="F982">
            <v>8.02</v>
          </cell>
          <cell r="G982">
            <v>8.23</v>
          </cell>
          <cell r="H982">
            <v>8.83</v>
          </cell>
          <cell r="I982">
            <v>9.2799999999999994</v>
          </cell>
        </row>
        <row r="983">
          <cell r="A983">
            <v>98250</v>
          </cell>
          <cell r="B983" t="str">
            <v/>
          </cell>
          <cell r="C983">
            <v>7.5</v>
          </cell>
          <cell r="D983">
            <v>0.56999999999999995</v>
          </cell>
          <cell r="E983">
            <v>8.07</v>
          </cell>
          <cell r="F983">
            <v>8.2200000000000006</v>
          </cell>
          <cell r="G983">
            <v>8.4300000000000015</v>
          </cell>
          <cell r="H983">
            <v>9.0300000000000011</v>
          </cell>
          <cell r="I983">
            <v>9.48</v>
          </cell>
        </row>
        <row r="984">
          <cell r="A984">
            <v>98251.48</v>
          </cell>
          <cell r="B984" t="str">
            <v>PY - MSE</v>
          </cell>
          <cell r="C984">
            <v>7.5</v>
          </cell>
          <cell r="D984">
            <v>0.6</v>
          </cell>
          <cell r="E984">
            <v>8.1</v>
          </cell>
          <cell r="F984">
            <v>8.25</v>
          </cell>
          <cell r="G984">
            <v>8.4600000000000009</v>
          </cell>
          <cell r="H984">
            <v>9.06</v>
          </cell>
          <cell r="I984">
            <v>9.51</v>
          </cell>
        </row>
        <row r="985">
          <cell r="A985">
            <v>98260</v>
          </cell>
          <cell r="B985" t="str">
            <v/>
          </cell>
          <cell r="C985">
            <v>7.5</v>
          </cell>
          <cell r="D985">
            <v>0.6</v>
          </cell>
          <cell r="E985">
            <v>8.1</v>
          </cell>
          <cell r="F985">
            <v>8.25</v>
          </cell>
          <cell r="G985">
            <v>8.4600000000000009</v>
          </cell>
          <cell r="H985">
            <v>9.06</v>
          </cell>
          <cell r="I985">
            <v>9.51</v>
          </cell>
        </row>
        <row r="986">
          <cell r="A986">
            <v>98270</v>
          </cell>
          <cell r="B986" t="str">
            <v/>
          </cell>
          <cell r="C986">
            <v>7.5</v>
          </cell>
          <cell r="D986">
            <v>0.6</v>
          </cell>
          <cell r="E986">
            <v>8.1</v>
          </cell>
          <cell r="F986">
            <v>8.25</v>
          </cell>
          <cell r="G986">
            <v>8.4600000000000009</v>
          </cell>
          <cell r="H986">
            <v>9.06</v>
          </cell>
          <cell r="I986">
            <v>9.51</v>
          </cell>
        </row>
        <row r="987">
          <cell r="A987">
            <v>98280</v>
          </cell>
          <cell r="B987" t="str">
            <v/>
          </cell>
          <cell r="C987">
            <v>7.5</v>
          </cell>
          <cell r="D987">
            <v>0.6</v>
          </cell>
          <cell r="E987">
            <v>8.1</v>
          </cell>
          <cell r="F987">
            <v>8.25</v>
          </cell>
          <cell r="G987">
            <v>8.4600000000000009</v>
          </cell>
          <cell r="H987">
            <v>9.06</v>
          </cell>
          <cell r="I987">
            <v>9.51</v>
          </cell>
        </row>
        <row r="988">
          <cell r="A988">
            <v>98290</v>
          </cell>
          <cell r="B988" t="str">
            <v/>
          </cell>
          <cell r="C988">
            <v>7.5</v>
          </cell>
          <cell r="D988">
            <v>0.6</v>
          </cell>
          <cell r="E988">
            <v>8.1</v>
          </cell>
          <cell r="F988">
            <v>8.25</v>
          </cell>
          <cell r="G988">
            <v>8.4600000000000009</v>
          </cell>
          <cell r="H988">
            <v>9.06</v>
          </cell>
          <cell r="I988">
            <v>9.51</v>
          </cell>
        </row>
        <row r="989">
          <cell r="A989">
            <v>98300</v>
          </cell>
          <cell r="B989" t="str">
            <v/>
          </cell>
          <cell r="C989">
            <v>7.5</v>
          </cell>
          <cell r="D989">
            <v>0.6</v>
          </cell>
          <cell r="E989">
            <v>8.1</v>
          </cell>
          <cell r="F989">
            <v>8.25</v>
          </cell>
          <cell r="G989">
            <v>8.4600000000000009</v>
          </cell>
          <cell r="H989">
            <v>9.06</v>
          </cell>
          <cell r="I989">
            <v>9.51</v>
          </cell>
        </row>
        <row r="990">
          <cell r="A990">
            <v>98310</v>
          </cell>
          <cell r="B990" t="str">
            <v/>
          </cell>
          <cell r="C990">
            <v>7.5</v>
          </cell>
          <cell r="D990">
            <v>0.6</v>
          </cell>
          <cell r="E990">
            <v>8.1</v>
          </cell>
          <cell r="F990">
            <v>8.25</v>
          </cell>
          <cell r="G990">
            <v>8.4600000000000009</v>
          </cell>
          <cell r="H990">
            <v>9.06</v>
          </cell>
          <cell r="I990">
            <v>9.51</v>
          </cell>
        </row>
        <row r="991">
          <cell r="A991">
            <v>98320</v>
          </cell>
          <cell r="B991" t="str">
            <v/>
          </cell>
          <cell r="C991">
            <v>7.5</v>
          </cell>
          <cell r="D991">
            <v>0.6</v>
          </cell>
          <cell r="E991">
            <v>8.1</v>
          </cell>
          <cell r="F991">
            <v>8.25</v>
          </cell>
          <cell r="G991">
            <v>8.4600000000000009</v>
          </cell>
          <cell r="H991">
            <v>9.06</v>
          </cell>
          <cell r="I991">
            <v>9.51</v>
          </cell>
        </row>
        <row r="992">
          <cell r="A992">
            <v>98330</v>
          </cell>
          <cell r="B992" t="str">
            <v/>
          </cell>
          <cell r="C992">
            <v>7.5</v>
          </cell>
          <cell r="D992">
            <v>0.6</v>
          </cell>
          <cell r="E992">
            <v>8.1</v>
          </cell>
          <cell r="F992">
            <v>8.25</v>
          </cell>
          <cell r="G992">
            <v>8.4600000000000009</v>
          </cell>
          <cell r="H992">
            <v>9.06</v>
          </cell>
          <cell r="I992">
            <v>9.51</v>
          </cell>
        </row>
        <row r="993">
          <cell r="A993">
            <v>98340</v>
          </cell>
          <cell r="B993" t="str">
            <v/>
          </cell>
          <cell r="C993">
            <v>7.5</v>
          </cell>
          <cell r="D993">
            <v>0.6</v>
          </cell>
          <cell r="E993">
            <v>8.1</v>
          </cell>
          <cell r="F993">
            <v>8.25</v>
          </cell>
          <cell r="G993">
            <v>8.4600000000000009</v>
          </cell>
          <cell r="H993">
            <v>9.06</v>
          </cell>
          <cell r="I993">
            <v>9.51</v>
          </cell>
        </row>
        <row r="994">
          <cell r="A994">
            <v>98350</v>
          </cell>
          <cell r="B994" t="str">
            <v/>
          </cell>
          <cell r="C994">
            <v>7.5</v>
          </cell>
          <cell r="D994">
            <v>0.6</v>
          </cell>
          <cell r="E994">
            <v>8.1</v>
          </cell>
          <cell r="F994">
            <v>8.25</v>
          </cell>
          <cell r="G994">
            <v>8.4600000000000009</v>
          </cell>
          <cell r="H994">
            <v>9.06</v>
          </cell>
          <cell r="I994">
            <v>9.51</v>
          </cell>
        </row>
        <row r="995">
          <cell r="A995">
            <v>98360</v>
          </cell>
          <cell r="B995" t="str">
            <v/>
          </cell>
          <cell r="C995">
            <v>7.5</v>
          </cell>
          <cell r="D995">
            <v>0.6</v>
          </cell>
          <cell r="E995">
            <v>8.1</v>
          </cell>
          <cell r="F995">
            <v>8.25</v>
          </cell>
          <cell r="G995">
            <v>8.4600000000000009</v>
          </cell>
          <cell r="H995">
            <v>9.06</v>
          </cell>
          <cell r="I995">
            <v>9.51</v>
          </cell>
        </row>
        <row r="996">
          <cell r="A996">
            <v>98370</v>
          </cell>
          <cell r="B996" t="str">
            <v/>
          </cell>
          <cell r="C996">
            <v>7.5</v>
          </cell>
          <cell r="D996">
            <v>0.6</v>
          </cell>
          <cell r="E996">
            <v>8.1</v>
          </cell>
          <cell r="F996">
            <v>8.25</v>
          </cell>
          <cell r="G996">
            <v>8.4600000000000009</v>
          </cell>
          <cell r="H996">
            <v>9.06</v>
          </cell>
          <cell r="I996">
            <v>9.51</v>
          </cell>
        </row>
        <row r="997">
          <cell r="A997">
            <v>98380</v>
          </cell>
          <cell r="B997" t="str">
            <v/>
          </cell>
          <cell r="C997">
            <v>7.5</v>
          </cell>
          <cell r="D997">
            <v>0.6</v>
          </cell>
          <cell r="E997">
            <v>8.1</v>
          </cell>
          <cell r="F997">
            <v>8.25</v>
          </cell>
          <cell r="G997">
            <v>8.4600000000000009</v>
          </cell>
          <cell r="H997">
            <v>9.06</v>
          </cell>
          <cell r="I997">
            <v>9.51</v>
          </cell>
        </row>
        <row r="998">
          <cell r="A998">
            <v>98390</v>
          </cell>
          <cell r="B998" t="str">
            <v/>
          </cell>
          <cell r="C998">
            <v>7.5</v>
          </cell>
          <cell r="D998">
            <v>0.6</v>
          </cell>
          <cell r="E998">
            <v>8.1</v>
          </cell>
          <cell r="F998">
            <v>8.25</v>
          </cell>
          <cell r="G998">
            <v>8.4600000000000009</v>
          </cell>
          <cell r="H998">
            <v>9.06</v>
          </cell>
          <cell r="I998">
            <v>9.51</v>
          </cell>
        </row>
        <row r="999">
          <cell r="A999">
            <v>98400</v>
          </cell>
          <cell r="B999" t="str">
            <v/>
          </cell>
          <cell r="C999">
            <v>7.5</v>
          </cell>
          <cell r="D999">
            <v>0.6</v>
          </cell>
          <cell r="E999">
            <v>8.1</v>
          </cell>
          <cell r="F999">
            <v>8.25</v>
          </cell>
          <cell r="G999">
            <v>8.4600000000000009</v>
          </cell>
          <cell r="H999">
            <v>9.06</v>
          </cell>
          <cell r="I999">
            <v>9.51</v>
          </cell>
        </row>
        <row r="1000">
          <cell r="A1000">
            <v>98410</v>
          </cell>
          <cell r="B1000" t="str">
            <v/>
          </cell>
          <cell r="C1000">
            <v>7.5</v>
          </cell>
          <cell r="D1000">
            <v>0.6</v>
          </cell>
          <cell r="E1000">
            <v>8.1</v>
          </cell>
          <cell r="F1000">
            <v>8.25</v>
          </cell>
          <cell r="G1000">
            <v>8.4600000000000009</v>
          </cell>
          <cell r="H1000">
            <v>9.06</v>
          </cell>
          <cell r="I1000">
            <v>9.51</v>
          </cell>
        </row>
        <row r="1001">
          <cell r="A1001">
            <v>98420</v>
          </cell>
          <cell r="B1001" t="str">
            <v/>
          </cell>
          <cell r="C1001">
            <v>7.5</v>
          </cell>
          <cell r="D1001">
            <v>0.6</v>
          </cell>
          <cell r="E1001">
            <v>8.1</v>
          </cell>
          <cell r="F1001">
            <v>8.25</v>
          </cell>
          <cell r="G1001">
            <v>8.4600000000000009</v>
          </cell>
          <cell r="H1001">
            <v>9.06</v>
          </cell>
          <cell r="I1001">
            <v>9.51</v>
          </cell>
        </row>
        <row r="1002">
          <cell r="A1002">
            <v>98430</v>
          </cell>
          <cell r="B1002" t="str">
            <v/>
          </cell>
          <cell r="C1002">
            <v>7.5</v>
          </cell>
          <cell r="D1002">
            <v>0.6</v>
          </cell>
          <cell r="E1002">
            <v>8.1</v>
          </cell>
          <cell r="F1002">
            <v>8.25</v>
          </cell>
          <cell r="G1002">
            <v>8.4600000000000009</v>
          </cell>
          <cell r="H1002">
            <v>9.06</v>
          </cell>
          <cell r="I1002">
            <v>9.51</v>
          </cell>
        </row>
        <row r="1003">
          <cell r="A1003">
            <v>98440</v>
          </cell>
          <cell r="B1003" t="str">
            <v/>
          </cell>
          <cell r="C1003">
            <v>7.5</v>
          </cell>
          <cell r="D1003">
            <v>0.6</v>
          </cell>
          <cell r="E1003">
            <v>8.1</v>
          </cell>
          <cell r="F1003">
            <v>8.25</v>
          </cell>
          <cell r="G1003">
            <v>8.4600000000000009</v>
          </cell>
          <cell r="H1003">
            <v>9.06</v>
          </cell>
          <cell r="I1003">
            <v>9.51</v>
          </cell>
        </row>
        <row r="1004">
          <cell r="A1004">
            <v>98450</v>
          </cell>
          <cell r="B1004" t="str">
            <v/>
          </cell>
          <cell r="C1004">
            <v>7.5</v>
          </cell>
          <cell r="D1004">
            <v>0.6</v>
          </cell>
          <cell r="E1004">
            <v>8.1</v>
          </cell>
          <cell r="F1004">
            <v>8.25</v>
          </cell>
          <cell r="G1004">
            <v>8.4600000000000009</v>
          </cell>
          <cell r="H1004">
            <v>9.06</v>
          </cell>
          <cell r="I1004">
            <v>9.51</v>
          </cell>
        </row>
        <row r="1005">
          <cell r="A1005">
            <v>98460</v>
          </cell>
          <cell r="B1005" t="str">
            <v/>
          </cell>
          <cell r="C1005">
            <v>7.5</v>
          </cell>
          <cell r="D1005">
            <v>0.6</v>
          </cell>
          <cell r="E1005">
            <v>8.1</v>
          </cell>
          <cell r="F1005">
            <v>8.25</v>
          </cell>
          <cell r="G1005">
            <v>8.4600000000000009</v>
          </cell>
          <cell r="H1005">
            <v>9.06</v>
          </cell>
          <cell r="I1005">
            <v>9.51</v>
          </cell>
        </row>
        <row r="1006">
          <cell r="A1006">
            <v>98470</v>
          </cell>
          <cell r="B1006" t="str">
            <v/>
          </cell>
          <cell r="C1006">
            <v>7.5</v>
          </cell>
          <cell r="D1006">
            <v>0.6</v>
          </cell>
          <cell r="E1006">
            <v>8.1</v>
          </cell>
          <cell r="F1006">
            <v>8.25</v>
          </cell>
          <cell r="G1006">
            <v>8.4600000000000009</v>
          </cell>
          <cell r="H1006">
            <v>9.06</v>
          </cell>
          <cell r="I1006">
            <v>9.51</v>
          </cell>
        </row>
        <row r="1007">
          <cell r="A1007">
            <v>98471.16</v>
          </cell>
          <cell r="B1007" t="str">
            <v>PY - MSE</v>
          </cell>
          <cell r="C1007">
            <v>7.5</v>
          </cell>
          <cell r="D1007">
            <v>0.6</v>
          </cell>
          <cell r="E1007">
            <v>8.1</v>
          </cell>
          <cell r="F1007">
            <v>8.25</v>
          </cell>
          <cell r="G1007">
            <v>8.4600000000000009</v>
          </cell>
          <cell r="H1007">
            <v>9.06</v>
          </cell>
          <cell r="I1007">
            <v>9.51</v>
          </cell>
        </row>
        <row r="1008">
          <cell r="A1008">
            <v>98480</v>
          </cell>
          <cell r="B1008" t="str">
            <v/>
          </cell>
          <cell r="C1008">
            <v>7.5</v>
          </cell>
          <cell r="D1008">
            <v>0.42</v>
          </cell>
          <cell r="E1008">
            <v>7.92</v>
          </cell>
          <cell r="F1008">
            <v>8.07</v>
          </cell>
          <cell r="G1008">
            <v>8.2800000000000011</v>
          </cell>
          <cell r="H1008">
            <v>8.8800000000000008</v>
          </cell>
          <cell r="I1008">
            <v>9.33</v>
          </cell>
        </row>
        <row r="1009">
          <cell r="A1009">
            <v>98486.16</v>
          </cell>
          <cell r="B1009" t="str">
            <v>PT</v>
          </cell>
          <cell r="C1009">
            <v>7.5</v>
          </cell>
          <cell r="D1009">
            <v>0.3</v>
          </cell>
          <cell r="E1009">
            <v>7.8</v>
          </cell>
          <cell r="F1009">
            <v>7.95</v>
          </cell>
          <cell r="G1009">
            <v>8.16</v>
          </cell>
          <cell r="H1009">
            <v>8.76</v>
          </cell>
          <cell r="I1009">
            <v>9.2099999999999991</v>
          </cell>
        </row>
        <row r="1010">
          <cell r="A1010">
            <v>98490</v>
          </cell>
          <cell r="B1010" t="str">
            <v/>
          </cell>
          <cell r="C1010">
            <v>7.5</v>
          </cell>
          <cell r="D1010">
            <v>0.22</v>
          </cell>
          <cell r="E1010">
            <v>7.72</v>
          </cell>
          <cell r="F1010">
            <v>7.87</v>
          </cell>
          <cell r="G1010">
            <v>8.08</v>
          </cell>
          <cell r="H1010">
            <v>8.68</v>
          </cell>
          <cell r="I1010">
            <v>9.129999999999999</v>
          </cell>
        </row>
        <row r="1011">
          <cell r="A1011">
            <v>98500</v>
          </cell>
          <cell r="B1011" t="str">
            <v/>
          </cell>
          <cell r="C1011">
            <v>7.5</v>
          </cell>
          <cell r="D1011">
            <v>0.02</v>
          </cell>
          <cell r="E1011">
            <v>7.52</v>
          </cell>
          <cell r="F1011">
            <v>7.67</v>
          </cell>
          <cell r="G1011">
            <v>7.88</v>
          </cell>
          <cell r="H1011">
            <v>8.48</v>
          </cell>
          <cell r="I1011">
            <v>8.93</v>
          </cell>
        </row>
        <row r="1012">
          <cell r="A1012">
            <v>98501.16</v>
          </cell>
          <cell r="B1012" t="str">
            <v>PX</v>
          </cell>
          <cell r="C1012">
            <v>7.5</v>
          </cell>
          <cell r="D1012">
            <v>0</v>
          </cell>
          <cell r="E1012">
            <v>7.5</v>
          </cell>
          <cell r="F1012">
            <v>7.65</v>
          </cell>
          <cell r="G1012">
            <v>7.86</v>
          </cell>
          <cell r="H1012">
            <v>8.4600000000000009</v>
          </cell>
          <cell r="I1012">
            <v>8.91</v>
          </cell>
        </row>
        <row r="1013">
          <cell r="A1013">
            <v>98510</v>
          </cell>
          <cell r="B1013" t="str">
            <v/>
          </cell>
          <cell r="C1013">
            <v>7.5</v>
          </cell>
          <cell r="D1013">
            <v>0</v>
          </cell>
          <cell r="E1013">
            <v>7.5</v>
          </cell>
          <cell r="F1013">
            <v>7.65</v>
          </cell>
          <cell r="G1013">
            <v>7.86</v>
          </cell>
          <cell r="H1013">
            <v>8.4600000000000009</v>
          </cell>
          <cell r="I1013">
            <v>8.91</v>
          </cell>
        </row>
        <row r="1014">
          <cell r="A1014">
            <v>98520</v>
          </cell>
          <cell r="B1014" t="str">
            <v/>
          </cell>
          <cell r="C1014">
            <v>7.5</v>
          </cell>
          <cell r="D1014">
            <v>0</v>
          </cell>
          <cell r="E1014">
            <v>7.5</v>
          </cell>
          <cell r="F1014">
            <v>7.65</v>
          </cell>
          <cell r="G1014">
            <v>7.86</v>
          </cell>
          <cell r="H1014">
            <v>8.4600000000000009</v>
          </cell>
          <cell r="I1014">
            <v>8.91</v>
          </cell>
        </row>
        <row r="1015">
          <cell r="A1015">
            <v>98530</v>
          </cell>
          <cell r="B1015" t="str">
            <v/>
          </cell>
          <cell r="C1015">
            <v>7.5</v>
          </cell>
          <cell r="D1015">
            <v>0</v>
          </cell>
          <cell r="E1015">
            <v>7.5</v>
          </cell>
          <cell r="F1015">
            <v>7.65</v>
          </cell>
          <cell r="G1015">
            <v>7.86</v>
          </cell>
          <cell r="H1015">
            <v>8.4600000000000009</v>
          </cell>
          <cell r="I1015">
            <v>8.91</v>
          </cell>
        </row>
        <row r="1016">
          <cell r="A1016">
            <v>98531.16</v>
          </cell>
          <cell r="B1016" t="str">
            <v>BS</v>
          </cell>
          <cell r="C1016">
            <v>7.5</v>
          </cell>
          <cell r="D1016">
            <v>0</v>
          </cell>
          <cell r="E1016">
            <v>7.5</v>
          </cell>
          <cell r="F1016">
            <v>7.65</v>
          </cell>
          <cell r="G1016">
            <v>7.86</v>
          </cell>
          <cell r="H1016">
            <v>8.4600000000000009</v>
          </cell>
          <cell r="I1016">
            <v>8.91</v>
          </cell>
        </row>
        <row r="1017">
          <cell r="A1017">
            <v>98540</v>
          </cell>
          <cell r="B1017" t="str">
            <v/>
          </cell>
          <cell r="C1017">
            <v>7.5</v>
          </cell>
          <cell r="D1017">
            <v>0</v>
          </cell>
          <cell r="E1017">
            <v>7.5</v>
          </cell>
          <cell r="F1017">
            <v>7.65</v>
          </cell>
          <cell r="G1017">
            <v>7.86</v>
          </cell>
          <cell r="H1017">
            <v>8.4600000000000009</v>
          </cell>
          <cell r="I1017">
            <v>8.91</v>
          </cell>
        </row>
        <row r="1018">
          <cell r="A1018">
            <v>98550</v>
          </cell>
          <cell r="B1018" t="str">
            <v/>
          </cell>
          <cell r="C1018">
            <v>7.5</v>
          </cell>
          <cell r="D1018">
            <v>0</v>
          </cell>
          <cell r="E1018">
            <v>7.5</v>
          </cell>
          <cell r="F1018">
            <v>7.65</v>
          </cell>
          <cell r="G1018">
            <v>7.86</v>
          </cell>
          <cell r="H1018">
            <v>8.4600000000000009</v>
          </cell>
          <cell r="I1018">
            <v>8.91</v>
          </cell>
        </row>
        <row r="1019">
          <cell r="A1019">
            <v>98560</v>
          </cell>
          <cell r="B1019" t="str">
            <v/>
          </cell>
          <cell r="C1019">
            <v>7.5</v>
          </cell>
          <cell r="D1019">
            <v>0</v>
          </cell>
          <cell r="E1019">
            <v>7.5</v>
          </cell>
          <cell r="F1019">
            <v>7.65</v>
          </cell>
          <cell r="G1019">
            <v>7.86</v>
          </cell>
          <cell r="H1019">
            <v>8.4600000000000009</v>
          </cell>
          <cell r="I1019">
            <v>8.91</v>
          </cell>
        </row>
        <row r="1020">
          <cell r="A1020">
            <v>98570</v>
          </cell>
          <cell r="B1020" t="str">
            <v/>
          </cell>
          <cell r="C1020">
            <v>7.5</v>
          </cell>
          <cell r="D1020">
            <v>0</v>
          </cell>
          <cell r="E1020">
            <v>7.5</v>
          </cell>
          <cell r="F1020">
            <v>7.65</v>
          </cell>
          <cell r="G1020">
            <v>7.86</v>
          </cell>
          <cell r="H1020">
            <v>8.4600000000000009</v>
          </cell>
          <cell r="I1020">
            <v>8.91</v>
          </cell>
        </row>
        <row r="1021">
          <cell r="A1021">
            <v>98580</v>
          </cell>
          <cell r="B1021" t="str">
            <v/>
          </cell>
          <cell r="C1021">
            <v>7.5</v>
          </cell>
          <cell r="D1021">
            <v>0</v>
          </cell>
          <cell r="E1021">
            <v>7.5</v>
          </cell>
          <cell r="F1021">
            <v>7.65</v>
          </cell>
          <cell r="G1021">
            <v>7.86</v>
          </cell>
          <cell r="H1021">
            <v>8.4600000000000009</v>
          </cell>
          <cell r="I1021">
            <v>8.91</v>
          </cell>
        </row>
        <row r="1022">
          <cell r="A1022">
            <v>98588.14</v>
          </cell>
          <cell r="B1022" t="str">
            <v/>
          </cell>
          <cell r="C1022">
            <v>7.5</v>
          </cell>
          <cell r="D1022">
            <v>0</v>
          </cell>
          <cell r="E1022">
            <v>7.5</v>
          </cell>
          <cell r="F1022">
            <v>7.65</v>
          </cell>
          <cell r="G1022">
            <v>7.86</v>
          </cell>
          <cell r="H1022">
            <v>8.4600000000000009</v>
          </cell>
          <cell r="I1022">
            <v>8.91</v>
          </cell>
        </row>
        <row r="1024">
          <cell r="A1024">
            <v>98653.65</v>
          </cell>
          <cell r="B1024" t="str">
            <v/>
          </cell>
          <cell r="C1024">
            <v>7.5</v>
          </cell>
          <cell r="D1024">
            <v>0</v>
          </cell>
          <cell r="E1024">
            <v>7.5</v>
          </cell>
          <cell r="F1024">
            <v>7.65</v>
          </cell>
          <cell r="G1024">
            <v>7.86</v>
          </cell>
          <cell r="H1024">
            <v>8.4600000000000009</v>
          </cell>
          <cell r="I1024">
            <v>8.91</v>
          </cell>
        </row>
        <row r="1025">
          <cell r="A1025">
            <v>98660</v>
          </cell>
          <cell r="B1025" t="str">
            <v/>
          </cell>
          <cell r="C1025">
            <v>7.5</v>
          </cell>
          <cell r="D1025">
            <v>0</v>
          </cell>
          <cell r="E1025">
            <v>7.5</v>
          </cell>
          <cell r="F1025">
            <v>7.65</v>
          </cell>
          <cell r="G1025">
            <v>7.86</v>
          </cell>
          <cell r="H1025">
            <v>8.4600000000000009</v>
          </cell>
          <cell r="I1025">
            <v>8.91</v>
          </cell>
        </row>
        <row r="1026">
          <cell r="A1026">
            <v>98670</v>
          </cell>
          <cell r="B1026" t="str">
            <v/>
          </cell>
          <cell r="C1026">
            <v>7.5</v>
          </cell>
          <cell r="D1026">
            <v>0</v>
          </cell>
          <cell r="E1026">
            <v>7.5</v>
          </cell>
          <cell r="F1026">
            <v>7.65</v>
          </cell>
          <cell r="G1026">
            <v>7.86</v>
          </cell>
          <cell r="H1026">
            <v>8.4600000000000009</v>
          </cell>
          <cell r="I1026">
            <v>8.91</v>
          </cell>
        </row>
        <row r="1027">
          <cell r="A1027">
            <v>98680</v>
          </cell>
          <cell r="B1027" t="str">
            <v/>
          </cell>
          <cell r="C1027">
            <v>7.5</v>
          </cell>
          <cell r="D1027">
            <v>0</v>
          </cell>
          <cell r="E1027">
            <v>7.5</v>
          </cell>
          <cell r="F1027">
            <v>7.65</v>
          </cell>
          <cell r="G1027">
            <v>7.86</v>
          </cell>
          <cell r="H1027">
            <v>8.4600000000000009</v>
          </cell>
          <cell r="I1027">
            <v>8.91</v>
          </cell>
        </row>
        <row r="1028">
          <cell r="A1028">
            <v>98690</v>
          </cell>
          <cell r="B1028" t="str">
            <v/>
          </cell>
          <cell r="C1028">
            <v>7.5</v>
          </cell>
          <cell r="D1028">
            <v>0</v>
          </cell>
          <cell r="E1028">
            <v>7.5</v>
          </cell>
          <cell r="F1028">
            <v>7.65</v>
          </cell>
          <cell r="G1028">
            <v>7.86</v>
          </cell>
          <cell r="H1028">
            <v>8.4600000000000009</v>
          </cell>
          <cell r="I1028">
            <v>8.91</v>
          </cell>
        </row>
        <row r="1029">
          <cell r="A1029">
            <v>98700</v>
          </cell>
          <cell r="B1029" t="str">
            <v/>
          </cell>
          <cell r="C1029">
            <v>7.5</v>
          </cell>
          <cell r="D1029">
            <v>0</v>
          </cell>
          <cell r="E1029">
            <v>7.5</v>
          </cell>
          <cell r="F1029">
            <v>7.65</v>
          </cell>
          <cell r="G1029">
            <v>7.86</v>
          </cell>
          <cell r="H1029">
            <v>8.4600000000000009</v>
          </cell>
          <cell r="I1029">
            <v>8.91</v>
          </cell>
        </row>
        <row r="1030">
          <cell r="A1030">
            <v>98710</v>
          </cell>
          <cell r="B1030" t="str">
            <v/>
          </cell>
          <cell r="C1030">
            <v>7.5</v>
          </cell>
          <cell r="D1030">
            <v>0</v>
          </cell>
          <cell r="E1030">
            <v>7.5</v>
          </cell>
          <cell r="F1030">
            <v>7.65</v>
          </cell>
          <cell r="G1030">
            <v>7.86</v>
          </cell>
          <cell r="H1030">
            <v>8.4600000000000009</v>
          </cell>
          <cell r="I1030">
            <v>8.91</v>
          </cell>
        </row>
        <row r="1031">
          <cell r="A1031">
            <v>98720</v>
          </cell>
          <cell r="B1031" t="str">
            <v/>
          </cell>
          <cell r="C1031">
            <v>7.5</v>
          </cell>
          <cell r="D1031">
            <v>0</v>
          </cell>
          <cell r="E1031">
            <v>7.5</v>
          </cell>
          <cell r="F1031">
            <v>7.65</v>
          </cell>
          <cell r="G1031">
            <v>7.86</v>
          </cell>
          <cell r="H1031">
            <v>8.4600000000000009</v>
          </cell>
          <cell r="I1031">
            <v>8.91</v>
          </cell>
        </row>
        <row r="1032">
          <cell r="A1032">
            <v>98730</v>
          </cell>
          <cell r="B1032" t="str">
            <v/>
          </cell>
          <cell r="C1032">
            <v>7.5</v>
          </cell>
          <cell r="D1032">
            <v>0</v>
          </cell>
          <cell r="E1032">
            <v>7.5</v>
          </cell>
          <cell r="F1032">
            <v>7.65</v>
          </cell>
          <cell r="G1032">
            <v>7.86</v>
          </cell>
          <cell r="H1032">
            <v>8.4600000000000009</v>
          </cell>
          <cell r="I1032">
            <v>8.91</v>
          </cell>
        </row>
        <row r="1033">
          <cell r="A1033">
            <v>98740</v>
          </cell>
          <cell r="B1033" t="str">
            <v/>
          </cell>
          <cell r="C1033">
            <v>7.5</v>
          </cell>
          <cell r="D1033">
            <v>0</v>
          </cell>
          <cell r="E1033">
            <v>7.5</v>
          </cell>
          <cell r="F1033">
            <v>7.65</v>
          </cell>
          <cell r="G1033">
            <v>7.86</v>
          </cell>
          <cell r="H1033">
            <v>8.4600000000000009</v>
          </cell>
          <cell r="I1033">
            <v>8.91</v>
          </cell>
        </row>
        <row r="1034">
          <cell r="A1034">
            <v>98750</v>
          </cell>
          <cell r="B1034" t="str">
            <v/>
          </cell>
          <cell r="C1034">
            <v>7.5</v>
          </cell>
          <cell r="D1034">
            <v>0</v>
          </cell>
          <cell r="E1034">
            <v>7.5</v>
          </cell>
          <cell r="F1034">
            <v>7.65</v>
          </cell>
          <cell r="G1034">
            <v>7.86</v>
          </cell>
          <cell r="H1034">
            <v>8.4600000000000009</v>
          </cell>
          <cell r="I1034">
            <v>8.91</v>
          </cell>
        </row>
        <row r="1035">
          <cell r="A1035">
            <v>98760</v>
          </cell>
          <cell r="B1035" t="str">
            <v/>
          </cell>
          <cell r="C1035">
            <v>7.5</v>
          </cell>
          <cell r="D1035">
            <v>0</v>
          </cell>
          <cell r="E1035">
            <v>7.5</v>
          </cell>
          <cell r="F1035">
            <v>7.65</v>
          </cell>
          <cell r="G1035">
            <v>7.86</v>
          </cell>
          <cell r="H1035">
            <v>8.4600000000000009</v>
          </cell>
          <cell r="I1035">
            <v>8.91</v>
          </cell>
        </row>
        <row r="1036">
          <cell r="A1036">
            <v>98760.72</v>
          </cell>
          <cell r="B1036" t="str">
            <v>BS</v>
          </cell>
          <cell r="C1036">
            <v>7.5</v>
          </cell>
          <cell r="D1036">
            <v>0</v>
          </cell>
          <cell r="E1036">
            <v>7.5</v>
          </cell>
          <cell r="F1036">
            <v>7.65</v>
          </cell>
          <cell r="G1036">
            <v>7.86</v>
          </cell>
          <cell r="H1036">
            <v>8.4600000000000009</v>
          </cell>
          <cell r="I1036">
            <v>8.91</v>
          </cell>
        </row>
        <row r="1037">
          <cell r="A1037">
            <v>98770</v>
          </cell>
          <cell r="B1037" t="str">
            <v/>
          </cell>
          <cell r="C1037">
            <v>7.5</v>
          </cell>
          <cell r="D1037">
            <v>0</v>
          </cell>
          <cell r="E1037">
            <v>7.5</v>
          </cell>
          <cell r="F1037">
            <v>7.65</v>
          </cell>
          <cell r="G1037">
            <v>7.86</v>
          </cell>
          <cell r="H1037">
            <v>8.4600000000000009</v>
          </cell>
          <cell r="I1037">
            <v>8.91</v>
          </cell>
        </row>
        <row r="1038">
          <cell r="A1038">
            <v>98780</v>
          </cell>
          <cell r="B1038" t="str">
            <v/>
          </cell>
          <cell r="C1038">
            <v>7.5</v>
          </cell>
          <cell r="D1038">
            <v>0</v>
          </cell>
          <cell r="E1038">
            <v>7.5</v>
          </cell>
          <cell r="F1038">
            <v>7.65</v>
          </cell>
          <cell r="G1038">
            <v>7.86</v>
          </cell>
          <cell r="H1038">
            <v>8.4600000000000009</v>
          </cell>
          <cell r="I1038">
            <v>8.91</v>
          </cell>
        </row>
        <row r="1039">
          <cell r="A1039">
            <v>98790</v>
          </cell>
          <cell r="B1039" t="str">
            <v/>
          </cell>
          <cell r="C1039">
            <v>7.5</v>
          </cell>
          <cell r="D1039">
            <v>0</v>
          </cell>
          <cell r="E1039">
            <v>7.5</v>
          </cell>
          <cell r="F1039">
            <v>7.65</v>
          </cell>
          <cell r="G1039">
            <v>7.86</v>
          </cell>
          <cell r="H1039">
            <v>8.4600000000000009</v>
          </cell>
          <cell r="I1039">
            <v>8.91</v>
          </cell>
        </row>
        <row r="1040">
          <cell r="A1040">
            <v>98790.720000000001</v>
          </cell>
          <cell r="B1040" t="str">
            <v>PX</v>
          </cell>
          <cell r="C1040">
            <v>7.5</v>
          </cell>
          <cell r="D1040">
            <v>0</v>
          </cell>
          <cell r="E1040">
            <v>7.5</v>
          </cell>
          <cell r="F1040">
            <v>7.65</v>
          </cell>
          <cell r="G1040">
            <v>7.86</v>
          </cell>
          <cell r="H1040">
            <v>8.4600000000000009</v>
          </cell>
          <cell r="I1040">
            <v>8.91</v>
          </cell>
        </row>
        <row r="1041">
          <cell r="A1041">
            <v>98800</v>
          </cell>
          <cell r="B1041" t="str">
            <v/>
          </cell>
          <cell r="C1041">
            <v>7.5</v>
          </cell>
          <cell r="D1041">
            <v>0.18</v>
          </cell>
          <cell r="E1041">
            <v>7.68</v>
          </cell>
          <cell r="F1041">
            <v>7.83</v>
          </cell>
          <cell r="G1041">
            <v>8.0400000000000009</v>
          </cell>
          <cell r="H1041">
            <v>8.64</v>
          </cell>
          <cell r="I1041">
            <v>9.09</v>
          </cell>
        </row>
        <row r="1042">
          <cell r="A1042">
            <v>98805.72</v>
          </cell>
          <cell r="B1042" t="str">
            <v>PC</v>
          </cell>
          <cell r="C1042">
            <v>7.5</v>
          </cell>
          <cell r="D1042">
            <v>0.3</v>
          </cell>
          <cell r="E1042">
            <v>7.8</v>
          </cell>
          <cell r="F1042">
            <v>7.95</v>
          </cell>
          <cell r="G1042">
            <v>8.16</v>
          </cell>
          <cell r="H1042">
            <v>8.76</v>
          </cell>
          <cell r="I1042">
            <v>9.2099999999999991</v>
          </cell>
        </row>
        <row r="1043">
          <cell r="A1043">
            <v>98810</v>
          </cell>
          <cell r="B1043" t="str">
            <v/>
          </cell>
          <cell r="C1043">
            <v>7.5</v>
          </cell>
          <cell r="D1043">
            <v>0.38</v>
          </cell>
          <cell r="E1043">
            <v>7.88</v>
          </cell>
          <cell r="F1043">
            <v>8.0299999999999994</v>
          </cell>
          <cell r="G1043">
            <v>8.24</v>
          </cell>
          <cell r="H1043">
            <v>8.84</v>
          </cell>
          <cell r="I1043">
            <v>9.2899999999999991</v>
          </cell>
        </row>
        <row r="1044">
          <cell r="A1044">
            <v>98820</v>
          </cell>
          <cell r="B1044" t="str">
            <v/>
          </cell>
          <cell r="C1044">
            <v>7.5</v>
          </cell>
          <cell r="D1044">
            <v>0.57999999999999996</v>
          </cell>
          <cell r="E1044">
            <v>8.08</v>
          </cell>
          <cell r="F1044">
            <v>8.23</v>
          </cell>
          <cell r="G1044">
            <v>8.4400000000000013</v>
          </cell>
          <cell r="H1044">
            <v>9.0400000000000009</v>
          </cell>
          <cell r="I1044">
            <v>9.49</v>
          </cell>
        </row>
        <row r="1045">
          <cell r="A1045">
            <v>98820.72</v>
          </cell>
          <cell r="B1045" t="str">
            <v>PY - MSE</v>
          </cell>
          <cell r="C1045">
            <v>7.5</v>
          </cell>
          <cell r="D1045">
            <v>0.6</v>
          </cell>
          <cell r="E1045">
            <v>8.1</v>
          </cell>
          <cell r="F1045">
            <v>8.25</v>
          </cell>
          <cell r="G1045">
            <v>8.4600000000000009</v>
          </cell>
          <cell r="H1045">
            <v>9.06</v>
          </cell>
          <cell r="I1045">
            <v>9.51</v>
          </cell>
        </row>
        <row r="1046">
          <cell r="A1046">
            <v>98830</v>
          </cell>
          <cell r="B1046" t="str">
            <v/>
          </cell>
          <cell r="C1046">
            <v>7.5</v>
          </cell>
          <cell r="D1046">
            <v>0.6</v>
          </cell>
          <cell r="E1046">
            <v>8.1</v>
          </cell>
          <cell r="F1046">
            <v>8.25</v>
          </cell>
          <cell r="G1046">
            <v>8.4600000000000009</v>
          </cell>
          <cell r="H1046">
            <v>9.06</v>
          </cell>
          <cell r="I1046">
            <v>9.51</v>
          </cell>
        </row>
        <row r="1047">
          <cell r="A1047">
            <v>98840</v>
          </cell>
          <cell r="B1047" t="str">
            <v/>
          </cell>
          <cell r="C1047">
            <v>7.5</v>
          </cell>
          <cell r="D1047">
            <v>0.6</v>
          </cell>
          <cell r="E1047">
            <v>8.1</v>
          </cell>
          <cell r="F1047">
            <v>8.25</v>
          </cell>
          <cell r="G1047">
            <v>8.4600000000000009</v>
          </cell>
          <cell r="H1047">
            <v>9.06</v>
          </cell>
          <cell r="I1047">
            <v>9.51</v>
          </cell>
        </row>
        <row r="1048">
          <cell r="A1048">
            <v>98850</v>
          </cell>
          <cell r="B1048" t="str">
            <v/>
          </cell>
          <cell r="C1048">
            <v>7.5</v>
          </cell>
          <cell r="D1048">
            <v>0.6</v>
          </cell>
          <cell r="E1048">
            <v>8.1</v>
          </cell>
          <cell r="F1048">
            <v>8.25</v>
          </cell>
          <cell r="G1048">
            <v>8.4600000000000009</v>
          </cell>
          <cell r="H1048">
            <v>9.06</v>
          </cell>
          <cell r="I1048">
            <v>9.51</v>
          </cell>
        </row>
        <row r="1049">
          <cell r="A1049">
            <v>98860</v>
          </cell>
          <cell r="B1049" t="str">
            <v/>
          </cell>
          <cell r="C1049">
            <v>7.5</v>
          </cell>
          <cell r="D1049">
            <v>0.6</v>
          </cell>
          <cell r="E1049">
            <v>8.1</v>
          </cell>
          <cell r="F1049">
            <v>8.25</v>
          </cell>
          <cell r="G1049">
            <v>8.4600000000000009</v>
          </cell>
          <cell r="H1049">
            <v>9.06</v>
          </cell>
          <cell r="I1049">
            <v>9.51</v>
          </cell>
        </row>
        <row r="1050">
          <cell r="A1050">
            <v>98870</v>
          </cell>
          <cell r="B1050" t="str">
            <v/>
          </cell>
          <cell r="C1050">
            <v>7.5</v>
          </cell>
          <cell r="D1050">
            <v>0.6</v>
          </cell>
          <cell r="E1050">
            <v>8.1</v>
          </cell>
          <cell r="F1050">
            <v>8.25</v>
          </cell>
          <cell r="G1050">
            <v>8.4600000000000009</v>
          </cell>
          <cell r="H1050">
            <v>9.06</v>
          </cell>
          <cell r="I1050">
            <v>9.51</v>
          </cell>
        </row>
        <row r="1051">
          <cell r="A1051">
            <v>98880</v>
          </cell>
          <cell r="B1051" t="str">
            <v/>
          </cell>
          <cell r="C1051">
            <v>7.5</v>
          </cell>
          <cell r="D1051">
            <v>0.6</v>
          </cell>
          <cell r="E1051">
            <v>8.1</v>
          </cell>
          <cell r="F1051">
            <v>8.25</v>
          </cell>
          <cell r="G1051">
            <v>8.4600000000000009</v>
          </cell>
          <cell r="H1051">
            <v>9.06</v>
          </cell>
          <cell r="I1051">
            <v>9.51</v>
          </cell>
        </row>
        <row r="1052">
          <cell r="A1052">
            <v>98890</v>
          </cell>
          <cell r="B1052" t="str">
            <v/>
          </cell>
          <cell r="C1052">
            <v>7.5</v>
          </cell>
          <cell r="D1052">
            <v>0.6</v>
          </cell>
          <cell r="E1052">
            <v>8.1</v>
          </cell>
          <cell r="F1052">
            <v>8.25</v>
          </cell>
          <cell r="G1052">
            <v>8.4600000000000009</v>
          </cell>
          <cell r="H1052">
            <v>9.06</v>
          </cell>
          <cell r="I1052">
            <v>9.51</v>
          </cell>
        </row>
        <row r="1053">
          <cell r="A1053">
            <v>98900</v>
          </cell>
          <cell r="B1053" t="str">
            <v/>
          </cell>
          <cell r="C1053">
            <v>7.5</v>
          </cell>
          <cell r="D1053">
            <v>0.6</v>
          </cell>
          <cell r="E1053">
            <v>8.1</v>
          </cell>
          <cell r="F1053">
            <v>8.25</v>
          </cell>
          <cell r="G1053">
            <v>8.4600000000000009</v>
          </cell>
          <cell r="H1053">
            <v>9.06</v>
          </cell>
          <cell r="I1053">
            <v>9.51</v>
          </cell>
        </row>
        <row r="1054">
          <cell r="A1054">
            <v>98910</v>
          </cell>
          <cell r="B1054" t="str">
            <v/>
          </cell>
          <cell r="C1054">
            <v>7.5</v>
          </cell>
          <cell r="D1054">
            <v>0.6</v>
          </cell>
          <cell r="E1054">
            <v>8.1</v>
          </cell>
          <cell r="F1054">
            <v>8.25</v>
          </cell>
          <cell r="G1054">
            <v>8.4600000000000009</v>
          </cell>
          <cell r="H1054">
            <v>9.06</v>
          </cell>
          <cell r="I1054">
            <v>9.51</v>
          </cell>
        </row>
        <row r="1055">
          <cell r="A1055">
            <v>98920</v>
          </cell>
          <cell r="B1055" t="str">
            <v/>
          </cell>
          <cell r="C1055">
            <v>7.5</v>
          </cell>
          <cell r="D1055">
            <v>0.6</v>
          </cell>
          <cell r="E1055">
            <v>8.1</v>
          </cell>
          <cell r="F1055">
            <v>8.25</v>
          </cell>
          <cell r="G1055">
            <v>8.4600000000000009</v>
          </cell>
          <cell r="H1055">
            <v>9.06</v>
          </cell>
          <cell r="I1055">
            <v>9.51</v>
          </cell>
        </row>
        <row r="1056">
          <cell r="A1056">
            <v>98930</v>
          </cell>
          <cell r="B1056" t="str">
            <v/>
          </cell>
          <cell r="C1056">
            <v>7.5</v>
          </cell>
          <cell r="D1056">
            <v>0.6</v>
          </cell>
          <cell r="E1056">
            <v>8.1</v>
          </cell>
          <cell r="F1056">
            <v>8.25</v>
          </cell>
          <cell r="G1056">
            <v>8.4600000000000009</v>
          </cell>
          <cell r="H1056">
            <v>9.06</v>
          </cell>
          <cell r="I1056">
            <v>9.51</v>
          </cell>
        </row>
        <row r="1057">
          <cell r="A1057">
            <v>98940</v>
          </cell>
          <cell r="B1057" t="str">
            <v/>
          </cell>
          <cell r="C1057">
            <v>7.5</v>
          </cell>
          <cell r="D1057">
            <v>0.6</v>
          </cell>
          <cell r="E1057">
            <v>8.1</v>
          </cell>
          <cell r="F1057">
            <v>8.25</v>
          </cell>
          <cell r="G1057">
            <v>8.4600000000000009</v>
          </cell>
          <cell r="H1057">
            <v>9.06</v>
          </cell>
          <cell r="I1057">
            <v>9.51</v>
          </cell>
        </row>
        <row r="1058">
          <cell r="A1058">
            <v>98950</v>
          </cell>
          <cell r="B1058" t="str">
            <v/>
          </cell>
          <cell r="C1058">
            <v>7.5</v>
          </cell>
          <cell r="D1058">
            <v>0.6</v>
          </cell>
          <cell r="E1058">
            <v>8.1</v>
          </cell>
          <cell r="F1058">
            <v>8.25</v>
          </cell>
          <cell r="G1058">
            <v>8.4600000000000009</v>
          </cell>
          <cell r="H1058">
            <v>9.06</v>
          </cell>
          <cell r="I1058">
            <v>9.51</v>
          </cell>
        </row>
        <row r="1059">
          <cell r="A1059">
            <v>98960</v>
          </cell>
          <cell r="B1059" t="str">
            <v/>
          </cell>
          <cell r="C1059">
            <v>7.5</v>
          </cell>
          <cell r="D1059">
            <v>0.6</v>
          </cell>
          <cell r="E1059">
            <v>8.1</v>
          </cell>
          <cell r="F1059">
            <v>8.25</v>
          </cell>
          <cell r="G1059">
            <v>8.4600000000000009</v>
          </cell>
          <cell r="H1059">
            <v>9.06</v>
          </cell>
          <cell r="I1059">
            <v>9.51</v>
          </cell>
        </row>
        <row r="1060">
          <cell r="A1060">
            <v>98970</v>
          </cell>
          <cell r="B1060" t="str">
            <v/>
          </cell>
          <cell r="C1060">
            <v>7.5</v>
          </cell>
          <cell r="D1060">
            <v>0.6</v>
          </cell>
          <cell r="E1060">
            <v>8.1</v>
          </cell>
          <cell r="F1060">
            <v>8.25</v>
          </cell>
          <cell r="G1060">
            <v>8.4600000000000009</v>
          </cell>
          <cell r="H1060">
            <v>9.06</v>
          </cell>
          <cell r="I1060">
            <v>9.51</v>
          </cell>
        </row>
        <row r="1061">
          <cell r="A1061">
            <v>98980</v>
          </cell>
          <cell r="B1061" t="str">
            <v/>
          </cell>
          <cell r="C1061">
            <v>7.5</v>
          </cell>
          <cell r="D1061">
            <v>0.6</v>
          </cell>
          <cell r="E1061">
            <v>8.1</v>
          </cell>
          <cell r="F1061">
            <v>8.25</v>
          </cell>
          <cell r="G1061">
            <v>8.4600000000000009</v>
          </cell>
          <cell r="H1061">
            <v>9.06</v>
          </cell>
          <cell r="I1061">
            <v>9.51</v>
          </cell>
        </row>
        <row r="1062">
          <cell r="A1062">
            <v>98990</v>
          </cell>
          <cell r="B1062" t="str">
            <v/>
          </cell>
          <cell r="C1062">
            <v>7.5</v>
          </cell>
          <cell r="D1062">
            <v>0.6</v>
          </cell>
          <cell r="E1062">
            <v>8.1</v>
          </cell>
          <cell r="F1062">
            <v>8.25</v>
          </cell>
          <cell r="G1062">
            <v>8.4600000000000009</v>
          </cell>
          <cell r="H1062">
            <v>9.06</v>
          </cell>
          <cell r="I1062">
            <v>9.51</v>
          </cell>
        </row>
        <row r="1063">
          <cell r="A1063">
            <v>99000</v>
          </cell>
          <cell r="B1063" t="str">
            <v/>
          </cell>
          <cell r="C1063">
            <v>7.5</v>
          </cell>
          <cell r="D1063">
            <v>0.6</v>
          </cell>
          <cell r="E1063">
            <v>8.1</v>
          </cell>
          <cell r="F1063">
            <v>8.25</v>
          </cell>
          <cell r="G1063">
            <v>8.4600000000000009</v>
          </cell>
          <cell r="H1063">
            <v>9.06</v>
          </cell>
          <cell r="I1063">
            <v>9.51</v>
          </cell>
        </row>
        <row r="1082">
          <cell r="A1082">
            <v>99000</v>
          </cell>
          <cell r="B1082" t="str">
            <v/>
          </cell>
          <cell r="C1082">
            <v>7.5</v>
          </cell>
          <cell r="D1082">
            <v>0.6</v>
          </cell>
          <cell r="E1082">
            <v>8.1</v>
          </cell>
          <cell r="F1082">
            <v>8.25</v>
          </cell>
          <cell r="G1082">
            <v>8.4600000000000009</v>
          </cell>
          <cell r="H1082">
            <v>9.06</v>
          </cell>
          <cell r="I1082">
            <v>9.51</v>
          </cell>
        </row>
        <row r="1083">
          <cell r="A1083">
            <v>99010</v>
          </cell>
          <cell r="B1083" t="str">
            <v/>
          </cell>
          <cell r="C1083">
            <v>7.5</v>
          </cell>
          <cell r="D1083">
            <v>0.6</v>
          </cell>
          <cell r="E1083">
            <v>8.1</v>
          </cell>
          <cell r="F1083">
            <v>8.25</v>
          </cell>
          <cell r="G1083">
            <v>8.4600000000000009</v>
          </cell>
          <cell r="H1083">
            <v>9.06</v>
          </cell>
          <cell r="I1083">
            <v>9.51</v>
          </cell>
        </row>
        <row r="1084">
          <cell r="A1084">
            <v>99020</v>
          </cell>
          <cell r="B1084" t="str">
            <v/>
          </cell>
          <cell r="C1084">
            <v>7.5</v>
          </cell>
          <cell r="D1084">
            <v>0.6</v>
          </cell>
          <cell r="E1084">
            <v>8.1</v>
          </cell>
          <cell r="F1084">
            <v>8.25</v>
          </cell>
          <cell r="G1084">
            <v>8.4600000000000009</v>
          </cell>
          <cell r="H1084">
            <v>9.06</v>
          </cell>
          <cell r="I1084">
            <v>9.51</v>
          </cell>
        </row>
        <row r="1085">
          <cell r="A1085">
            <v>99030</v>
          </cell>
          <cell r="B1085" t="str">
            <v/>
          </cell>
          <cell r="C1085">
            <v>7.5</v>
          </cell>
          <cell r="D1085">
            <v>0.6</v>
          </cell>
          <cell r="E1085">
            <v>8.1</v>
          </cell>
          <cell r="F1085">
            <v>8.25</v>
          </cell>
          <cell r="G1085">
            <v>8.4600000000000009</v>
          </cell>
          <cell r="H1085">
            <v>9.06</v>
          </cell>
          <cell r="I1085">
            <v>9.51</v>
          </cell>
        </row>
        <row r="1086">
          <cell r="A1086">
            <v>99040</v>
          </cell>
          <cell r="B1086" t="str">
            <v/>
          </cell>
          <cell r="C1086">
            <v>7.5</v>
          </cell>
          <cell r="D1086">
            <v>0.6</v>
          </cell>
          <cell r="E1086">
            <v>8.1</v>
          </cell>
          <cell r="F1086">
            <v>8.25</v>
          </cell>
          <cell r="G1086">
            <v>8.4600000000000009</v>
          </cell>
          <cell r="H1086">
            <v>9.06</v>
          </cell>
          <cell r="I1086">
            <v>9.51</v>
          </cell>
        </row>
        <row r="1087">
          <cell r="A1087">
            <v>99050</v>
          </cell>
          <cell r="B1087" t="str">
            <v/>
          </cell>
          <cell r="C1087">
            <v>7.5</v>
          </cell>
          <cell r="D1087">
            <v>0.6</v>
          </cell>
          <cell r="E1087">
            <v>8.1</v>
          </cell>
          <cell r="F1087">
            <v>8.25</v>
          </cell>
          <cell r="G1087">
            <v>8.4600000000000009</v>
          </cell>
          <cell r="H1087">
            <v>9.06</v>
          </cell>
          <cell r="I1087">
            <v>9.51</v>
          </cell>
        </row>
        <row r="1088">
          <cell r="A1088">
            <v>99060</v>
          </cell>
          <cell r="B1088" t="str">
            <v/>
          </cell>
          <cell r="C1088">
            <v>7.5</v>
          </cell>
          <cell r="D1088">
            <v>0.6</v>
          </cell>
          <cell r="E1088">
            <v>8.1</v>
          </cell>
          <cell r="F1088">
            <v>8.25</v>
          </cell>
          <cell r="G1088">
            <v>8.4600000000000009</v>
          </cell>
          <cell r="H1088">
            <v>9.06</v>
          </cell>
          <cell r="I1088">
            <v>9.51</v>
          </cell>
        </row>
        <row r="1089">
          <cell r="A1089">
            <v>99070</v>
          </cell>
          <cell r="B1089" t="str">
            <v/>
          </cell>
          <cell r="C1089">
            <v>7.5</v>
          </cell>
          <cell r="D1089">
            <v>0.6</v>
          </cell>
          <cell r="E1089">
            <v>8.1</v>
          </cell>
          <cell r="F1089">
            <v>8.25</v>
          </cell>
          <cell r="G1089">
            <v>8.4600000000000009</v>
          </cell>
          <cell r="H1089">
            <v>9.06</v>
          </cell>
          <cell r="I1089">
            <v>9.51</v>
          </cell>
        </row>
        <row r="1090">
          <cell r="A1090">
            <v>99080</v>
          </cell>
          <cell r="B1090" t="str">
            <v/>
          </cell>
          <cell r="C1090">
            <v>7.5</v>
          </cell>
          <cell r="D1090">
            <v>0.6</v>
          </cell>
          <cell r="E1090">
            <v>8.1</v>
          </cell>
          <cell r="F1090">
            <v>8.25</v>
          </cell>
          <cell r="G1090">
            <v>8.4600000000000009</v>
          </cell>
          <cell r="H1090">
            <v>9.06</v>
          </cell>
          <cell r="I1090">
            <v>9.51</v>
          </cell>
        </row>
        <row r="1091">
          <cell r="A1091">
            <v>99090</v>
          </cell>
          <cell r="B1091" t="str">
            <v/>
          </cell>
          <cell r="C1091">
            <v>7.5</v>
          </cell>
          <cell r="D1091">
            <v>0.6</v>
          </cell>
          <cell r="E1091">
            <v>8.1</v>
          </cell>
          <cell r="F1091">
            <v>8.25</v>
          </cell>
          <cell r="G1091">
            <v>8.4600000000000009</v>
          </cell>
          <cell r="H1091">
            <v>9.06</v>
          </cell>
          <cell r="I1091">
            <v>9.51</v>
          </cell>
        </row>
        <row r="1092">
          <cell r="A1092">
            <v>99100</v>
          </cell>
          <cell r="B1092" t="str">
            <v/>
          </cell>
          <cell r="C1092">
            <v>7.5</v>
          </cell>
          <cell r="D1092">
            <v>0.6</v>
          </cell>
          <cell r="E1092">
            <v>8.1</v>
          </cell>
          <cell r="F1092">
            <v>8.25</v>
          </cell>
          <cell r="G1092">
            <v>8.4600000000000009</v>
          </cell>
          <cell r="H1092">
            <v>9.06</v>
          </cell>
          <cell r="I1092">
            <v>9.51</v>
          </cell>
        </row>
        <row r="1093">
          <cell r="A1093">
            <v>99110</v>
          </cell>
          <cell r="B1093" t="str">
            <v/>
          </cell>
          <cell r="C1093">
            <v>7.5</v>
          </cell>
          <cell r="D1093">
            <v>0.6</v>
          </cell>
          <cell r="E1093">
            <v>8.1</v>
          </cell>
          <cell r="F1093">
            <v>8.25</v>
          </cell>
          <cell r="G1093">
            <v>8.4600000000000009</v>
          </cell>
          <cell r="H1093">
            <v>9.06</v>
          </cell>
          <cell r="I1093">
            <v>9.51</v>
          </cell>
        </row>
        <row r="1094">
          <cell r="A1094">
            <v>99120</v>
          </cell>
          <cell r="B1094" t="str">
            <v/>
          </cell>
          <cell r="C1094">
            <v>7.5</v>
          </cell>
          <cell r="D1094">
            <v>0.6</v>
          </cell>
          <cell r="E1094">
            <v>8.1</v>
          </cell>
          <cell r="F1094">
            <v>8.25</v>
          </cell>
          <cell r="G1094">
            <v>8.4600000000000009</v>
          </cell>
          <cell r="H1094">
            <v>9.06</v>
          </cell>
          <cell r="I1094">
            <v>9.51</v>
          </cell>
        </row>
        <row r="1095">
          <cell r="A1095">
            <v>99130</v>
          </cell>
          <cell r="B1095" t="str">
            <v/>
          </cell>
          <cell r="C1095">
            <v>7.5</v>
          </cell>
          <cell r="D1095">
            <v>0.6</v>
          </cell>
          <cell r="E1095">
            <v>8.1</v>
          </cell>
          <cell r="F1095">
            <v>8.25</v>
          </cell>
          <cell r="G1095">
            <v>8.4600000000000009</v>
          </cell>
          <cell r="H1095">
            <v>9.06</v>
          </cell>
          <cell r="I1095">
            <v>9.51</v>
          </cell>
        </row>
        <row r="1096">
          <cell r="A1096">
            <v>99140</v>
          </cell>
          <cell r="B1096" t="str">
            <v/>
          </cell>
          <cell r="C1096">
            <v>7.5</v>
          </cell>
          <cell r="D1096">
            <v>0.6</v>
          </cell>
          <cell r="E1096">
            <v>8.1</v>
          </cell>
          <cell r="F1096">
            <v>8.25</v>
          </cell>
          <cell r="G1096">
            <v>8.4600000000000009</v>
          </cell>
          <cell r="H1096">
            <v>9.06</v>
          </cell>
          <cell r="I1096">
            <v>9.51</v>
          </cell>
        </row>
        <row r="1097">
          <cell r="A1097">
            <v>99150</v>
          </cell>
          <cell r="B1097" t="str">
            <v/>
          </cell>
          <cell r="C1097">
            <v>7.5</v>
          </cell>
          <cell r="D1097">
            <v>0.6</v>
          </cell>
          <cell r="E1097">
            <v>8.1</v>
          </cell>
          <cell r="F1097">
            <v>8.25</v>
          </cell>
          <cell r="G1097">
            <v>8.4600000000000009</v>
          </cell>
          <cell r="H1097">
            <v>9.06</v>
          </cell>
          <cell r="I1097">
            <v>9.51</v>
          </cell>
        </row>
        <row r="1098">
          <cell r="A1098">
            <v>99160</v>
          </cell>
          <cell r="B1098" t="str">
            <v/>
          </cell>
          <cell r="C1098">
            <v>7.5</v>
          </cell>
          <cell r="D1098">
            <v>0.6</v>
          </cell>
          <cell r="E1098">
            <v>8.1</v>
          </cell>
          <cell r="F1098">
            <v>8.25</v>
          </cell>
          <cell r="G1098">
            <v>8.4600000000000009</v>
          </cell>
          <cell r="H1098">
            <v>9.06</v>
          </cell>
          <cell r="I1098">
            <v>9.51</v>
          </cell>
        </row>
        <row r="1099">
          <cell r="A1099">
            <v>99170</v>
          </cell>
          <cell r="B1099" t="str">
            <v/>
          </cell>
          <cell r="C1099">
            <v>7.5</v>
          </cell>
          <cell r="D1099">
            <v>0.6</v>
          </cell>
          <cell r="E1099">
            <v>8.1</v>
          </cell>
          <cell r="F1099">
            <v>8.25</v>
          </cell>
          <cell r="G1099">
            <v>8.4600000000000009</v>
          </cell>
          <cell r="H1099">
            <v>9.06</v>
          </cell>
          <cell r="I1099">
            <v>9.51</v>
          </cell>
        </row>
        <row r="1100">
          <cell r="A1100">
            <v>99180</v>
          </cell>
          <cell r="B1100" t="str">
            <v/>
          </cell>
          <cell r="C1100">
            <v>7.5</v>
          </cell>
          <cell r="D1100">
            <v>0.6</v>
          </cell>
          <cell r="E1100">
            <v>8.1</v>
          </cell>
          <cell r="F1100">
            <v>8.25</v>
          </cell>
          <cell r="G1100">
            <v>8.4600000000000009</v>
          </cell>
          <cell r="H1100">
            <v>9.06</v>
          </cell>
          <cell r="I1100">
            <v>9.51</v>
          </cell>
        </row>
        <row r="1101">
          <cell r="A1101">
            <v>99190</v>
          </cell>
          <cell r="B1101" t="str">
            <v/>
          </cell>
          <cell r="C1101">
            <v>7.5</v>
          </cell>
          <cell r="D1101">
            <v>0.6</v>
          </cell>
          <cell r="E1101">
            <v>8.1</v>
          </cell>
          <cell r="F1101">
            <v>8.25</v>
          </cell>
          <cell r="G1101">
            <v>8.4600000000000009</v>
          </cell>
          <cell r="H1101">
            <v>9.06</v>
          </cell>
          <cell r="I1101">
            <v>9.51</v>
          </cell>
        </row>
        <row r="1102">
          <cell r="A1102">
            <v>99200</v>
          </cell>
          <cell r="B1102" t="str">
            <v/>
          </cell>
          <cell r="C1102">
            <v>7.5</v>
          </cell>
          <cell r="D1102">
            <v>0.6</v>
          </cell>
          <cell r="E1102">
            <v>8.1</v>
          </cell>
          <cell r="F1102">
            <v>8.25</v>
          </cell>
          <cell r="G1102">
            <v>8.4600000000000009</v>
          </cell>
          <cell r="H1102">
            <v>9.06</v>
          </cell>
          <cell r="I1102">
            <v>9.51</v>
          </cell>
        </row>
        <row r="1103">
          <cell r="A1103">
            <v>99210</v>
          </cell>
          <cell r="B1103" t="str">
            <v/>
          </cell>
          <cell r="C1103">
            <v>7.5</v>
          </cell>
          <cell r="D1103">
            <v>0.6</v>
          </cell>
          <cell r="E1103">
            <v>8.1</v>
          </cell>
          <cell r="F1103">
            <v>8.25</v>
          </cell>
          <cell r="G1103">
            <v>8.4600000000000009</v>
          </cell>
          <cell r="H1103">
            <v>9.06</v>
          </cell>
          <cell r="I1103">
            <v>9.51</v>
          </cell>
        </row>
        <row r="1104">
          <cell r="A1104">
            <v>99220</v>
          </cell>
          <cell r="B1104" t="str">
            <v/>
          </cell>
          <cell r="C1104">
            <v>7.5</v>
          </cell>
          <cell r="D1104">
            <v>0.6</v>
          </cell>
          <cell r="E1104">
            <v>8.1</v>
          </cell>
          <cell r="F1104">
            <v>8.25</v>
          </cell>
          <cell r="G1104">
            <v>8.4600000000000009</v>
          </cell>
          <cell r="H1104">
            <v>9.06</v>
          </cell>
          <cell r="I1104">
            <v>9.51</v>
          </cell>
        </row>
        <row r="1105">
          <cell r="A1105">
            <v>99230</v>
          </cell>
          <cell r="B1105" t="str">
            <v/>
          </cell>
          <cell r="C1105">
            <v>7.5</v>
          </cell>
          <cell r="D1105">
            <v>0.6</v>
          </cell>
          <cell r="E1105">
            <v>8.1</v>
          </cell>
          <cell r="F1105">
            <v>8.25</v>
          </cell>
          <cell r="G1105">
            <v>8.4600000000000009</v>
          </cell>
          <cell r="H1105">
            <v>9.06</v>
          </cell>
          <cell r="I1105">
            <v>9.51</v>
          </cell>
        </row>
        <row r="1106">
          <cell r="A1106">
            <v>99240</v>
          </cell>
          <cell r="B1106" t="str">
            <v/>
          </cell>
          <cell r="C1106">
            <v>7.5</v>
          </cell>
          <cell r="D1106">
            <v>0.6</v>
          </cell>
          <cell r="E1106">
            <v>8.1</v>
          </cell>
          <cell r="F1106">
            <v>8.25</v>
          </cell>
          <cell r="G1106">
            <v>8.4600000000000009</v>
          </cell>
          <cell r="H1106">
            <v>9.06</v>
          </cell>
          <cell r="I1106">
            <v>9.51</v>
          </cell>
        </row>
        <row r="1107">
          <cell r="A1107">
            <v>99250</v>
          </cell>
          <cell r="B1107" t="str">
            <v/>
          </cell>
          <cell r="C1107">
            <v>7.5</v>
          </cell>
          <cell r="D1107">
            <v>0.6</v>
          </cell>
          <cell r="E1107">
            <v>8.1</v>
          </cell>
          <cell r="F1107">
            <v>8.25</v>
          </cell>
          <cell r="G1107">
            <v>8.4600000000000009</v>
          </cell>
          <cell r="H1107">
            <v>9.06</v>
          </cell>
          <cell r="I1107">
            <v>9.51</v>
          </cell>
        </row>
        <row r="1108">
          <cell r="A1108">
            <v>99260</v>
          </cell>
          <cell r="B1108" t="str">
            <v/>
          </cell>
          <cell r="C1108">
            <v>7.5</v>
          </cell>
          <cell r="D1108">
            <v>0.6</v>
          </cell>
          <cell r="E1108">
            <v>8.1</v>
          </cell>
          <cell r="F1108">
            <v>8.25</v>
          </cell>
          <cell r="G1108">
            <v>8.4600000000000009</v>
          </cell>
          <cell r="H1108">
            <v>9.06</v>
          </cell>
          <cell r="I1108">
            <v>9.51</v>
          </cell>
        </row>
        <row r="1109">
          <cell r="A1109">
            <v>99270</v>
          </cell>
          <cell r="B1109" t="str">
            <v/>
          </cell>
          <cell r="C1109">
            <v>7.5</v>
          </cell>
          <cell r="D1109">
            <v>0.6</v>
          </cell>
          <cell r="E1109">
            <v>8.1</v>
          </cell>
          <cell r="F1109">
            <v>8.25</v>
          </cell>
          <cell r="G1109">
            <v>8.4600000000000009</v>
          </cell>
          <cell r="H1109">
            <v>9.06</v>
          </cell>
          <cell r="I1109">
            <v>9.51</v>
          </cell>
        </row>
        <row r="1110">
          <cell r="A1110">
            <v>99280</v>
          </cell>
          <cell r="B1110" t="str">
            <v/>
          </cell>
          <cell r="C1110">
            <v>7.5</v>
          </cell>
          <cell r="D1110">
            <v>0.6</v>
          </cell>
          <cell r="E1110">
            <v>8.1</v>
          </cell>
          <cell r="F1110">
            <v>8.25</v>
          </cell>
          <cell r="G1110">
            <v>8.4600000000000009</v>
          </cell>
          <cell r="H1110">
            <v>9.06</v>
          </cell>
          <cell r="I1110">
            <v>9.51</v>
          </cell>
        </row>
        <row r="1111">
          <cell r="A1111">
            <v>99290</v>
          </cell>
          <cell r="B1111" t="str">
            <v/>
          </cell>
          <cell r="C1111">
            <v>7.5</v>
          </cell>
          <cell r="D1111">
            <v>0.6</v>
          </cell>
          <cell r="E1111">
            <v>8.1</v>
          </cell>
          <cell r="F1111">
            <v>8.25</v>
          </cell>
          <cell r="G1111">
            <v>8.4600000000000009</v>
          </cell>
          <cell r="H1111">
            <v>9.06</v>
          </cell>
          <cell r="I1111">
            <v>9.51</v>
          </cell>
        </row>
        <row r="1112">
          <cell r="A1112">
            <v>99300</v>
          </cell>
          <cell r="B1112" t="str">
            <v/>
          </cell>
          <cell r="C1112">
            <v>7.5</v>
          </cell>
          <cell r="D1112">
            <v>0.6</v>
          </cell>
          <cell r="E1112">
            <v>8.1</v>
          </cell>
          <cell r="F1112">
            <v>8.25</v>
          </cell>
          <cell r="G1112">
            <v>8.4600000000000009</v>
          </cell>
          <cell r="H1112">
            <v>9.06</v>
          </cell>
          <cell r="I1112">
            <v>9.51</v>
          </cell>
        </row>
        <row r="1113">
          <cell r="A1113">
            <v>99310</v>
          </cell>
          <cell r="B1113" t="str">
            <v/>
          </cell>
          <cell r="C1113">
            <v>7.5</v>
          </cell>
          <cell r="D1113">
            <v>0.6</v>
          </cell>
          <cell r="E1113">
            <v>8.1</v>
          </cell>
          <cell r="F1113">
            <v>8.25</v>
          </cell>
          <cell r="G1113">
            <v>8.4600000000000009</v>
          </cell>
          <cell r="H1113">
            <v>9.06</v>
          </cell>
          <cell r="I1113">
            <v>9.51</v>
          </cell>
        </row>
        <row r="1114">
          <cell r="A1114">
            <v>99320</v>
          </cell>
          <cell r="B1114" t="str">
            <v/>
          </cell>
          <cell r="C1114">
            <v>7.5</v>
          </cell>
          <cell r="D1114">
            <v>0.6</v>
          </cell>
          <cell r="E1114">
            <v>8.1</v>
          </cell>
          <cell r="F1114">
            <v>8.25</v>
          </cell>
          <cell r="G1114">
            <v>8.4600000000000009</v>
          </cell>
          <cell r="H1114">
            <v>9.06</v>
          </cell>
          <cell r="I1114">
            <v>9.51</v>
          </cell>
        </row>
        <row r="1115">
          <cell r="A1115">
            <v>99330</v>
          </cell>
          <cell r="B1115" t="str">
            <v/>
          </cell>
          <cell r="C1115">
            <v>7.5</v>
          </cell>
          <cell r="D1115">
            <v>0.6</v>
          </cell>
          <cell r="E1115">
            <v>8.1</v>
          </cell>
          <cell r="F1115">
            <v>8.25</v>
          </cell>
          <cell r="G1115">
            <v>8.4600000000000009</v>
          </cell>
          <cell r="H1115">
            <v>9.06</v>
          </cell>
          <cell r="I1115">
            <v>9.51</v>
          </cell>
        </row>
        <row r="1116">
          <cell r="A1116">
            <v>99340</v>
          </cell>
          <cell r="B1116" t="str">
            <v/>
          </cell>
          <cell r="C1116">
            <v>7.5</v>
          </cell>
          <cell r="D1116">
            <v>0.6</v>
          </cell>
          <cell r="E1116">
            <v>8.1</v>
          </cell>
          <cell r="F1116">
            <v>8.25</v>
          </cell>
          <cell r="G1116">
            <v>8.4600000000000009</v>
          </cell>
          <cell r="H1116">
            <v>9.06</v>
          </cell>
          <cell r="I1116">
            <v>9.51</v>
          </cell>
        </row>
        <row r="1117">
          <cell r="A1117">
            <v>99345.91</v>
          </cell>
          <cell r="B1117" t="str">
            <v>PY - MSE</v>
          </cell>
          <cell r="C1117">
            <v>7.5</v>
          </cell>
          <cell r="D1117">
            <v>0.6</v>
          </cell>
          <cell r="E1117">
            <v>8.1</v>
          </cell>
          <cell r="F1117">
            <v>8.25</v>
          </cell>
          <cell r="G1117">
            <v>8.4600000000000009</v>
          </cell>
          <cell r="H1117">
            <v>9.06</v>
          </cell>
          <cell r="I1117">
            <v>9.51</v>
          </cell>
        </row>
        <row r="1118">
          <cell r="A1118">
            <v>99350</v>
          </cell>
          <cell r="B1118" t="str">
            <v/>
          </cell>
          <cell r="C1118">
            <v>7.5</v>
          </cell>
          <cell r="D1118">
            <v>0.51</v>
          </cell>
          <cell r="E1118">
            <v>8.01</v>
          </cell>
          <cell r="F1118">
            <v>8.16</v>
          </cell>
          <cell r="G1118">
            <v>8.370000000000001</v>
          </cell>
          <cell r="H1118">
            <v>8.9700000000000006</v>
          </cell>
          <cell r="I1118">
            <v>9.42</v>
          </cell>
        </row>
        <row r="1119">
          <cell r="A1119">
            <v>99360</v>
          </cell>
          <cell r="B1119" t="str">
            <v/>
          </cell>
          <cell r="C1119">
            <v>7.5</v>
          </cell>
          <cell r="D1119">
            <v>0.31</v>
          </cell>
          <cell r="E1119">
            <v>7.81</v>
          </cell>
          <cell r="F1119">
            <v>7.96</v>
          </cell>
          <cell r="G1119">
            <v>8.17</v>
          </cell>
          <cell r="H1119">
            <v>8.77</v>
          </cell>
          <cell r="I1119">
            <v>9.2199999999999989</v>
          </cell>
        </row>
        <row r="1120">
          <cell r="A1120">
            <v>99360.91</v>
          </cell>
          <cell r="B1120" t="str">
            <v>PT</v>
          </cell>
          <cell r="C1120">
            <v>7.5</v>
          </cell>
          <cell r="D1120">
            <v>0.3</v>
          </cell>
          <cell r="E1120">
            <v>7.8</v>
          </cell>
          <cell r="F1120">
            <v>7.95</v>
          </cell>
          <cell r="G1120">
            <v>8.16</v>
          </cell>
          <cell r="H1120">
            <v>8.76</v>
          </cell>
          <cell r="I1120">
            <v>9.2099999999999991</v>
          </cell>
        </row>
        <row r="1121">
          <cell r="A1121">
            <v>99370</v>
          </cell>
          <cell r="B1121" t="str">
            <v/>
          </cell>
          <cell r="C1121">
            <v>7.5</v>
          </cell>
          <cell r="D1121">
            <v>0.11</v>
          </cell>
          <cell r="E1121">
            <v>7.61</v>
          </cell>
          <cell r="F1121">
            <v>7.7600000000000007</v>
          </cell>
          <cell r="G1121">
            <v>7.9700000000000006</v>
          </cell>
          <cell r="H1121">
            <v>8.57</v>
          </cell>
          <cell r="I1121">
            <v>9.02</v>
          </cell>
        </row>
        <row r="1122">
          <cell r="A1122">
            <v>99375.91</v>
          </cell>
          <cell r="B1122" t="str">
            <v>PX</v>
          </cell>
          <cell r="C1122">
            <v>7.5</v>
          </cell>
          <cell r="D1122">
            <v>0</v>
          </cell>
          <cell r="E1122">
            <v>7.5</v>
          </cell>
          <cell r="F1122">
            <v>7.65</v>
          </cell>
          <cell r="G1122">
            <v>7.86</v>
          </cell>
          <cell r="H1122">
            <v>8.4600000000000009</v>
          </cell>
          <cell r="I1122">
            <v>8.91</v>
          </cell>
        </row>
        <row r="1123">
          <cell r="A1123">
            <v>99380</v>
          </cell>
          <cell r="B1123" t="str">
            <v/>
          </cell>
          <cell r="C1123">
            <v>7.5</v>
          </cell>
          <cell r="D1123">
            <v>0</v>
          </cell>
          <cell r="E1123">
            <v>7.5</v>
          </cell>
          <cell r="F1123">
            <v>7.65</v>
          </cell>
          <cell r="G1123">
            <v>7.86</v>
          </cell>
          <cell r="H1123">
            <v>8.4600000000000009</v>
          </cell>
          <cell r="I1123">
            <v>8.91</v>
          </cell>
        </row>
        <row r="1124">
          <cell r="A1124">
            <v>99390</v>
          </cell>
          <cell r="B1124" t="str">
            <v/>
          </cell>
          <cell r="C1124">
            <v>7.5</v>
          </cell>
          <cell r="D1124">
            <v>0</v>
          </cell>
          <cell r="E1124">
            <v>7.5</v>
          </cell>
          <cell r="F1124">
            <v>7.65</v>
          </cell>
          <cell r="G1124">
            <v>7.86</v>
          </cell>
          <cell r="H1124">
            <v>8.4600000000000009</v>
          </cell>
          <cell r="I1124">
            <v>8.91</v>
          </cell>
        </row>
        <row r="1125">
          <cell r="A1125">
            <v>99400</v>
          </cell>
          <cell r="B1125" t="str">
            <v/>
          </cell>
          <cell r="C1125">
            <v>7.5</v>
          </cell>
          <cell r="D1125">
            <v>0</v>
          </cell>
          <cell r="E1125">
            <v>7.5</v>
          </cell>
          <cell r="F1125">
            <v>7.65</v>
          </cell>
          <cell r="G1125">
            <v>7.86</v>
          </cell>
          <cell r="H1125">
            <v>8.4600000000000009</v>
          </cell>
          <cell r="I1125">
            <v>8.91</v>
          </cell>
        </row>
        <row r="1126">
          <cell r="A1126">
            <v>99405.91</v>
          </cell>
          <cell r="B1126" t="str">
            <v>BS</v>
          </cell>
          <cell r="C1126">
            <v>7.5</v>
          </cell>
          <cell r="D1126">
            <v>0</v>
          </cell>
          <cell r="E1126">
            <v>7.5</v>
          </cell>
          <cell r="F1126">
            <v>7.65</v>
          </cell>
          <cell r="G1126">
            <v>7.86</v>
          </cell>
          <cell r="H1126">
            <v>8.4600000000000009</v>
          </cell>
          <cell r="I1126">
            <v>8.91</v>
          </cell>
        </row>
        <row r="1127">
          <cell r="A1127">
            <v>99410</v>
          </cell>
          <cell r="B1127" t="str">
            <v/>
          </cell>
          <cell r="C1127">
            <v>7.5</v>
          </cell>
          <cell r="D1127">
            <v>0</v>
          </cell>
          <cell r="E1127">
            <v>7.5</v>
          </cell>
          <cell r="F1127">
            <v>7.65</v>
          </cell>
          <cell r="G1127">
            <v>7.86</v>
          </cell>
          <cell r="H1127">
            <v>8.4600000000000009</v>
          </cell>
          <cell r="I1127">
            <v>8.91</v>
          </cell>
        </row>
        <row r="1128">
          <cell r="A1128">
            <v>99420</v>
          </cell>
          <cell r="B1128" t="str">
            <v/>
          </cell>
          <cell r="C1128">
            <v>7.5</v>
          </cell>
          <cell r="D1128">
            <v>0</v>
          </cell>
          <cell r="E1128">
            <v>7.5</v>
          </cell>
          <cell r="F1128">
            <v>7.65</v>
          </cell>
          <cell r="G1128">
            <v>7.86</v>
          </cell>
          <cell r="H1128">
            <v>8.4600000000000009</v>
          </cell>
          <cell r="I1128">
            <v>8.91</v>
          </cell>
        </row>
        <row r="1129">
          <cell r="A1129">
            <v>99430</v>
          </cell>
          <cell r="B1129" t="str">
            <v/>
          </cell>
          <cell r="C1129">
            <v>7.5</v>
          </cell>
          <cell r="D1129">
            <v>0</v>
          </cell>
          <cell r="E1129">
            <v>7.5</v>
          </cell>
          <cell r="F1129">
            <v>7.65</v>
          </cell>
          <cell r="G1129">
            <v>7.86</v>
          </cell>
          <cell r="H1129">
            <v>8.4600000000000009</v>
          </cell>
          <cell r="I1129">
            <v>8.91</v>
          </cell>
        </row>
        <row r="1130">
          <cell r="A1130">
            <v>99435.8</v>
          </cell>
          <cell r="B1130" t="str">
            <v>BS</v>
          </cell>
          <cell r="C1130">
            <v>7.5</v>
          </cell>
          <cell r="D1130">
            <v>0</v>
          </cell>
          <cell r="E1130">
            <v>7.5</v>
          </cell>
          <cell r="F1130">
            <v>7.65</v>
          </cell>
          <cell r="G1130">
            <v>7.86</v>
          </cell>
          <cell r="H1130">
            <v>8.4600000000000009</v>
          </cell>
          <cell r="I1130">
            <v>8.91</v>
          </cell>
        </row>
        <row r="1131">
          <cell r="A1131">
            <v>99440</v>
          </cell>
          <cell r="B1131" t="str">
            <v/>
          </cell>
          <cell r="C1131">
            <v>7.5</v>
          </cell>
          <cell r="D1131">
            <v>0</v>
          </cell>
          <cell r="E1131">
            <v>7.5</v>
          </cell>
          <cell r="F1131">
            <v>7.65</v>
          </cell>
          <cell r="G1131">
            <v>7.86</v>
          </cell>
          <cell r="H1131">
            <v>8.4600000000000009</v>
          </cell>
          <cell r="I1131">
            <v>8.91</v>
          </cell>
        </row>
        <row r="1132">
          <cell r="A1132">
            <v>99450</v>
          </cell>
          <cell r="B1132" t="str">
            <v/>
          </cell>
          <cell r="C1132">
            <v>7.5</v>
          </cell>
          <cell r="D1132">
            <v>0</v>
          </cell>
          <cell r="E1132">
            <v>7.5</v>
          </cell>
          <cell r="F1132">
            <v>7.65</v>
          </cell>
          <cell r="G1132">
            <v>7.86</v>
          </cell>
          <cell r="H1132">
            <v>8.4600000000000009</v>
          </cell>
          <cell r="I1132">
            <v>8.91</v>
          </cell>
        </row>
        <row r="1133">
          <cell r="A1133">
            <v>99460</v>
          </cell>
          <cell r="B1133" t="str">
            <v/>
          </cell>
          <cell r="C1133">
            <v>7.5</v>
          </cell>
          <cell r="D1133">
            <v>0</v>
          </cell>
          <cell r="E1133">
            <v>7.5</v>
          </cell>
          <cell r="F1133">
            <v>7.65</v>
          </cell>
          <cell r="G1133">
            <v>7.86</v>
          </cell>
          <cell r="H1133">
            <v>8.4600000000000009</v>
          </cell>
          <cell r="I1133">
            <v>8.91</v>
          </cell>
        </row>
        <row r="1134">
          <cell r="A1134">
            <v>99465.8</v>
          </cell>
          <cell r="B1134" t="str">
            <v>PX</v>
          </cell>
          <cell r="C1134">
            <v>7.5</v>
          </cell>
          <cell r="D1134">
            <v>0</v>
          </cell>
          <cell r="E1134">
            <v>7.5</v>
          </cell>
          <cell r="F1134">
            <v>7.65</v>
          </cell>
          <cell r="G1134">
            <v>7.86</v>
          </cell>
          <cell r="H1134">
            <v>8.4600000000000009</v>
          </cell>
          <cell r="I1134">
            <v>8.91</v>
          </cell>
        </row>
        <row r="1135">
          <cell r="A1135">
            <v>99470</v>
          </cell>
          <cell r="B1135" t="str">
            <v/>
          </cell>
          <cell r="C1135">
            <v>7.5</v>
          </cell>
          <cell r="D1135">
            <v>0.08</v>
          </cell>
          <cell r="E1135">
            <v>7.58</v>
          </cell>
          <cell r="F1135">
            <v>7.73</v>
          </cell>
          <cell r="G1135">
            <v>7.94</v>
          </cell>
          <cell r="H1135">
            <v>8.5400000000000009</v>
          </cell>
          <cell r="I1135">
            <v>8.99</v>
          </cell>
        </row>
        <row r="1136">
          <cell r="A1136">
            <v>99480</v>
          </cell>
          <cell r="B1136" t="str">
            <v/>
          </cell>
          <cell r="C1136">
            <v>7.5</v>
          </cell>
          <cell r="D1136">
            <v>0.28000000000000003</v>
          </cell>
          <cell r="E1136">
            <v>7.78</v>
          </cell>
          <cell r="F1136">
            <v>7.9300000000000006</v>
          </cell>
          <cell r="G1136">
            <v>8.14</v>
          </cell>
          <cell r="H1136">
            <v>8.74</v>
          </cell>
          <cell r="I1136">
            <v>9.19</v>
          </cell>
        </row>
        <row r="1137">
          <cell r="A1137">
            <v>99480.8</v>
          </cell>
          <cell r="B1137" t="str">
            <v>PC</v>
          </cell>
          <cell r="C1137">
            <v>7.5</v>
          </cell>
          <cell r="D1137">
            <v>0.3</v>
          </cell>
          <cell r="E1137">
            <v>7.8</v>
          </cell>
          <cell r="F1137">
            <v>7.95</v>
          </cell>
          <cell r="G1137">
            <v>8.16</v>
          </cell>
          <cell r="H1137">
            <v>8.76</v>
          </cell>
          <cell r="I1137">
            <v>9.2099999999999991</v>
          </cell>
        </row>
        <row r="1138">
          <cell r="A1138">
            <v>99490</v>
          </cell>
          <cell r="B1138" t="str">
            <v/>
          </cell>
          <cell r="C1138">
            <v>7.5</v>
          </cell>
          <cell r="D1138">
            <v>0.48</v>
          </cell>
          <cell r="E1138">
            <v>7.98</v>
          </cell>
          <cell r="F1138">
            <v>8.1300000000000008</v>
          </cell>
          <cell r="G1138">
            <v>8.3400000000000016</v>
          </cell>
          <cell r="H1138">
            <v>8.9400000000000013</v>
          </cell>
          <cell r="I1138">
            <v>9.39</v>
          </cell>
        </row>
        <row r="1139">
          <cell r="A1139">
            <v>99495.8</v>
          </cell>
          <cell r="B1139" t="str">
            <v>PY - MSE</v>
          </cell>
          <cell r="C1139">
            <v>7.5</v>
          </cell>
          <cell r="D1139">
            <v>0.6</v>
          </cell>
          <cell r="E1139">
            <v>8.1</v>
          </cell>
          <cell r="F1139">
            <v>8.25</v>
          </cell>
          <cell r="G1139">
            <v>8.4600000000000009</v>
          </cell>
          <cell r="H1139">
            <v>9.06</v>
          </cell>
          <cell r="I1139">
            <v>9.51</v>
          </cell>
        </row>
        <row r="1140">
          <cell r="A1140">
            <v>99500</v>
          </cell>
          <cell r="B1140" t="str">
            <v/>
          </cell>
          <cell r="C1140">
            <v>7.5</v>
          </cell>
          <cell r="D1140">
            <v>0.6</v>
          </cell>
          <cell r="E1140">
            <v>8.1</v>
          </cell>
          <cell r="F1140">
            <v>8.25</v>
          </cell>
          <cell r="G1140">
            <v>8.4600000000000009</v>
          </cell>
          <cell r="H1140">
            <v>9.06</v>
          </cell>
          <cell r="I1140">
            <v>9.51</v>
          </cell>
        </row>
        <row r="1141">
          <cell r="A1141">
            <v>99510</v>
          </cell>
          <cell r="B1141" t="str">
            <v/>
          </cell>
          <cell r="C1141">
            <v>7.5</v>
          </cell>
          <cell r="D1141">
            <v>0.6</v>
          </cell>
          <cell r="E1141">
            <v>8.1</v>
          </cell>
          <cell r="F1141">
            <v>8.25</v>
          </cell>
          <cell r="G1141">
            <v>8.4600000000000009</v>
          </cell>
          <cell r="H1141">
            <v>9.06</v>
          </cell>
          <cell r="I1141">
            <v>9.51</v>
          </cell>
        </row>
        <row r="1142">
          <cell r="A1142">
            <v>99520</v>
          </cell>
          <cell r="B1142" t="str">
            <v/>
          </cell>
          <cell r="C1142">
            <v>7.5</v>
          </cell>
          <cell r="D1142">
            <v>0.6</v>
          </cell>
          <cell r="E1142">
            <v>8.1</v>
          </cell>
          <cell r="F1142">
            <v>8.25</v>
          </cell>
          <cell r="G1142">
            <v>8.4600000000000009</v>
          </cell>
          <cell r="H1142">
            <v>9.06</v>
          </cell>
          <cell r="I1142">
            <v>9.51</v>
          </cell>
        </row>
        <row r="1143">
          <cell r="A1143">
            <v>99530</v>
          </cell>
          <cell r="B1143" t="str">
            <v/>
          </cell>
          <cell r="C1143">
            <v>7.5</v>
          </cell>
          <cell r="D1143">
            <v>0.6</v>
          </cell>
          <cell r="E1143">
            <v>8.1</v>
          </cell>
          <cell r="F1143">
            <v>8.25</v>
          </cell>
          <cell r="G1143">
            <v>8.4600000000000009</v>
          </cell>
          <cell r="H1143">
            <v>9.06</v>
          </cell>
          <cell r="I1143">
            <v>9.51</v>
          </cell>
        </row>
        <row r="1144">
          <cell r="A1144">
            <v>99540</v>
          </cell>
          <cell r="B1144" t="str">
            <v/>
          </cell>
          <cell r="C1144">
            <v>7.5</v>
          </cell>
          <cell r="D1144">
            <v>0.6</v>
          </cell>
          <cell r="E1144">
            <v>8.1</v>
          </cell>
          <cell r="F1144">
            <v>8.25</v>
          </cell>
          <cell r="G1144">
            <v>8.4600000000000009</v>
          </cell>
          <cell r="H1144">
            <v>9.06</v>
          </cell>
          <cell r="I1144">
            <v>9.51</v>
          </cell>
        </row>
        <row r="1145">
          <cell r="A1145">
            <v>99550</v>
          </cell>
          <cell r="B1145" t="str">
            <v/>
          </cell>
          <cell r="C1145">
            <v>7.5</v>
          </cell>
          <cell r="D1145">
            <v>0.6</v>
          </cell>
          <cell r="E1145">
            <v>8.1</v>
          </cell>
          <cell r="F1145">
            <v>8.25</v>
          </cell>
          <cell r="G1145">
            <v>8.4600000000000009</v>
          </cell>
          <cell r="H1145">
            <v>9.06</v>
          </cell>
          <cell r="I1145">
            <v>9.51</v>
          </cell>
        </row>
        <row r="1146">
          <cell r="A1146">
            <v>99560</v>
          </cell>
          <cell r="B1146" t="str">
            <v/>
          </cell>
          <cell r="C1146">
            <v>7.5</v>
          </cell>
          <cell r="D1146">
            <v>0.6</v>
          </cell>
          <cell r="E1146">
            <v>8.1</v>
          </cell>
          <cell r="F1146">
            <v>8.25</v>
          </cell>
          <cell r="G1146">
            <v>8.4600000000000009</v>
          </cell>
          <cell r="H1146">
            <v>9.06</v>
          </cell>
          <cell r="I1146">
            <v>9.51</v>
          </cell>
        </row>
        <row r="1147">
          <cell r="A1147">
            <v>99570</v>
          </cell>
          <cell r="B1147" t="str">
            <v/>
          </cell>
          <cell r="C1147">
            <v>7.5</v>
          </cell>
          <cell r="D1147">
            <v>0.6</v>
          </cell>
          <cell r="E1147">
            <v>8.1</v>
          </cell>
          <cell r="F1147">
            <v>8.25</v>
          </cell>
          <cell r="G1147">
            <v>8.4600000000000009</v>
          </cell>
          <cell r="H1147">
            <v>9.06</v>
          </cell>
          <cell r="I1147">
            <v>9.51</v>
          </cell>
        </row>
        <row r="1148">
          <cell r="A1148">
            <v>99580</v>
          </cell>
          <cell r="B1148" t="str">
            <v/>
          </cell>
          <cell r="C1148">
            <v>7.5</v>
          </cell>
          <cell r="D1148">
            <v>0.6</v>
          </cell>
          <cell r="E1148">
            <v>8.1</v>
          </cell>
          <cell r="F1148">
            <v>8.25</v>
          </cell>
          <cell r="G1148">
            <v>8.4600000000000009</v>
          </cell>
          <cell r="H1148">
            <v>9.06</v>
          </cell>
          <cell r="I1148">
            <v>9.51</v>
          </cell>
        </row>
        <row r="1149">
          <cell r="A1149">
            <v>99590</v>
          </cell>
          <cell r="B1149" t="str">
            <v/>
          </cell>
          <cell r="C1149">
            <v>7.5</v>
          </cell>
          <cell r="D1149">
            <v>0.6</v>
          </cell>
          <cell r="E1149">
            <v>8.1</v>
          </cell>
          <cell r="F1149">
            <v>8.25</v>
          </cell>
          <cell r="G1149">
            <v>8.4600000000000009</v>
          </cell>
          <cell r="H1149">
            <v>9.06</v>
          </cell>
          <cell r="I1149">
            <v>9.51</v>
          </cell>
        </row>
        <row r="1150">
          <cell r="A1150">
            <v>99600</v>
          </cell>
          <cell r="B1150" t="str">
            <v/>
          </cell>
          <cell r="C1150">
            <v>7.5</v>
          </cell>
          <cell r="D1150">
            <v>0.6</v>
          </cell>
          <cell r="E1150">
            <v>8.1</v>
          </cell>
          <cell r="F1150">
            <v>8.25</v>
          </cell>
          <cell r="G1150">
            <v>8.4600000000000009</v>
          </cell>
          <cell r="H1150">
            <v>9.06</v>
          </cell>
          <cell r="I1150">
            <v>9.51</v>
          </cell>
        </row>
        <row r="1151">
          <cell r="A1151">
            <v>99610</v>
          </cell>
          <cell r="B1151" t="str">
            <v/>
          </cell>
          <cell r="C1151">
            <v>7.5</v>
          </cell>
          <cell r="D1151">
            <v>0.6</v>
          </cell>
          <cell r="E1151">
            <v>8.1</v>
          </cell>
          <cell r="F1151">
            <v>8.25</v>
          </cell>
          <cell r="G1151">
            <v>8.4600000000000009</v>
          </cell>
          <cell r="H1151">
            <v>9.06</v>
          </cell>
          <cell r="I1151">
            <v>9.51</v>
          </cell>
        </row>
        <row r="1152">
          <cell r="A1152">
            <v>99620</v>
          </cell>
          <cell r="B1152" t="str">
            <v/>
          </cell>
          <cell r="C1152">
            <v>7.5</v>
          </cell>
          <cell r="D1152">
            <v>0.6</v>
          </cell>
          <cell r="E1152">
            <v>8.1</v>
          </cell>
          <cell r="F1152">
            <v>8.25</v>
          </cell>
          <cell r="G1152">
            <v>8.4600000000000009</v>
          </cell>
          <cell r="H1152">
            <v>9.06</v>
          </cell>
          <cell r="I1152">
            <v>9.51</v>
          </cell>
        </row>
        <row r="1153">
          <cell r="A1153">
            <v>99630</v>
          </cell>
          <cell r="B1153" t="str">
            <v/>
          </cell>
          <cell r="C1153">
            <v>7.5</v>
          </cell>
          <cell r="D1153">
            <v>0.6</v>
          </cell>
          <cell r="E1153">
            <v>8.1</v>
          </cell>
          <cell r="F1153">
            <v>8.25</v>
          </cell>
          <cell r="G1153">
            <v>8.4600000000000009</v>
          </cell>
          <cell r="H1153">
            <v>9.06</v>
          </cell>
          <cell r="I1153">
            <v>9.51</v>
          </cell>
        </row>
        <row r="1154">
          <cell r="A1154">
            <v>99640</v>
          </cell>
          <cell r="B1154" t="str">
            <v/>
          </cell>
          <cell r="C1154">
            <v>7.5</v>
          </cell>
          <cell r="D1154">
            <v>0.6</v>
          </cell>
          <cell r="E1154">
            <v>8.1</v>
          </cell>
          <cell r="F1154">
            <v>8.25</v>
          </cell>
          <cell r="G1154">
            <v>8.4600000000000009</v>
          </cell>
          <cell r="H1154">
            <v>9.06</v>
          </cell>
          <cell r="I1154">
            <v>9.51</v>
          </cell>
        </row>
        <row r="1155">
          <cell r="A1155">
            <v>99650</v>
          </cell>
          <cell r="B1155" t="str">
            <v/>
          </cell>
          <cell r="C1155">
            <v>7.5</v>
          </cell>
          <cell r="D1155">
            <v>0.6</v>
          </cell>
          <cell r="E1155">
            <v>8.1</v>
          </cell>
          <cell r="F1155">
            <v>8.25</v>
          </cell>
          <cell r="G1155">
            <v>8.4600000000000009</v>
          </cell>
          <cell r="H1155">
            <v>9.06</v>
          </cell>
          <cell r="I1155">
            <v>9.51</v>
          </cell>
        </row>
        <row r="1156">
          <cell r="A1156">
            <v>99660</v>
          </cell>
          <cell r="B1156" t="str">
            <v/>
          </cell>
          <cell r="C1156">
            <v>7.5</v>
          </cell>
          <cell r="D1156">
            <v>0.6</v>
          </cell>
          <cell r="E1156">
            <v>8.1</v>
          </cell>
          <cell r="F1156">
            <v>8.25</v>
          </cell>
          <cell r="G1156">
            <v>8.4600000000000009</v>
          </cell>
          <cell r="H1156">
            <v>9.06</v>
          </cell>
          <cell r="I1156">
            <v>9.51</v>
          </cell>
        </row>
        <row r="1157">
          <cell r="A1157">
            <v>99670</v>
          </cell>
          <cell r="B1157" t="str">
            <v/>
          </cell>
          <cell r="C1157">
            <v>7.5</v>
          </cell>
          <cell r="D1157">
            <v>0.6</v>
          </cell>
          <cell r="E1157">
            <v>8.1</v>
          </cell>
          <cell r="F1157">
            <v>8.25</v>
          </cell>
          <cell r="G1157">
            <v>8.4600000000000009</v>
          </cell>
          <cell r="H1157">
            <v>9.06</v>
          </cell>
          <cell r="I1157">
            <v>9.51</v>
          </cell>
        </row>
        <row r="1158">
          <cell r="A1158">
            <v>99680</v>
          </cell>
          <cell r="B1158" t="str">
            <v/>
          </cell>
          <cell r="C1158">
            <v>7.5</v>
          </cell>
          <cell r="D1158">
            <v>0.6</v>
          </cell>
          <cell r="E1158">
            <v>8.1</v>
          </cell>
          <cell r="F1158">
            <v>8.25</v>
          </cell>
          <cell r="G1158">
            <v>8.4600000000000009</v>
          </cell>
          <cell r="H1158">
            <v>9.06</v>
          </cell>
          <cell r="I1158">
            <v>9.51</v>
          </cell>
        </row>
        <row r="1159">
          <cell r="A1159">
            <v>99690</v>
          </cell>
          <cell r="B1159" t="str">
            <v/>
          </cell>
          <cell r="C1159">
            <v>7.5</v>
          </cell>
          <cell r="D1159">
            <v>0.6</v>
          </cell>
          <cell r="E1159">
            <v>8.1</v>
          </cell>
          <cell r="F1159">
            <v>8.25</v>
          </cell>
          <cell r="G1159">
            <v>8.4600000000000009</v>
          </cell>
          <cell r="H1159">
            <v>9.06</v>
          </cell>
          <cell r="I1159">
            <v>9.51</v>
          </cell>
        </row>
        <row r="1160">
          <cell r="A1160">
            <v>99700</v>
          </cell>
          <cell r="B1160" t="str">
            <v/>
          </cell>
          <cell r="C1160">
            <v>7.5</v>
          </cell>
          <cell r="D1160">
            <v>0.6</v>
          </cell>
          <cell r="E1160">
            <v>8.1</v>
          </cell>
          <cell r="F1160">
            <v>8.25</v>
          </cell>
          <cell r="G1160">
            <v>8.4600000000000009</v>
          </cell>
          <cell r="H1160">
            <v>9.06</v>
          </cell>
          <cell r="I1160">
            <v>9.51</v>
          </cell>
        </row>
        <row r="1161">
          <cell r="A1161">
            <v>99710</v>
          </cell>
          <cell r="B1161" t="str">
            <v/>
          </cell>
          <cell r="C1161">
            <v>7.5</v>
          </cell>
          <cell r="D1161">
            <v>0.6</v>
          </cell>
          <cell r="E1161">
            <v>8.1</v>
          </cell>
          <cell r="F1161">
            <v>8.25</v>
          </cell>
          <cell r="G1161">
            <v>8.4600000000000009</v>
          </cell>
          <cell r="H1161">
            <v>9.06</v>
          </cell>
          <cell r="I1161">
            <v>9.51</v>
          </cell>
        </row>
        <row r="1162">
          <cell r="A1162">
            <v>99720</v>
          </cell>
          <cell r="B1162" t="str">
            <v/>
          </cell>
          <cell r="C1162">
            <v>7.5</v>
          </cell>
          <cell r="D1162">
            <v>0.6</v>
          </cell>
          <cell r="E1162">
            <v>8.1</v>
          </cell>
          <cell r="F1162">
            <v>8.25</v>
          </cell>
          <cell r="G1162">
            <v>8.4600000000000009</v>
          </cell>
          <cell r="H1162">
            <v>9.06</v>
          </cell>
          <cell r="I1162">
            <v>9.51</v>
          </cell>
        </row>
        <row r="1163">
          <cell r="A1163">
            <v>99730</v>
          </cell>
          <cell r="B1163" t="str">
            <v/>
          </cell>
          <cell r="C1163">
            <v>7.5</v>
          </cell>
          <cell r="D1163">
            <v>0.6</v>
          </cell>
          <cell r="E1163">
            <v>8.1</v>
          </cell>
          <cell r="F1163">
            <v>8.25</v>
          </cell>
          <cell r="G1163">
            <v>8.4600000000000009</v>
          </cell>
          <cell r="H1163">
            <v>9.06</v>
          </cell>
          <cell r="I1163">
            <v>9.51</v>
          </cell>
        </row>
        <row r="1164">
          <cell r="A1164">
            <v>99740</v>
          </cell>
          <cell r="B1164" t="str">
            <v/>
          </cell>
          <cell r="C1164">
            <v>7.5</v>
          </cell>
          <cell r="D1164">
            <v>0.6</v>
          </cell>
          <cell r="E1164">
            <v>8.1</v>
          </cell>
          <cell r="F1164">
            <v>8.25</v>
          </cell>
          <cell r="G1164">
            <v>8.4600000000000009</v>
          </cell>
          <cell r="H1164">
            <v>9.06</v>
          </cell>
          <cell r="I1164">
            <v>9.51</v>
          </cell>
        </row>
        <row r="1165">
          <cell r="A1165">
            <v>99750</v>
          </cell>
          <cell r="B1165" t="str">
            <v/>
          </cell>
          <cell r="C1165">
            <v>7.5</v>
          </cell>
          <cell r="D1165">
            <v>0.6</v>
          </cell>
          <cell r="E1165">
            <v>8.1</v>
          </cell>
          <cell r="F1165">
            <v>8.25</v>
          </cell>
          <cell r="G1165">
            <v>8.4600000000000009</v>
          </cell>
          <cell r="H1165">
            <v>9.06</v>
          </cell>
          <cell r="I1165">
            <v>9.51</v>
          </cell>
        </row>
        <row r="1166">
          <cell r="A1166">
            <v>99760</v>
          </cell>
          <cell r="B1166" t="str">
            <v/>
          </cell>
          <cell r="C1166">
            <v>7.5</v>
          </cell>
          <cell r="D1166">
            <v>0.6</v>
          </cell>
          <cell r="E1166">
            <v>8.1</v>
          </cell>
          <cell r="F1166">
            <v>8.25</v>
          </cell>
          <cell r="G1166">
            <v>8.4600000000000009</v>
          </cell>
          <cell r="H1166">
            <v>9.06</v>
          </cell>
          <cell r="I1166">
            <v>9.51</v>
          </cell>
        </row>
        <row r="1167">
          <cell r="A1167">
            <v>99770</v>
          </cell>
          <cell r="B1167" t="str">
            <v/>
          </cell>
          <cell r="C1167">
            <v>7.5</v>
          </cell>
          <cell r="D1167">
            <v>0.6</v>
          </cell>
          <cell r="E1167">
            <v>8.1</v>
          </cell>
          <cell r="F1167">
            <v>8.25</v>
          </cell>
          <cell r="G1167">
            <v>8.4600000000000009</v>
          </cell>
          <cell r="H1167">
            <v>9.06</v>
          </cell>
          <cell r="I1167">
            <v>9.51</v>
          </cell>
        </row>
        <row r="1168">
          <cell r="A1168">
            <v>99780</v>
          </cell>
          <cell r="B1168" t="str">
            <v/>
          </cell>
          <cell r="C1168">
            <v>7.5</v>
          </cell>
          <cell r="D1168">
            <v>0.6</v>
          </cell>
          <cell r="E1168">
            <v>8.1</v>
          </cell>
          <cell r="F1168">
            <v>8.25</v>
          </cell>
          <cell r="G1168">
            <v>8.4600000000000009</v>
          </cell>
          <cell r="H1168">
            <v>9.06</v>
          </cell>
          <cell r="I1168">
            <v>9.51</v>
          </cell>
        </row>
        <row r="1169">
          <cell r="A1169">
            <v>99790</v>
          </cell>
          <cell r="B1169" t="str">
            <v/>
          </cell>
          <cell r="C1169">
            <v>7.5</v>
          </cell>
          <cell r="D1169">
            <v>0.6</v>
          </cell>
          <cell r="E1169">
            <v>8.1</v>
          </cell>
          <cell r="F1169">
            <v>8.25</v>
          </cell>
          <cell r="G1169">
            <v>8.4600000000000009</v>
          </cell>
          <cell r="H1169">
            <v>9.06</v>
          </cell>
          <cell r="I1169">
            <v>9.51</v>
          </cell>
        </row>
        <row r="1170">
          <cell r="A1170">
            <v>99800</v>
          </cell>
          <cell r="B1170" t="str">
            <v/>
          </cell>
          <cell r="C1170">
            <v>7.5</v>
          </cell>
          <cell r="D1170">
            <v>0.6</v>
          </cell>
          <cell r="E1170">
            <v>8.1</v>
          </cell>
          <cell r="F1170">
            <v>8.25</v>
          </cell>
          <cell r="G1170">
            <v>8.4600000000000009</v>
          </cell>
          <cell r="H1170">
            <v>9.06</v>
          </cell>
          <cell r="I1170">
            <v>9.51</v>
          </cell>
        </row>
        <row r="1171">
          <cell r="A1171">
            <v>99801.82</v>
          </cell>
          <cell r="B1171" t="str">
            <v>PY - MSE</v>
          </cell>
          <cell r="C1171">
            <v>7.5</v>
          </cell>
          <cell r="D1171">
            <v>0.6</v>
          </cell>
          <cell r="E1171">
            <v>8.1</v>
          </cell>
          <cell r="F1171">
            <v>8.25</v>
          </cell>
          <cell r="G1171">
            <v>8.4600000000000009</v>
          </cell>
          <cell r="H1171">
            <v>9.06</v>
          </cell>
          <cell r="I1171">
            <v>9.51</v>
          </cell>
        </row>
        <row r="1172">
          <cell r="A1172">
            <v>99810</v>
          </cell>
          <cell r="B1172" t="str">
            <v/>
          </cell>
          <cell r="C1172">
            <v>7.5</v>
          </cell>
          <cell r="D1172">
            <v>0.43</v>
          </cell>
          <cell r="E1172">
            <v>7.93</v>
          </cell>
          <cell r="F1172">
            <v>8.08</v>
          </cell>
          <cell r="G1172">
            <v>8.2900000000000009</v>
          </cell>
          <cell r="H1172">
            <v>8.89</v>
          </cell>
          <cell r="I1172">
            <v>9.34</v>
          </cell>
        </row>
        <row r="1173">
          <cell r="A1173">
            <v>99816.82</v>
          </cell>
          <cell r="B1173" t="str">
            <v>PT</v>
          </cell>
          <cell r="C1173">
            <v>7.5</v>
          </cell>
          <cell r="D1173">
            <v>0.3</v>
          </cell>
          <cell r="E1173">
            <v>7.8</v>
          </cell>
          <cell r="F1173">
            <v>7.95</v>
          </cell>
          <cell r="G1173">
            <v>8.16</v>
          </cell>
          <cell r="H1173">
            <v>8.76</v>
          </cell>
          <cell r="I1173">
            <v>9.2099999999999991</v>
          </cell>
        </row>
        <row r="1174">
          <cell r="A1174">
            <v>99820</v>
          </cell>
          <cell r="B1174" t="str">
            <v/>
          </cell>
          <cell r="C1174">
            <v>7.5</v>
          </cell>
          <cell r="D1174">
            <v>0.23</v>
          </cell>
          <cell r="E1174">
            <v>7.73</v>
          </cell>
          <cell r="F1174">
            <v>7.8800000000000008</v>
          </cell>
          <cell r="G1174">
            <v>8.0900000000000016</v>
          </cell>
          <cell r="H1174">
            <v>8.6900000000000013</v>
          </cell>
          <cell r="I1174">
            <v>9.14</v>
          </cell>
        </row>
        <row r="1175">
          <cell r="A1175">
            <v>99830</v>
          </cell>
          <cell r="B1175" t="str">
            <v/>
          </cell>
          <cell r="C1175">
            <v>7.5</v>
          </cell>
          <cell r="D1175">
            <v>0</v>
          </cell>
          <cell r="E1175">
            <v>7.5</v>
          </cell>
          <cell r="F1175">
            <v>7.65</v>
          </cell>
          <cell r="G1175">
            <v>7.86</v>
          </cell>
          <cell r="H1175">
            <v>8.4600000000000009</v>
          </cell>
          <cell r="I1175">
            <v>8.91</v>
          </cell>
        </row>
        <row r="1176">
          <cell r="A1176">
            <v>99831.82</v>
          </cell>
          <cell r="B1176" t="str">
            <v>PX</v>
          </cell>
          <cell r="C1176">
            <v>7.5</v>
          </cell>
          <cell r="D1176">
            <v>0</v>
          </cell>
          <cell r="E1176">
            <v>7.5</v>
          </cell>
          <cell r="F1176">
            <v>7.65</v>
          </cell>
          <cell r="G1176">
            <v>7.86</v>
          </cell>
          <cell r="H1176">
            <v>8.4600000000000009</v>
          </cell>
          <cell r="I1176">
            <v>8.91</v>
          </cell>
        </row>
        <row r="1177">
          <cell r="A1177">
            <v>99840</v>
          </cell>
          <cell r="B1177" t="str">
            <v/>
          </cell>
          <cell r="C1177">
            <v>7.5</v>
          </cell>
          <cell r="D1177">
            <v>0</v>
          </cell>
          <cell r="E1177">
            <v>7.5</v>
          </cell>
          <cell r="F1177">
            <v>7.65</v>
          </cell>
          <cell r="G1177">
            <v>7.86</v>
          </cell>
          <cell r="H1177">
            <v>8.4600000000000009</v>
          </cell>
          <cell r="I1177">
            <v>8.91</v>
          </cell>
        </row>
        <row r="1178">
          <cell r="A1178">
            <v>99850</v>
          </cell>
          <cell r="B1178" t="str">
            <v/>
          </cell>
          <cell r="C1178">
            <v>7.5</v>
          </cell>
          <cell r="D1178">
            <v>0</v>
          </cell>
          <cell r="E1178">
            <v>7.5</v>
          </cell>
          <cell r="F1178">
            <v>7.65</v>
          </cell>
          <cell r="G1178">
            <v>7.86</v>
          </cell>
          <cell r="H1178">
            <v>8.4600000000000009</v>
          </cell>
          <cell r="I1178">
            <v>8.91</v>
          </cell>
        </row>
        <row r="1179">
          <cell r="A1179">
            <v>99860</v>
          </cell>
          <cell r="B1179" t="str">
            <v/>
          </cell>
          <cell r="C1179">
            <v>7.5</v>
          </cell>
          <cell r="D1179">
            <v>0</v>
          </cell>
          <cell r="E1179">
            <v>7.5</v>
          </cell>
          <cell r="F1179">
            <v>7.65</v>
          </cell>
          <cell r="G1179">
            <v>7.86</v>
          </cell>
          <cell r="H1179">
            <v>8.4600000000000009</v>
          </cell>
          <cell r="I1179">
            <v>8.91</v>
          </cell>
        </row>
        <row r="1180">
          <cell r="A1180">
            <v>99861.82</v>
          </cell>
          <cell r="B1180" t="str">
            <v>BS</v>
          </cell>
          <cell r="C1180">
            <v>7.5</v>
          </cell>
          <cell r="D1180">
            <v>0</v>
          </cell>
          <cell r="E1180">
            <v>7.5</v>
          </cell>
          <cell r="F1180">
            <v>7.65</v>
          </cell>
          <cell r="G1180">
            <v>7.86</v>
          </cell>
          <cell r="H1180">
            <v>8.4600000000000009</v>
          </cell>
          <cell r="I1180">
            <v>8.91</v>
          </cell>
        </row>
        <row r="1181">
          <cell r="A1181">
            <v>99870</v>
          </cell>
          <cell r="B1181" t="str">
            <v/>
          </cell>
          <cell r="C1181">
            <v>7.5</v>
          </cell>
          <cell r="D1181">
            <v>0</v>
          </cell>
          <cell r="E1181">
            <v>7.5</v>
          </cell>
          <cell r="F1181">
            <v>7.65</v>
          </cell>
          <cell r="G1181">
            <v>7.86</v>
          </cell>
          <cell r="H1181">
            <v>8.4600000000000009</v>
          </cell>
          <cell r="I1181">
            <v>8.91</v>
          </cell>
        </row>
        <row r="1182">
          <cell r="A1182">
            <v>99880</v>
          </cell>
          <cell r="B1182" t="str">
            <v/>
          </cell>
          <cell r="C1182">
            <v>7.5</v>
          </cell>
          <cell r="D1182">
            <v>0</v>
          </cell>
          <cell r="E1182">
            <v>7.5</v>
          </cell>
          <cell r="F1182">
            <v>7.65</v>
          </cell>
          <cell r="G1182">
            <v>7.86</v>
          </cell>
          <cell r="H1182">
            <v>8.4600000000000009</v>
          </cell>
          <cell r="I1182">
            <v>8.91</v>
          </cell>
        </row>
        <row r="1183">
          <cell r="A1183">
            <v>99890</v>
          </cell>
          <cell r="B1183" t="str">
            <v/>
          </cell>
          <cell r="C1183">
            <v>7.5</v>
          </cell>
          <cell r="D1183">
            <v>0</v>
          </cell>
          <cell r="E1183">
            <v>7.5</v>
          </cell>
          <cell r="F1183">
            <v>7.65</v>
          </cell>
          <cell r="G1183">
            <v>7.86</v>
          </cell>
          <cell r="H1183">
            <v>8.4600000000000009</v>
          </cell>
          <cell r="I1183">
            <v>8.91</v>
          </cell>
        </row>
        <row r="1184">
          <cell r="A1184">
            <v>99900</v>
          </cell>
          <cell r="B1184" t="str">
            <v/>
          </cell>
          <cell r="C1184">
            <v>7.5</v>
          </cell>
          <cell r="D1184">
            <v>0</v>
          </cell>
          <cell r="E1184">
            <v>7.5</v>
          </cell>
          <cell r="F1184">
            <v>7.65</v>
          </cell>
          <cell r="G1184">
            <v>7.86</v>
          </cell>
          <cell r="H1184">
            <v>8.4600000000000009</v>
          </cell>
          <cell r="I1184">
            <v>8.91</v>
          </cell>
        </row>
        <row r="1185">
          <cell r="A1185">
            <v>99910</v>
          </cell>
          <cell r="B1185" t="str">
            <v/>
          </cell>
          <cell r="C1185">
            <v>7.5</v>
          </cell>
          <cell r="D1185">
            <v>0</v>
          </cell>
          <cell r="E1185">
            <v>7.5</v>
          </cell>
          <cell r="F1185">
            <v>7.65</v>
          </cell>
          <cell r="G1185">
            <v>7.86</v>
          </cell>
          <cell r="H1185">
            <v>8.4600000000000009</v>
          </cell>
          <cell r="I1185">
            <v>8.91</v>
          </cell>
        </row>
        <row r="1186">
          <cell r="A1186">
            <v>99920</v>
          </cell>
          <cell r="B1186" t="str">
            <v/>
          </cell>
          <cell r="C1186">
            <v>7.5</v>
          </cell>
          <cell r="D1186">
            <v>0</v>
          </cell>
          <cell r="E1186">
            <v>7.5</v>
          </cell>
          <cell r="F1186">
            <v>7.65</v>
          </cell>
          <cell r="G1186">
            <v>7.86</v>
          </cell>
          <cell r="H1186">
            <v>8.4600000000000009</v>
          </cell>
          <cell r="I1186">
            <v>8.91</v>
          </cell>
        </row>
        <row r="1187">
          <cell r="A1187">
            <v>99924.89</v>
          </cell>
          <cell r="B1187" t="str">
            <v>BS</v>
          </cell>
          <cell r="C1187">
            <v>7.5</v>
          </cell>
          <cell r="D1187">
            <v>0</v>
          </cell>
          <cell r="E1187">
            <v>7.5</v>
          </cell>
          <cell r="F1187">
            <v>7.65</v>
          </cell>
          <cell r="G1187">
            <v>7.86</v>
          </cell>
          <cell r="H1187">
            <v>8.4600000000000009</v>
          </cell>
          <cell r="I1187">
            <v>8.91</v>
          </cell>
        </row>
        <row r="1188">
          <cell r="A1188">
            <v>99930</v>
          </cell>
          <cell r="B1188" t="str">
            <v/>
          </cell>
          <cell r="C1188">
            <v>7.5</v>
          </cell>
          <cell r="D1188">
            <v>0</v>
          </cell>
          <cell r="E1188">
            <v>7.5</v>
          </cell>
          <cell r="F1188">
            <v>7.65</v>
          </cell>
          <cell r="G1188">
            <v>7.86</v>
          </cell>
          <cell r="H1188">
            <v>8.4600000000000009</v>
          </cell>
          <cell r="I1188">
            <v>8.91</v>
          </cell>
        </row>
        <row r="1189">
          <cell r="A1189">
            <v>99940</v>
          </cell>
          <cell r="B1189" t="str">
            <v/>
          </cell>
          <cell r="C1189">
            <v>7.5</v>
          </cell>
          <cell r="D1189">
            <v>0</v>
          </cell>
          <cell r="E1189">
            <v>7.5</v>
          </cell>
          <cell r="F1189">
            <v>7.65</v>
          </cell>
          <cell r="G1189">
            <v>7.86</v>
          </cell>
          <cell r="H1189">
            <v>8.4600000000000009</v>
          </cell>
          <cell r="I1189">
            <v>8.91</v>
          </cell>
        </row>
        <row r="1190">
          <cell r="A1190">
            <v>99950</v>
          </cell>
          <cell r="B1190" t="str">
            <v/>
          </cell>
          <cell r="C1190">
            <v>7.5</v>
          </cell>
          <cell r="D1190">
            <v>0</v>
          </cell>
          <cell r="E1190">
            <v>7.5</v>
          </cell>
          <cell r="F1190">
            <v>7.65</v>
          </cell>
          <cell r="G1190">
            <v>7.86</v>
          </cell>
          <cell r="H1190">
            <v>8.4600000000000009</v>
          </cell>
          <cell r="I1190">
            <v>8.91</v>
          </cell>
        </row>
        <row r="1191">
          <cell r="A1191">
            <v>99954.89</v>
          </cell>
          <cell r="B1191" t="str">
            <v>PX</v>
          </cell>
          <cell r="C1191">
            <v>7.5</v>
          </cell>
          <cell r="D1191">
            <v>0</v>
          </cell>
          <cell r="E1191">
            <v>7.5</v>
          </cell>
          <cell r="F1191">
            <v>7.65</v>
          </cell>
          <cell r="G1191">
            <v>7.86</v>
          </cell>
          <cell r="H1191">
            <v>8.4600000000000009</v>
          </cell>
          <cell r="I1191">
            <v>8.91</v>
          </cell>
        </row>
        <row r="1192">
          <cell r="A1192">
            <v>99960</v>
          </cell>
          <cell r="B1192" t="str">
            <v/>
          </cell>
          <cell r="C1192">
            <v>7.5</v>
          </cell>
          <cell r="D1192">
            <v>7.0000000000000007E-2</v>
          </cell>
          <cell r="E1192">
            <v>7.57</v>
          </cell>
          <cell r="F1192">
            <v>7.7200000000000006</v>
          </cell>
          <cell r="G1192">
            <v>7.9300000000000006</v>
          </cell>
          <cell r="H1192">
            <v>8.5300000000000011</v>
          </cell>
          <cell r="I1192">
            <v>8.98</v>
          </cell>
        </row>
        <row r="1193">
          <cell r="A1193">
            <v>99970</v>
          </cell>
          <cell r="B1193" t="str">
            <v/>
          </cell>
          <cell r="C1193">
            <v>7.5</v>
          </cell>
          <cell r="D1193">
            <v>0.22</v>
          </cell>
          <cell r="E1193">
            <v>7.72</v>
          </cell>
          <cell r="F1193">
            <v>7.87</v>
          </cell>
          <cell r="G1193">
            <v>8.08</v>
          </cell>
          <cell r="H1193">
            <v>8.68</v>
          </cell>
          <cell r="I1193">
            <v>9.129999999999999</v>
          </cell>
        </row>
        <row r="1194">
          <cell r="A1194">
            <v>99974.89</v>
          </cell>
          <cell r="B1194" t="str">
            <v>PC</v>
          </cell>
          <cell r="C1194">
            <v>7.5</v>
          </cell>
          <cell r="D1194">
            <v>0.3</v>
          </cell>
          <cell r="E1194">
            <v>7.8</v>
          </cell>
          <cell r="F1194">
            <v>7.95</v>
          </cell>
          <cell r="G1194">
            <v>8.16</v>
          </cell>
          <cell r="H1194">
            <v>8.76</v>
          </cell>
          <cell r="I1194">
            <v>9.2099999999999991</v>
          </cell>
        </row>
        <row r="1195">
          <cell r="A1195">
            <v>99980</v>
          </cell>
          <cell r="B1195" t="str">
            <v/>
          </cell>
          <cell r="C1195">
            <v>7.5</v>
          </cell>
          <cell r="D1195">
            <v>0.37</v>
          </cell>
          <cell r="E1195">
            <v>7.87</v>
          </cell>
          <cell r="F1195">
            <v>8.02</v>
          </cell>
          <cell r="G1195">
            <v>8.23</v>
          </cell>
          <cell r="H1195">
            <v>8.83</v>
          </cell>
          <cell r="I1195">
            <v>9.2799999999999994</v>
          </cell>
        </row>
        <row r="1196">
          <cell r="A1196">
            <v>99984.89</v>
          </cell>
          <cell r="B1196" t="str">
            <v>PY</v>
          </cell>
          <cell r="C1196">
            <v>7.5</v>
          </cell>
          <cell r="D1196">
            <v>0.45</v>
          </cell>
          <cell r="E1196">
            <v>7.95</v>
          </cell>
          <cell r="F1196">
            <v>8.1</v>
          </cell>
          <cell r="G1196">
            <v>8.31</v>
          </cell>
          <cell r="H1196">
            <v>8.91</v>
          </cell>
          <cell r="I1196">
            <v>9.36</v>
          </cell>
        </row>
        <row r="1197">
          <cell r="A1197">
            <v>99990</v>
          </cell>
          <cell r="B1197" t="str">
            <v/>
          </cell>
          <cell r="C1197">
            <v>7.5</v>
          </cell>
          <cell r="D1197">
            <v>0.52</v>
          </cell>
          <cell r="E1197">
            <v>8.02</v>
          </cell>
          <cell r="F1197">
            <v>8.17</v>
          </cell>
          <cell r="G1197">
            <v>8.3800000000000008</v>
          </cell>
          <cell r="H1197">
            <v>8.98</v>
          </cell>
          <cell r="I1197">
            <v>9.43</v>
          </cell>
        </row>
        <row r="1198">
          <cell r="A1198">
            <v>99994.89</v>
          </cell>
          <cell r="B1198" t="str">
            <v>MSE</v>
          </cell>
          <cell r="C1198">
            <v>7.5</v>
          </cell>
          <cell r="D1198">
            <v>0.6</v>
          </cell>
          <cell r="E1198">
            <v>8.1</v>
          </cell>
          <cell r="F1198">
            <v>8.25</v>
          </cell>
          <cell r="G1198">
            <v>8.4600000000000009</v>
          </cell>
          <cell r="H1198">
            <v>9.06</v>
          </cell>
          <cell r="I1198">
            <v>9.51</v>
          </cell>
        </row>
        <row r="1199">
          <cell r="A1199">
            <v>100000</v>
          </cell>
          <cell r="B1199" t="str">
            <v/>
          </cell>
          <cell r="C1199">
            <v>7.5</v>
          </cell>
          <cell r="D1199">
            <v>0.6</v>
          </cell>
          <cell r="E1199">
            <v>8.1</v>
          </cell>
          <cell r="F1199">
            <v>8.25</v>
          </cell>
          <cell r="G1199">
            <v>8.4600000000000009</v>
          </cell>
          <cell r="H1199">
            <v>9.06</v>
          </cell>
          <cell r="I1199">
            <v>9.51</v>
          </cell>
        </row>
        <row r="1218">
          <cell r="A1218">
            <v>100000</v>
          </cell>
          <cell r="B1218" t="str">
            <v/>
          </cell>
          <cell r="C1218">
            <v>7.5</v>
          </cell>
          <cell r="D1218">
            <v>0.6</v>
          </cell>
          <cell r="E1218">
            <v>8.1</v>
          </cell>
          <cell r="F1218">
            <v>8.25</v>
          </cell>
          <cell r="G1218">
            <v>8.4600000000000009</v>
          </cell>
          <cell r="H1218">
            <v>9.06</v>
          </cell>
          <cell r="I1218">
            <v>9.51</v>
          </cell>
        </row>
        <row r="1219">
          <cell r="A1219">
            <v>100010</v>
          </cell>
          <cell r="B1219" t="str">
            <v/>
          </cell>
          <cell r="C1219">
            <v>7.5</v>
          </cell>
          <cell r="D1219">
            <v>0.6</v>
          </cell>
          <cell r="E1219">
            <v>8.1</v>
          </cell>
          <cell r="F1219">
            <v>8.25</v>
          </cell>
          <cell r="G1219">
            <v>8.4600000000000009</v>
          </cell>
          <cell r="H1219">
            <v>9.06</v>
          </cell>
          <cell r="I1219">
            <v>9.51</v>
          </cell>
        </row>
        <row r="1220">
          <cell r="A1220">
            <v>100020</v>
          </cell>
          <cell r="B1220" t="str">
            <v/>
          </cell>
          <cell r="C1220">
            <v>7.5</v>
          </cell>
          <cell r="D1220">
            <v>0.6</v>
          </cell>
          <cell r="E1220">
            <v>8.1</v>
          </cell>
          <cell r="F1220">
            <v>8.25</v>
          </cell>
          <cell r="G1220">
            <v>8.4600000000000009</v>
          </cell>
          <cell r="H1220">
            <v>9.06</v>
          </cell>
          <cell r="I1220">
            <v>9.51</v>
          </cell>
        </row>
        <row r="1221">
          <cell r="A1221">
            <v>100030</v>
          </cell>
          <cell r="B1221" t="str">
            <v/>
          </cell>
          <cell r="C1221">
            <v>7.5</v>
          </cell>
          <cell r="D1221">
            <v>0.6</v>
          </cell>
          <cell r="E1221">
            <v>8.1</v>
          </cell>
          <cell r="F1221">
            <v>8.25</v>
          </cell>
          <cell r="G1221">
            <v>8.4600000000000009</v>
          </cell>
          <cell r="H1221">
            <v>9.06</v>
          </cell>
          <cell r="I1221">
            <v>9.51</v>
          </cell>
        </row>
        <row r="1222">
          <cell r="A1222">
            <v>100040</v>
          </cell>
          <cell r="B1222" t="str">
            <v/>
          </cell>
          <cell r="C1222">
            <v>7.5</v>
          </cell>
          <cell r="D1222">
            <v>0.6</v>
          </cell>
          <cell r="E1222">
            <v>8.1</v>
          </cell>
          <cell r="F1222">
            <v>8.25</v>
          </cell>
          <cell r="G1222">
            <v>8.4600000000000009</v>
          </cell>
          <cell r="H1222">
            <v>9.06</v>
          </cell>
          <cell r="I1222">
            <v>9.51</v>
          </cell>
        </row>
        <row r="1223">
          <cell r="A1223">
            <v>100050</v>
          </cell>
          <cell r="B1223" t="str">
            <v/>
          </cell>
          <cell r="C1223">
            <v>7.5</v>
          </cell>
          <cell r="D1223">
            <v>0.6</v>
          </cell>
          <cell r="E1223">
            <v>8.1</v>
          </cell>
          <cell r="F1223">
            <v>8.25</v>
          </cell>
          <cell r="G1223">
            <v>8.4600000000000009</v>
          </cell>
          <cell r="H1223">
            <v>9.06</v>
          </cell>
          <cell r="I1223">
            <v>9.51</v>
          </cell>
        </row>
        <row r="1224">
          <cell r="A1224">
            <v>100060</v>
          </cell>
          <cell r="B1224" t="str">
            <v/>
          </cell>
          <cell r="C1224">
            <v>7.5</v>
          </cell>
          <cell r="D1224">
            <v>0.6</v>
          </cell>
          <cell r="E1224">
            <v>8.1</v>
          </cell>
          <cell r="F1224">
            <v>8.25</v>
          </cell>
          <cell r="G1224">
            <v>8.4600000000000009</v>
          </cell>
          <cell r="H1224">
            <v>9.06</v>
          </cell>
          <cell r="I1224">
            <v>9.51</v>
          </cell>
        </row>
        <row r="1225">
          <cell r="A1225">
            <v>100070</v>
          </cell>
          <cell r="B1225" t="str">
            <v/>
          </cell>
          <cell r="C1225">
            <v>7.5</v>
          </cell>
          <cell r="D1225">
            <v>0.6</v>
          </cell>
          <cell r="E1225">
            <v>8.1</v>
          </cell>
          <cell r="F1225">
            <v>8.25</v>
          </cell>
          <cell r="G1225">
            <v>8.4600000000000009</v>
          </cell>
          <cell r="H1225">
            <v>9.06</v>
          </cell>
          <cell r="I1225">
            <v>9.51</v>
          </cell>
        </row>
        <row r="1226">
          <cell r="A1226">
            <v>100080</v>
          </cell>
          <cell r="B1226" t="str">
            <v/>
          </cell>
          <cell r="C1226">
            <v>7.5</v>
          </cell>
          <cell r="D1226">
            <v>0.6</v>
          </cell>
          <cell r="E1226">
            <v>8.1</v>
          </cell>
          <cell r="F1226">
            <v>8.25</v>
          </cell>
          <cell r="G1226">
            <v>8.4600000000000009</v>
          </cell>
          <cell r="H1226">
            <v>9.06</v>
          </cell>
          <cell r="I1226">
            <v>9.51</v>
          </cell>
        </row>
        <row r="1227">
          <cell r="A1227">
            <v>100090</v>
          </cell>
          <cell r="B1227" t="str">
            <v/>
          </cell>
          <cell r="C1227">
            <v>7.5</v>
          </cell>
          <cell r="D1227">
            <v>0.6</v>
          </cell>
          <cell r="E1227">
            <v>8.1</v>
          </cell>
          <cell r="F1227">
            <v>8.25</v>
          </cell>
          <cell r="G1227">
            <v>8.4600000000000009</v>
          </cell>
          <cell r="H1227">
            <v>9.06</v>
          </cell>
          <cell r="I1227">
            <v>9.51</v>
          </cell>
        </row>
        <row r="1228">
          <cell r="A1228">
            <v>100100</v>
          </cell>
          <cell r="B1228" t="str">
            <v/>
          </cell>
          <cell r="C1228">
            <v>7.5</v>
          </cell>
          <cell r="D1228">
            <v>0.6</v>
          </cell>
          <cell r="E1228">
            <v>8.1</v>
          </cell>
          <cell r="F1228">
            <v>8.25</v>
          </cell>
          <cell r="G1228">
            <v>8.4600000000000009</v>
          </cell>
          <cell r="H1228">
            <v>9.06</v>
          </cell>
          <cell r="I1228">
            <v>9.51</v>
          </cell>
        </row>
        <row r="1229">
          <cell r="A1229">
            <v>100110</v>
          </cell>
          <cell r="B1229" t="str">
            <v/>
          </cell>
          <cell r="C1229">
            <v>7.5</v>
          </cell>
          <cell r="D1229">
            <v>0.6</v>
          </cell>
          <cell r="E1229">
            <v>8.1</v>
          </cell>
          <cell r="F1229">
            <v>8.25</v>
          </cell>
          <cell r="G1229">
            <v>8.4600000000000009</v>
          </cell>
          <cell r="H1229">
            <v>9.06</v>
          </cell>
          <cell r="I1229">
            <v>9.51</v>
          </cell>
        </row>
        <row r="1230">
          <cell r="A1230">
            <v>100120</v>
          </cell>
          <cell r="B1230" t="str">
            <v/>
          </cell>
          <cell r="C1230">
            <v>7.5</v>
          </cell>
          <cell r="D1230">
            <v>0.6</v>
          </cell>
          <cell r="E1230">
            <v>8.1</v>
          </cell>
          <cell r="F1230">
            <v>8.25</v>
          </cell>
          <cell r="G1230">
            <v>8.4600000000000009</v>
          </cell>
          <cell r="H1230">
            <v>9.06</v>
          </cell>
          <cell r="I1230">
            <v>9.51</v>
          </cell>
        </row>
        <row r="1231">
          <cell r="A1231">
            <v>100130</v>
          </cell>
          <cell r="B1231" t="str">
            <v/>
          </cell>
          <cell r="C1231">
            <v>7.5</v>
          </cell>
          <cell r="D1231">
            <v>0.6</v>
          </cell>
          <cell r="E1231">
            <v>8.1</v>
          </cell>
          <cell r="F1231">
            <v>8.25</v>
          </cell>
          <cell r="G1231">
            <v>8.4600000000000009</v>
          </cell>
          <cell r="H1231">
            <v>9.06</v>
          </cell>
          <cell r="I1231">
            <v>9.51</v>
          </cell>
        </row>
        <row r="1232">
          <cell r="A1232">
            <v>100140</v>
          </cell>
          <cell r="B1232" t="str">
            <v/>
          </cell>
          <cell r="C1232">
            <v>7.5</v>
          </cell>
          <cell r="D1232">
            <v>0.6</v>
          </cell>
          <cell r="E1232">
            <v>8.1</v>
          </cell>
          <cell r="F1232">
            <v>8.25</v>
          </cell>
          <cell r="G1232">
            <v>8.4600000000000009</v>
          </cell>
          <cell r="H1232">
            <v>9.06</v>
          </cell>
          <cell r="I1232">
            <v>9.51</v>
          </cell>
        </row>
        <row r="1233">
          <cell r="A1233">
            <v>100150</v>
          </cell>
          <cell r="B1233" t="str">
            <v/>
          </cell>
          <cell r="C1233">
            <v>7.5</v>
          </cell>
          <cell r="D1233">
            <v>0.6</v>
          </cell>
          <cell r="E1233">
            <v>8.1</v>
          </cell>
          <cell r="F1233">
            <v>8.25</v>
          </cell>
          <cell r="G1233">
            <v>8.4600000000000009</v>
          </cell>
          <cell r="H1233">
            <v>9.06</v>
          </cell>
          <cell r="I1233">
            <v>9.51</v>
          </cell>
        </row>
        <row r="1234">
          <cell r="A1234">
            <v>100160</v>
          </cell>
          <cell r="B1234" t="str">
            <v/>
          </cell>
          <cell r="C1234">
            <v>7.5</v>
          </cell>
          <cell r="D1234">
            <v>0.6</v>
          </cell>
          <cell r="E1234">
            <v>8.1</v>
          </cell>
          <cell r="F1234">
            <v>8.25</v>
          </cell>
          <cell r="G1234">
            <v>8.4600000000000009</v>
          </cell>
          <cell r="H1234">
            <v>9.06</v>
          </cell>
          <cell r="I1234">
            <v>9.51</v>
          </cell>
        </row>
        <row r="1235">
          <cell r="A1235">
            <v>100170</v>
          </cell>
          <cell r="B1235" t="str">
            <v/>
          </cell>
          <cell r="C1235">
            <v>7.5</v>
          </cell>
          <cell r="D1235">
            <v>0.6</v>
          </cell>
          <cell r="E1235">
            <v>8.1</v>
          </cell>
          <cell r="F1235">
            <v>8.25</v>
          </cell>
          <cell r="G1235">
            <v>8.4600000000000009</v>
          </cell>
          <cell r="H1235">
            <v>9.06</v>
          </cell>
          <cell r="I1235">
            <v>9.51</v>
          </cell>
        </row>
        <row r="1236">
          <cell r="A1236">
            <v>100180</v>
          </cell>
          <cell r="B1236" t="str">
            <v/>
          </cell>
          <cell r="C1236">
            <v>7.5</v>
          </cell>
          <cell r="D1236">
            <v>0.6</v>
          </cell>
          <cell r="E1236">
            <v>8.1</v>
          </cell>
          <cell r="F1236">
            <v>8.25</v>
          </cell>
          <cell r="G1236">
            <v>8.4600000000000009</v>
          </cell>
          <cell r="H1236">
            <v>9.06</v>
          </cell>
          <cell r="I1236">
            <v>9.51</v>
          </cell>
        </row>
        <row r="1237">
          <cell r="A1237">
            <v>100190</v>
          </cell>
          <cell r="B1237" t="str">
            <v/>
          </cell>
          <cell r="C1237">
            <v>7.5</v>
          </cell>
          <cell r="D1237">
            <v>0.6</v>
          </cell>
          <cell r="E1237">
            <v>8.1</v>
          </cell>
          <cell r="F1237">
            <v>8.25</v>
          </cell>
          <cell r="G1237">
            <v>8.4600000000000009</v>
          </cell>
          <cell r="H1237">
            <v>9.06</v>
          </cell>
          <cell r="I1237">
            <v>9.51</v>
          </cell>
        </row>
        <row r="1238">
          <cell r="A1238">
            <v>100200</v>
          </cell>
          <cell r="B1238" t="str">
            <v/>
          </cell>
          <cell r="C1238">
            <v>7.5</v>
          </cell>
          <cell r="D1238">
            <v>0.6</v>
          </cell>
          <cell r="E1238">
            <v>8.1</v>
          </cell>
          <cell r="F1238">
            <v>8.25</v>
          </cell>
          <cell r="G1238">
            <v>8.4600000000000009</v>
          </cell>
          <cell r="H1238">
            <v>9.06</v>
          </cell>
          <cell r="I1238">
            <v>9.51</v>
          </cell>
        </row>
        <row r="1239">
          <cell r="A1239">
            <v>100210</v>
          </cell>
          <cell r="B1239" t="str">
            <v/>
          </cell>
          <cell r="C1239">
            <v>7.5</v>
          </cell>
          <cell r="D1239">
            <v>0.6</v>
          </cell>
          <cell r="E1239">
            <v>8.1</v>
          </cell>
          <cell r="F1239">
            <v>8.25</v>
          </cell>
          <cell r="G1239">
            <v>8.4600000000000009</v>
          </cell>
          <cell r="H1239">
            <v>9.06</v>
          </cell>
          <cell r="I1239">
            <v>9.51</v>
          </cell>
        </row>
        <row r="1240">
          <cell r="A1240">
            <v>100220</v>
          </cell>
          <cell r="B1240" t="str">
            <v/>
          </cell>
          <cell r="C1240">
            <v>7.5</v>
          </cell>
          <cell r="D1240">
            <v>0.6</v>
          </cell>
          <cell r="E1240">
            <v>8.1</v>
          </cell>
          <cell r="F1240">
            <v>8.25</v>
          </cell>
          <cell r="G1240">
            <v>8.4600000000000009</v>
          </cell>
          <cell r="H1240">
            <v>9.06</v>
          </cell>
          <cell r="I1240">
            <v>9.51</v>
          </cell>
        </row>
        <row r="1241">
          <cell r="A1241">
            <v>100230</v>
          </cell>
          <cell r="B1241" t="str">
            <v/>
          </cell>
          <cell r="C1241">
            <v>7.5</v>
          </cell>
          <cell r="D1241">
            <v>0.6</v>
          </cell>
          <cell r="E1241">
            <v>8.1</v>
          </cell>
          <cell r="F1241">
            <v>8.25</v>
          </cell>
          <cell r="G1241">
            <v>8.4600000000000009</v>
          </cell>
          <cell r="H1241">
            <v>9.06</v>
          </cell>
          <cell r="I1241">
            <v>9.51</v>
          </cell>
        </row>
        <row r="1242">
          <cell r="A1242">
            <v>100240</v>
          </cell>
          <cell r="B1242" t="str">
            <v/>
          </cell>
          <cell r="C1242">
            <v>7.5</v>
          </cell>
          <cell r="D1242">
            <v>0.6</v>
          </cell>
          <cell r="E1242">
            <v>8.1</v>
          </cell>
          <cell r="F1242">
            <v>8.25</v>
          </cell>
          <cell r="G1242">
            <v>8.4600000000000009</v>
          </cell>
          <cell r="H1242">
            <v>9.06</v>
          </cell>
          <cell r="I1242">
            <v>9.51</v>
          </cell>
        </row>
        <row r="1243">
          <cell r="A1243">
            <v>100241.52</v>
          </cell>
          <cell r="B1243" t="str">
            <v>MSE</v>
          </cell>
          <cell r="C1243">
            <v>7.5</v>
          </cell>
          <cell r="D1243">
            <v>0.6</v>
          </cell>
          <cell r="E1243">
            <v>8.1</v>
          </cell>
          <cell r="F1243">
            <v>8.25</v>
          </cell>
          <cell r="G1243">
            <v>8.4600000000000009</v>
          </cell>
          <cell r="H1243">
            <v>9.06</v>
          </cell>
          <cell r="I1243">
            <v>9.51</v>
          </cell>
        </row>
        <row r="1244">
          <cell r="A1244">
            <v>100250</v>
          </cell>
          <cell r="B1244" t="str">
            <v/>
          </cell>
          <cell r="C1244">
            <v>7.5</v>
          </cell>
          <cell r="D1244">
            <v>0.47</v>
          </cell>
          <cell r="E1244">
            <v>7.97</v>
          </cell>
          <cell r="F1244">
            <v>8.1199999999999992</v>
          </cell>
          <cell r="G1244">
            <v>8.33</v>
          </cell>
          <cell r="H1244">
            <v>8.93</v>
          </cell>
          <cell r="I1244">
            <v>9.379999999999999</v>
          </cell>
        </row>
        <row r="1245">
          <cell r="A1245">
            <v>100254.85</v>
          </cell>
          <cell r="B1245" t="str">
            <v>PY</v>
          </cell>
          <cell r="C1245">
            <v>7.5</v>
          </cell>
          <cell r="D1245">
            <v>0.4</v>
          </cell>
          <cell r="E1245">
            <v>7.9</v>
          </cell>
          <cell r="F1245">
            <v>8.0500000000000007</v>
          </cell>
          <cell r="G1245">
            <v>8.2600000000000016</v>
          </cell>
          <cell r="H1245">
            <v>8.8600000000000012</v>
          </cell>
          <cell r="I1245">
            <v>9.31</v>
          </cell>
        </row>
        <row r="1246">
          <cell r="A1246">
            <v>100260</v>
          </cell>
          <cell r="B1246" t="str">
            <v/>
          </cell>
          <cell r="C1246">
            <v>7.5</v>
          </cell>
          <cell r="D1246">
            <v>0.32</v>
          </cell>
          <cell r="E1246">
            <v>7.82</v>
          </cell>
          <cell r="F1246">
            <v>7.9700000000000006</v>
          </cell>
          <cell r="G1246">
            <v>8.1800000000000015</v>
          </cell>
          <cell r="H1246">
            <v>8.7800000000000011</v>
          </cell>
          <cell r="I1246">
            <v>9.23</v>
          </cell>
        </row>
        <row r="1247">
          <cell r="A1247">
            <v>100261.52</v>
          </cell>
          <cell r="B1247" t="str">
            <v>PT</v>
          </cell>
          <cell r="C1247">
            <v>7.5</v>
          </cell>
          <cell r="D1247">
            <v>0.3</v>
          </cell>
          <cell r="E1247">
            <v>7.8</v>
          </cell>
          <cell r="F1247">
            <v>7.95</v>
          </cell>
          <cell r="G1247">
            <v>8.16</v>
          </cell>
          <cell r="H1247">
            <v>8.76</v>
          </cell>
          <cell r="I1247">
            <v>9.2099999999999991</v>
          </cell>
        </row>
        <row r="1248">
          <cell r="A1248">
            <v>100270</v>
          </cell>
          <cell r="B1248" t="str">
            <v/>
          </cell>
          <cell r="C1248">
            <v>7.5</v>
          </cell>
          <cell r="D1248">
            <v>0.17</v>
          </cell>
          <cell r="E1248">
            <v>7.67</v>
          </cell>
          <cell r="F1248">
            <v>7.82</v>
          </cell>
          <cell r="G1248">
            <v>8.0300000000000011</v>
          </cell>
          <cell r="H1248">
            <v>8.6300000000000008</v>
          </cell>
          <cell r="I1248">
            <v>9.08</v>
          </cell>
        </row>
        <row r="1249">
          <cell r="A1249">
            <v>100280</v>
          </cell>
          <cell r="B1249" t="str">
            <v/>
          </cell>
          <cell r="C1249">
            <v>7.5</v>
          </cell>
          <cell r="D1249">
            <v>0.02</v>
          </cell>
          <cell r="E1249">
            <v>7.52</v>
          </cell>
          <cell r="F1249">
            <v>7.67</v>
          </cell>
          <cell r="G1249">
            <v>7.88</v>
          </cell>
          <cell r="H1249">
            <v>8.48</v>
          </cell>
          <cell r="I1249">
            <v>8.93</v>
          </cell>
        </row>
        <row r="1250">
          <cell r="A1250">
            <v>100281.52</v>
          </cell>
          <cell r="B1250" t="str">
            <v>PX</v>
          </cell>
          <cell r="C1250">
            <v>7.5</v>
          </cell>
          <cell r="D1250">
            <v>0</v>
          </cell>
          <cell r="E1250">
            <v>7.5</v>
          </cell>
          <cell r="F1250">
            <v>7.65</v>
          </cell>
          <cell r="G1250">
            <v>7.86</v>
          </cell>
          <cell r="H1250">
            <v>8.4600000000000009</v>
          </cell>
          <cell r="I1250">
            <v>8.91</v>
          </cell>
        </row>
        <row r="1251">
          <cell r="A1251">
            <v>100290</v>
          </cell>
          <cell r="B1251" t="str">
            <v/>
          </cell>
          <cell r="C1251">
            <v>7.5</v>
          </cell>
          <cell r="D1251">
            <v>0</v>
          </cell>
          <cell r="E1251">
            <v>7.5</v>
          </cell>
          <cell r="F1251">
            <v>7.65</v>
          </cell>
          <cell r="G1251">
            <v>7.86</v>
          </cell>
          <cell r="H1251">
            <v>8.4600000000000009</v>
          </cell>
          <cell r="I1251">
            <v>8.91</v>
          </cell>
        </row>
        <row r="1252">
          <cell r="A1252">
            <v>100300</v>
          </cell>
          <cell r="B1252" t="str">
            <v/>
          </cell>
          <cell r="C1252">
            <v>7.5</v>
          </cell>
          <cell r="D1252">
            <v>0</v>
          </cell>
          <cell r="E1252">
            <v>7.5</v>
          </cell>
          <cell r="F1252">
            <v>7.65</v>
          </cell>
          <cell r="G1252">
            <v>7.86</v>
          </cell>
          <cell r="H1252">
            <v>8.4600000000000009</v>
          </cell>
          <cell r="I1252">
            <v>8.91</v>
          </cell>
        </row>
        <row r="1253">
          <cell r="A1253">
            <v>100308.19</v>
          </cell>
          <cell r="B1253" t="str">
            <v>BS</v>
          </cell>
          <cell r="C1253">
            <v>7.5</v>
          </cell>
          <cell r="D1253">
            <v>0</v>
          </cell>
          <cell r="E1253">
            <v>7.5</v>
          </cell>
          <cell r="F1253">
            <v>7.65</v>
          </cell>
          <cell r="G1253">
            <v>7.86</v>
          </cell>
          <cell r="H1253">
            <v>8.4600000000000009</v>
          </cell>
          <cell r="I1253">
            <v>8.91</v>
          </cell>
        </row>
        <row r="1254">
          <cell r="A1254">
            <v>100310</v>
          </cell>
          <cell r="B1254" t="str">
            <v/>
          </cell>
          <cell r="C1254">
            <v>7.5</v>
          </cell>
          <cell r="D1254">
            <v>0</v>
          </cell>
          <cell r="E1254">
            <v>7.5</v>
          </cell>
          <cell r="F1254">
            <v>7.65</v>
          </cell>
          <cell r="G1254">
            <v>7.86</v>
          </cell>
          <cell r="H1254">
            <v>8.4600000000000009</v>
          </cell>
          <cell r="I1254">
            <v>8.91</v>
          </cell>
        </row>
        <row r="1255">
          <cell r="A1255">
            <v>100320</v>
          </cell>
          <cell r="B1255" t="str">
            <v/>
          </cell>
          <cell r="C1255">
            <v>7.5</v>
          </cell>
          <cell r="D1255">
            <v>0</v>
          </cell>
          <cell r="E1255">
            <v>7.5</v>
          </cell>
          <cell r="F1255">
            <v>7.65</v>
          </cell>
          <cell r="G1255">
            <v>7.86</v>
          </cell>
          <cell r="H1255">
            <v>8.4600000000000009</v>
          </cell>
          <cell r="I1255">
            <v>8.91</v>
          </cell>
        </row>
        <row r="1256">
          <cell r="A1256">
            <v>100330</v>
          </cell>
          <cell r="B1256" t="str">
            <v/>
          </cell>
          <cell r="C1256">
            <v>7.5</v>
          </cell>
          <cell r="D1256">
            <v>0</v>
          </cell>
          <cell r="E1256">
            <v>7.5</v>
          </cell>
          <cell r="F1256">
            <v>7.65</v>
          </cell>
          <cell r="G1256">
            <v>7.86</v>
          </cell>
          <cell r="H1256">
            <v>8.4600000000000009</v>
          </cell>
          <cell r="I1256">
            <v>8.91</v>
          </cell>
        </row>
        <row r="1257">
          <cell r="A1257">
            <v>100340</v>
          </cell>
          <cell r="B1257" t="str">
            <v/>
          </cell>
          <cell r="C1257">
            <v>7.5</v>
          </cell>
          <cell r="D1257">
            <v>0</v>
          </cell>
          <cell r="E1257">
            <v>7.5</v>
          </cell>
          <cell r="F1257">
            <v>7.65</v>
          </cell>
          <cell r="G1257">
            <v>7.86</v>
          </cell>
          <cell r="H1257">
            <v>8.4600000000000009</v>
          </cell>
          <cell r="I1257">
            <v>8.91</v>
          </cell>
        </row>
        <row r="1258">
          <cell r="A1258">
            <v>100350</v>
          </cell>
          <cell r="B1258" t="str">
            <v/>
          </cell>
          <cell r="C1258">
            <v>7.5</v>
          </cell>
          <cell r="D1258">
            <v>0</v>
          </cell>
          <cell r="E1258">
            <v>7.5</v>
          </cell>
          <cell r="F1258">
            <v>7.65</v>
          </cell>
          <cell r="G1258">
            <v>7.86</v>
          </cell>
          <cell r="H1258">
            <v>8.4600000000000009</v>
          </cell>
          <cell r="I1258">
            <v>8.91</v>
          </cell>
        </row>
        <row r="1259">
          <cell r="A1259">
            <v>100360</v>
          </cell>
          <cell r="B1259" t="str">
            <v/>
          </cell>
          <cell r="C1259">
            <v>7.5</v>
          </cell>
          <cell r="D1259">
            <v>0</v>
          </cell>
          <cell r="E1259">
            <v>7.5</v>
          </cell>
          <cell r="F1259">
            <v>7.65</v>
          </cell>
          <cell r="G1259">
            <v>7.86</v>
          </cell>
          <cell r="H1259">
            <v>8.4600000000000009</v>
          </cell>
          <cell r="I1259">
            <v>8.91</v>
          </cell>
        </row>
        <row r="1260">
          <cell r="A1260">
            <v>100363.82</v>
          </cell>
          <cell r="B1260" t="str">
            <v>BS</v>
          </cell>
          <cell r="C1260">
            <v>7.5</v>
          </cell>
          <cell r="D1260">
            <v>0</v>
          </cell>
          <cell r="E1260">
            <v>7.5</v>
          </cell>
          <cell r="F1260">
            <v>7.65</v>
          </cell>
          <cell r="G1260">
            <v>7.86</v>
          </cell>
          <cell r="H1260">
            <v>8.4600000000000009</v>
          </cell>
          <cell r="I1260">
            <v>8.91</v>
          </cell>
        </row>
        <row r="1261">
          <cell r="A1261">
            <v>100370</v>
          </cell>
          <cell r="B1261" t="str">
            <v/>
          </cell>
          <cell r="C1261">
            <v>7.5</v>
          </cell>
          <cell r="D1261">
            <v>0</v>
          </cell>
          <cell r="E1261">
            <v>7.5</v>
          </cell>
          <cell r="F1261">
            <v>7.65</v>
          </cell>
          <cell r="G1261">
            <v>7.86</v>
          </cell>
          <cell r="H1261">
            <v>8.4600000000000009</v>
          </cell>
          <cell r="I1261">
            <v>8.91</v>
          </cell>
        </row>
        <row r="1262">
          <cell r="A1262">
            <v>100380</v>
          </cell>
          <cell r="B1262" t="str">
            <v/>
          </cell>
          <cell r="C1262">
            <v>7.5</v>
          </cell>
          <cell r="D1262">
            <v>0</v>
          </cell>
          <cell r="E1262">
            <v>7.5</v>
          </cell>
          <cell r="F1262">
            <v>7.65</v>
          </cell>
          <cell r="G1262">
            <v>7.86</v>
          </cell>
          <cell r="H1262">
            <v>8.4600000000000009</v>
          </cell>
          <cell r="I1262">
            <v>8.91</v>
          </cell>
        </row>
        <row r="1263">
          <cell r="A1263">
            <v>100390</v>
          </cell>
          <cell r="B1263" t="str">
            <v/>
          </cell>
          <cell r="C1263">
            <v>7.5</v>
          </cell>
          <cell r="D1263">
            <v>0</v>
          </cell>
          <cell r="E1263">
            <v>7.5</v>
          </cell>
          <cell r="F1263">
            <v>7.65</v>
          </cell>
          <cell r="G1263">
            <v>7.86</v>
          </cell>
          <cell r="H1263">
            <v>8.4600000000000009</v>
          </cell>
          <cell r="I1263">
            <v>8.91</v>
          </cell>
        </row>
        <row r="1264">
          <cell r="A1264">
            <v>100393.82</v>
          </cell>
          <cell r="B1264" t="str">
            <v>PX</v>
          </cell>
          <cell r="C1264">
            <v>7.5</v>
          </cell>
          <cell r="D1264">
            <v>0</v>
          </cell>
          <cell r="E1264">
            <v>7.5</v>
          </cell>
          <cell r="F1264">
            <v>7.65</v>
          </cell>
          <cell r="G1264">
            <v>7.86</v>
          </cell>
          <cell r="H1264">
            <v>8.4600000000000009</v>
          </cell>
          <cell r="I1264">
            <v>8.91</v>
          </cell>
        </row>
        <row r="1265">
          <cell r="A1265">
            <v>100400</v>
          </cell>
          <cell r="B1265" t="str">
            <v/>
          </cell>
          <cell r="C1265">
            <v>7.5</v>
          </cell>
          <cell r="D1265">
            <v>0.09</v>
          </cell>
          <cell r="E1265">
            <v>7.59</v>
          </cell>
          <cell r="F1265">
            <v>7.74</v>
          </cell>
          <cell r="G1265">
            <v>7.95</v>
          </cell>
          <cell r="H1265">
            <v>8.5500000000000007</v>
          </cell>
          <cell r="I1265">
            <v>9</v>
          </cell>
        </row>
        <row r="1266">
          <cell r="A1266">
            <v>100410</v>
          </cell>
          <cell r="B1266" t="str">
            <v/>
          </cell>
          <cell r="C1266">
            <v>7.5</v>
          </cell>
          <cell r="D1266">
            <v>0.3</v>
          </cell>
          <cell r="E1266">
            <v>7.8</v>
          </cell>
          <cell r="F1266">
            <v>7.95</v>
          </cell>
          <cell r="G1266">
            <v>8.16</v>
          </cell>
          <cell r="H1266">
            <v>8.76</v>
          </cell>
          <cell r="I1266">
            <v>9.2099999999999991</v>
          </cell>
        </row>
        <row r="1267">
          <cell r="A1267">
            <v>100413.82</v>
          </cell>
          <cell r="B1267" t="str">
            <v>PC</v>
          </cell>
          <cell r="C1267">
            <v>7.5</v>
          </cell>
          <cell r="D1267">
            <v>0.39</v>
          </cell>
          <cell r="E1267">
            <v>7.89</v>
          </cell>
          <cell r="F1267">
            <v>8.0399999999999991</v>
          </cell>
          <cell r="G1267">
            <v>8.25</v>
          </cell>
          <cell r="H1267">
            <v>8.85</v>
          </cell>
          <cell r="I1267">
            <v>9.2999999999999989</v>
          </cell>
        </row>
        <row r="1268">
          <cell r="A1268">
            <v>100420</v>
          </cell>
          <cell r="B1268" t="str">
            <v/>
          </cell>
          <cell r="C1268">
            <v>7.5</v>
          </cell>
          <cell r="D1268">
            <v>0.45</v>
          </cell>
          <cell r="E1268">
            <v>7.95</v>
          </cell>
          <cell r="F1268">
            <v>8.1</v>
          </cell>
          <cell r="G1268">
            <v>8.31</v>
          </cell>
          <cell r="H1268">
            <v>8.91</v>
          </cell>
          <cell r="I1268">
            <v>9.36</v>
          </cell>
        </row>
        <row r="1269">
          <cell r="A1269">
            <v>100423.82</v>
          </cell>
          <cell r="B1269" t="str">
            <v>PY</v>
          </cell>
          <cell r="C1269">
            <v>7.5</v>
          </cell>
          <cell r="D1269">
            <v>0.54</v>
          </cell>
          <cell r="E1269">
            <v>8.0399999999999991</v>
          </cell>
          <cell r="F1269">
            <v>8.19</v>
          </cell>
          <cell r="G1269">
            <v>8.4</v>
          </cell>
          <cell r="H1269">
            <v>9</v>
          </cell>
          <cell r="I1269">
            <v>9.4499999999999993</v>
          </cell>
        </row>
        <row r="1270">
          <cell r="A1270">
            <v>100430</v>
          </cell>
          <cell r="B1270" t="str">
            <v/>
          </cell>
          <cell r="C1270">
            <v>7.5</v>
          </cell>
          <cell r="D1270">
            <v>0.6</v>
          </cell>
          <cell r="E1270">
            <v>8.1</v>
          </cell>
          <cell r="F1270">
            <v>8.25</v>
          </cell>
          <cell r="G1270">
            <v>8.4600000000000009</v>
          </cell>
          <cell r="H1270">
            <v>9.06</v>
          </cell>
          <cell r="I1270">
            <v>9.51</v>
          </cell>
        </row>
        <row r="1271">
          <cell r="A1271">
            <v>100433.82</v>
          </cell>
          <cell r="B1271" t="str">
            <v>MSE</v>
          </cell>
          <cell r="C1271">
            <v>7.5</v>
          </cell>
          <cell r="D1271">
            <v>0.6</v>
          </cell>
          <cell r="E1271">
            <v>8.1</v>
          </cell>
          <cell r="F1271">
            <v>8.25</v>
          </cell>
          <cell r="G1271">
            <v>8.4600000000000009</v>
          </cell>
          <cell r="H1271">
            <v>9.06</v>
          </cell>
          <cell r="I1271">
            <v>9.51</v>
          </cell>
        </row>
        <row r="1272">
          <cell r="A1272">
            <v>100440</v>
          </cell>
          <cell r="B1272" t="str">
            <v/>
          </cell>
          <cell r="C1272">
            <v>7.5</v>
          </cell>
          <cell r="D1272">
            <v>0.6</v>
          </cell>
          <cell r="E1272">
            <v>8.1</v>
          </cell>
          <cell r="F1272">
            <v>8.25</v>
          </cell>
          <cell r="G1272">
            <v>8.4600000000000009</v>
          </cell>
          <cell r="H1272">
            <v>9.06</v>
          </cell>
          <cell r="I1272">
            <v>9.51</v>
          </cell>
        </row>
        <row r="1273">
          <cell r="A1273">
            <v>100450</v>
          </cell>
          <cell r="B1273" t="str">
            <v/>
          </cell>
          <cell r="C1273">
            <v>7.5</v>
          </cell>
          <cell r="D1273">
            <v>0.6</v>
          </cell>
          <cell r="E1273">
            <v>8.1</v>
          </cell>
          <cell r="F1273">
            <v>8.25</v>
          </cell>
          <cell r="G1273">
            <v>8.4600000000000009</v>
          </cell>
          <cell r="H1273">
            <v>9.06</v>
          </cell>
          <cell r="I1273">
            <v>9.51</v>
          </cell>
        </row>
        <row r="1274">
          <cell r="A1274">
            <v>100460</v>
          </cell>
          <cell r="B1274" t="str">
            <v/>
          </cell>
          <cell r="C1274">
            <v>7.5</v>
          </cell>
          <cell r="D1274">
            <v>0.6</v>
          </cell>
          <cell r="E1274">
            <v>8.1</v>
          </cell>
          <cell r="F1274">
            <v>8.25</v>
          </cell>
          <cell r="G1274">
            <v>8.4600000000000009</v>
          </cell>
          <cell r="H1274">
            <v>9.06</v>
          </cell>
          <cell r="I1274">
            <v>9.51</v>
          </cell>
        </row>
        <row r="1275">
          <cell r="A1275">
            <v>100470</v>
          </cell>
          <cell r="B1275" t="str">
            <v/>
          </cell>
          <cell r="C1275">
            <v>7.5</v>
          </cell>
          <cell r="D1275">
            <v>0.6</v>
          </cell>
          <cell r="E1275">
            <v>8.1</v>
          </cell>
          <cell r="F1275">
            <v>8.25</v>
          </cell>
          <cell r="G1275">
            <v>8.4600000000000009</v>
          </cell>
          <cell r="H1275">
            <v>9.06</v>
          </cell>
          <cell r="I1275">
            <v>9.51</v>
          </cell>
        </row>
        <row r="1276">
          <cell r="A1276">
            <v>100480</v>
          </cell>
          <cell r="B1276" t="str">
            <v/>
          </cell>
          <cell r="C1276">
            <v>7.5</v>
          </cell>
          <cell r="D1276">
            <v>0.6</v>
          </cell>
          <cell r="E1276">
            <v>8.1</v>
          </cell>
          <cell r="F1276">
            <v>8.25</v>
          </cell>
          <cell r="G1276">
            <v>8.4600000000000009</v>
          </cell>
          <cell r="H1276">
            <v>9.06</v>
          </cell>
          <cell r="I1276">
            <v>9.51</v>
          </cell>
        </row>
        <row r="1277">
          <cell r="A1277">
            <v>100490</v>
          </cell>
          <cell r="B1277" t="str">
            <v/>
          </cell>
          <cell r="C1277">
            <v>7.5</v>
          </cell>
          <cell r="D1277">
            <v>0.6</v>
          </cell>
          <cell r="E1277">
            <v>8.1</v>
          </cell>
          <cell r="F1277">
            <v>8.25</v>
          </cell>
          <cell r="G1277">
            <v>8.4600000000000009</v>
          </cell>
          <cell r="H1277">
            <v>9.06</v>
          </cell>
          <cell r="I1277">
            <v>9.51</v>
          </cell>
        </row>
        <row r="1278">
          <cell r="A1278">
            <v>100500</v>
          </cell>
          <cell r="B1278" t="str">
            <v/>
          </cell>
          <cell r="C1278">
            <v>7.5</v>
          </cell>
          <cell r="D1278">
            <v>0.6</v>
          </cell>
          <cell r="E1278">
            <v>8.1</v>
          </cell>
          <cell r="F1278">
            <v>8.25</v>
          </cell>
          <cell r="G1278">
            <v>8.4600000000000009</v>
          </cell>
          <cell r="H1278">
            <v>9.06</v>
          </cell>
          <cell r="I1278">
            <v>9.51</v>
          </cell>
        </row>
        <row r="1279">
          <cell r="A1279">
            <v>100510</v>
          </cell>
          <cell r="B1279" t="str">
            <v/>
          </cell>
          <cell r="C1279">
            <v>7.5</v>
          </cell>
          <cell r="D1279">
            <v>0.6</v>
          </cell>
          <cell r="E1279">
            <v>8.1</v>
          </cell>
          <cell r="F1279">
            <v>8.25</v>
          </cell>
          <cell r="G1279">
            <v>8.4600000000000009</v>
          </cell>
          <cell r="H1279">
            <v>9.06</v>
          </cell>
          <cell r="I1279">
            <v>9.51</v>
          </cell>
        </row>
        <row r="1280">
          <cell r="A1280">
            <v>100520</v>
          </cell>
          <cell r="B1280" t="str">
            <v/>
          </cell>
          <cell r="C1280">
            <v>7.5</v>
          </cell>
          <cell r="D1280">
            <v>0.6</v>
          </cell>
          <cell r="E1280">
            <v>8.1</v>
          </cell>
          <cell r="F1280">
            <v>8.25</v>
          </cell>
          <cell r="G1280">
            <v>8.4600000000000009</v>
          </cell>
          <cell r="H1280">
            <v>9.06</v>
          </cell>
          <cell r="I1280">
            <v>9.51</v>
          </cell>
        </row>
        <row r="1281">
          <cell r="A1281">
            <v>100530</v>
          </cell>
          <cell r="B1281" t="str">
            <v/>
          </cell>
          <cell r="C1281">
            <v>7.5</v>
          </cell>
          <cell r="D1281">
            <v>0.6</v>
          </cell>
          <cell r="E1281">
            <v>8.1</v>
          </cell>
          <cell r="F1281">
            <v>8.25</v>
          </cell>
          <cell r="G1281">
            <v>8.4600000000000009</v>
          </cell>
          <cell r="H1281">
            <v>9.06</v>
          </cell>
          <cell r="I1281">
            <v>9.51</v>
          </cell>
        </row>
        <row r="1282">
          <cell r="A1282">
            <v>100540</v>
          </cell>
          <cell r="B1282" t="str">
            <v/>
          </cell>
          <cell r="C1282">
            <v>7.5</v>
          </cell>
          <cell r="D1282">
            <v>0.6</v>
          </cell>
          <cell r="E1282">
            <v>8.1</v>
          </cell>
          <cell r="F1282">
            <v>8.25</v>
          </cell>
          <cell r="G1282">
            <v>8.4600000000000009</v>
          </cell>
          <cell r="H1282">
            <v>9.06</v>
          </cell>
          <cell r="I1282">
            <v>9.51</v>
          </cell>
        </row>
        <row r="1283">
          <cell r="A1283">
            <v>100550</v>
          </cell>
          <cell r="B1283" t="str">
            <v/>
          </cell>
          <cell r="C1283">
            <v>7.5</v>
          </cell>
          <cell r="D1283">
            <v>0.6</v>
          </cell>
          <cell r="E1283">
            <v>8.1</v>
          </cell>
          <cell r="F1283">
            <v>8.25</v>
          </cell>
          <cell r="G1283">
            <v>8.4600000000000009</v>
          </cell>
          <cell r="H1283">
            <v>9.06</v>
          </cell>
          <cell r="I1283">
            <v>9.51</v>
          </cell>
        </row>
        <row r="1284">
          <cell r="A1284">
            <v>100560</v>
          </cell>
          <cell r="B1284" t="str">
            <v/>
          </cell>
          <cell r="C1284">
            <v>7.5</v>
          </cell>
          <cell r="D1284">
            <v>0.6</v>
          </cell>
          <cell r="E1284">
            <v>8.1</v>
          </cell>
          <cell r="F1284">
            <v>8.25</v>
          </cell>
          <cell r="G1284">
            <v>8.4600000000000009</v>
          </cell>
          <cell r="H1284">
            <v>9.06</v>
          </cell>
          <cell r="I1284">
            <v>9.51</v>
          </cell>
        </row>
        <row r="1285">
          <cell r="A1285">
            <v>100570</v>
          </cell>
          <cell r="B1285" t="str">
            <v/>
          </cell>
          <cell r="C1285">
            <v>7.5</v>
          </cell>
          <cell r="D1285">
            <v>0.6</v>
          </cell>
          <cell r="E1285">
            <v>8.1</v>
          </cell>
          <cell r="F1285">
            <v>8.25</v>
          </cell>
          <cell r="G1285">
            <v>8.4600000000000009</v>
          </cell>
          <cell r="H1285">
            <v>9.06</v>
          </cell>
          <cell r="I1285">
            <v>9.51</v>
          </cell>
        </row>
        <row r="1286">
          <cell r="A1286">
            <v>100580</v>
          </cell>
          <cell r="B1286" t="str">
            <v/>
          </cell>
          <cell r="C1286">
            <v>7.5</v>
          </cell>
          <cell r="D1286">
            <v>0.6</v>
          </cell>
          <cell r="E1286">
            <v>8.1</v>
          </cell>
          <cell r="F1286">
            <v>8.25</v>
          </cell>
          <cell r="G1286">
            <v>8.4600000000000009</v>
          </cell>
          <cell r="H1286">
            <v>9.06</v>
          </cell>
          <cell r="I1286">
            <v>9.51</v>
          </cell>
        </row>
        <row r="1287">
          <cell r="A1287">
            <v>100590</v>
          </cell>
          <cell r="B1287" t="str">
            <v/>
          </cell>
          <cell r="C1287">
            <v>7.5</v>
          </cell>
          <cell r="D1287">
            <v>0.6</v>
          </cell>
          <cell r="E1287">
            <v>8.1</v>
          </cell>
          <cell r="F1287">
            <v>8.25</v>
          </cell>
          <cell r="G1287">
            <v>8.4600000000000009</v>
          </cell>
          <cell r="H1287">
            <v>9.06</v>
          </cell>
          <cell r="I1287">
            <v>9.51</v>
          </cell>
        </row>
        <row r="1288">
          <cell r="A1288">
            <v>100600</v>
          </cell>
          <cell r="B1288" t="str">
            <v/>
          </cell>
          <cell r="C1288">
            <v>7.5</v>
          </cell>
          <cell r="D1288">
            <v>0.6</v>
          </cell>
          <cell r="E1288">
            <v>8.1</v>
          </cell>
          <cell r="F1288">
            <v>8.25</v>
          </cell>
          <cell r="G1288">
            <v>8.4600000000000009</v>
          </cell>
          <cell r="H1288">
            <v>9.06</v>
          </cell>
          <cell r="I1288">
            <v>9.51</v>
          </cell>
        </row>
        <row r="1289">
          <cell r="A1289">
            <v>100610</v>
          </cell>
          <cell r="B1289" t="str">
            <v/>
          </cell>
          <cell r="C1289">
            <v>7.5</v>
          </cell>
          <cell r="D1289">
            <v>0.6</v>
          </cell>
          <cell r="E1289">
            <v>8.1</v>
          </cell>
          <cell r="F1289">
            <v>8.25</v>
          </cell>
          <cell r="G1289">
            <v>8.4600000000000009</v>
          </cell>
          <cell r="H1289">
            <v>9.06</v>
          </cell>
          <cell r="I1289">
            <v>9.51</v>
          </cell>
        </row>
        <row r="1290">
          <cell r="A1290">
            <v>100620</v>
          </cell>
          <cell r="B1290" t="str">
            <v/>
          </cell>
          <cell r="C1290">
            <v>7.5</v>
          </cell>
          <cell r="D1290">
            <v>0.6</v>
          </cell>
          <cell r="E1290">
            <v>8.1</v>
          </cell>
          <cell r="F1290">
            <v>8.25</v>
          </cell>
          <cell r="G1290">
            <v>8.4600000000000009</v>
          </cell>
          <cell r="H1290">
            <v>9.06</v>
          </cell>
          <cell r="I1290">
            <v>9.51</v>
          </cell>
        </row>
        <row r="1291">
          <cell r="A1291">
            <v>100630</v>
          </cell>
          <cell r="B1291" t="str">
            <v/>
          </cell>
          <cell r="C1291">
            <v>7.5</v>
          </cell>
          <cell r="D1291">
            <v>0.6</v>
          </cell>
          <cell r="E1291">
            <v>8.1</v>
          </cell>
          <cell r="F1291">
            <v>8.25</v>
          </cell>
          <cell r="G1291">
            <v>8.4600000000000009</v>
          </cell>
          <cell r="H1291">
            <v>9.06</v>
          </cell>
          <cell r="I1291">
            <v>9.51</v>
          </cell>
        </row>
        <row r="1292">
          <cell r="A1292">
            <v>100640</v>
          </cell>
          <cell r="B1292" t="str">
            <v/>
          </cell>
          <cell r="C1292">
            <v>7.5</v>
          </cell>
          <cell r="D1292">
            <v>0.6</v>
          </cell>
          <cell r="E1292">
            <v>8.1</v>
          </cell>
          <cell r="F1292">
            <v>8.25</v>
          </cell>
          <cell r="G1292">
            <v>8.4600000000000009</v>
          </cell>
          <cell r="H1292">
            <v>9.06</v>
          </cell>
          <cell r="I1292">
            <v>9.51</v>
          </cell>
        </row>
        <row r="1293">
          <cell r="A1293">
            <v>100650</v>
          </cell>
          <cell r="B1293" t="str">
            <v/>
          </cell>
          <cell r="C1293">
            <v>7.5</v>
          </cell>
          <cell r="D1293">
            <v>0.6</v>
          </cell>
          <cell r="E1293">
            <v>8.1</v>
          </cell>
          <cell r="F1293">
            <v>8.25</v>
          </cell>
          <cell r="G1293">
            <v>8.4600000000000009</v>
          </cell>
          <cell r="H1293">
            <v>9.06</v>
          </cell>
          <cell r="I1293">
            <v>9.51</v>
          </cell>
        </row>
        <row r="1294">
          <cell r="A1294">
            <v>100660</v>
          </cell>
          <cell r="B1294" t="str">
            <v/>
          </cell>
          <cell r="C1294">
            <v>7.5</v>
          </cell>
          <cell r="D1294">
            <v>0.6</v>
          </cell>
          <cell r="E1294">
            <v>8.1</v>
          </cell>
          <cell r="F1294">
            <v>8.25</v>
          </cell>
          <cell r="G1294">
            <v>8.4600000000000009</v>
          </cell>
          <cell r="H1294">
            <v>9.06</v>
          </cell>
          <cell r="I1294">
            <v>9.51</v>
          </cell>
        </row>
        <row r="1295">
          <cell r="A1295">
            <v>100670</v>
          </cell>
          <cell r="B1295" t="str">
            <v/>
          </cell>
          <cell r="C1295">
            <v>7.5</v>
          </cell>
          <cell r="D1295">
            <v>0.6</v>
          </cell>
          <cell r="E1295">
            <v>8.1</v>
          </cell>
          <cell r="F1295">
            <v>8.25</v>
          </cell>
          <cell r="G1295">
            <v>8.4600000000000009</v>
          </cell>
          <cell r="H1295">
            <v>9.06</v>
          </cell>
          <cell r="I1295">
            <v>9.51</v>
          </cell>
        </row>
        <row r="1296">
          <cell r="A1296">
            <v>100680</v>
          </cell>
          <cell r="B1296" t="str">
            <v/>
          </cell>
          <cell r="C1296">
            <v>7.5</v>
          </cell>
          <cell r="D1296">
            <v>0.6</v>
          </cell>
          <cell r="E1296">
            <v>8.1</v>
          </cell>
          <cell r="F1296">
            <v>8.25</v>
          </cell>
          <cell r="G1296">
            <v>8.4600000000000009</v>
          </cell>
          <cell r="H1296">
            <v>9.06</v>
          </cell>
          <cell r="I1296">
            <v>9.51</v>
          </cell>
        </row>
        <row r="1297">
          <cell r="A1297">
            <v>100690</v>
          </cell>
          <cell r="B1297" t="str">
            <v/>
          </cell>
          <cell r="C1297">
            <v>7.5</v>
          </cell>
          <cell r="D1297">
            <v>0.6</v>
          </cell>
          <cell r="E1297">
            <v>8.1</v>
          </cell>
          <cell r="F1297">
            <v>8.25</v>
          </cell>
          <cell r="G1297">
            <v>8.4600000000000009</v>
          </cell>
          <cell r="H1297">
            <v>9.06</v>
          </cell>
          <cell r="I1297">
            <v>9.51</v>
          </cell>
        </row>
        <row r="1298">
          <cell r="A1298">
            <v>100700</v>
          </cell>
          <cell r="B1298" t="str">
            <v/>
          </cell>
          <cell r="C1298">
            <v>7.5</v>
          </cell>
          <cell r="D1298">
            <v>0.6</v>
          </cell>
          <cell r="E1298">
            <v>8.1</v>
          </cell>
          <cell r="F1298">
            <v>8.25</v>
          </cell>
          <cell r="G1298">
            <v>8.4600000000000009</v>
          </cell>
          <cell r="H1298">
            <v>9.06</v>
          </cell>
          <cell r="I1298">
            <v>9.51</v>
          </cell>
        </row>
        <row r="1299">
          <cell r="A1299">
            <v>100710</v>
          </cell>
          <cell r="B1299" t="str">
            <v/>
          </cell>
          <cell r="C1299">
            <v>7.5</v>
          </cell>
          <cell r="D1299">
            <v>0.6</v>
          </cell>
          <cell r="E1299">
            <v>8.1</v>
          </cell>
          <cell r="F1299">
            <v>8.25</v>
          </cell>
          <cell r="G1299">
            <v>8.4600000000000009</v>
          </cell>
          <cell r="H1299">
            <v>9.06</v>
          </cell>
          <cell r="I1299">
            <v>9.51</v>
          </cell>
        </row>
        <row r="1300">
          <cell r="A1300">
            <v>100720</v>
          </cell>
          <cell r="B1300" t="str">
            <v/>
          </cell>
          <cell r="C1300">
            <v>7.5</v>
          </cell>
          <cell r="D1300">
            <v>0.6</v>
          </cell>
          <cell r="E1300">
            <v>8.1</v>
          </cell>
          <cell r="F1300">
            <v>8.25</v>
          </cell>
          <cell r="G1300">
            <v>8.4600000000000009</v>
          </cell>
          <cell r="H1300">
            <v>9.06</v>
          </cell>
          <cell r="I1300">
            <v>9.51</v>
          </cell>
        </row>
        <row r="1301">
          <cell r="A1301">
            <v>100720.49</v>
          </cell>
          <cell r="B1301" t="str">
            <v>MSE</v>
          </cell>
          <cell r="C1301">
            <v>7.5</v>
          </cell>
          <cell r="D1301">
            <v>0.6</v>
          </cell>
          <cell r="E1301">
            <v>8.1</v>
          </cell>
          <cell r="F1301">
            <v>8.25</v>
          </cell>
          <cell r="G1301">
            <v>8.4600000000000009</v>
          </cell>
          <cell r="H1301">
            <v>9.06</v>
          </cell>
          <cell r="I1301">
            <v>9.51</v>
          </cell>
        </row>
        <row r="1302">
          <cell r="A1302">
            <v>100730</v>
          </cell>
          <cell r="B1302" t="str">
            <v/>
          </cell>
          <cell r="C1302">
            <v>7.5</v>
          </cell>
          <cell r="D1302">
            <v>0.44999999999999929</v>
          </cell>
          <cell r="E1302">
            <v>7.9499999999999993</v>
          </cell>
          <cell r="F1302">
            <v>8.1</v>
          </cell>
          <cell r="G1302">
            <v>8.31</v>
          </cell>
          <cell r="H1302">
            <v>8.91</v>
          </cell>
          <cell r="I1302">
            <v>9.36</v>
          </cell>
        </row>
        <row r="1303">
          <cell r="A1303">
            <v>100730.49</v>
          </cell>
          <cell r="B1303" t="str">
            <v>PY</v>
          </cell>
          <cell r="C1303">
            <v>7.5</v>
          </cell>
          <cell r="D1303">
            <v>0.45</v>
          </cell>
          <cell r="E1303">
            <v>7.95</v>
          </cell>
          <cell r="F1303">
            <v>8.1</v>
          </cell>
          <cell r="G1303">
            <v>8.31</v>
          </cell>
          <cell r="H1303">
            <v>8.91</v>
          </cell>
          <cell r="I1303">
            <v>9.36</v>
          </cell>
        </row>
        <row r="1304">
          <cell r="A1304">
            <v>100740</v>
          </cell>
          <cell r="B1304" t="str">
            <v/>
          </cell>
          <cell r="C1304">
            <v>7.5</v>
          </cell>
          <cell r="D1304">
            <v>0.3</v>
          </cell>
          <cell r="E1304">
            <v>7.8</v>
          </cell>
          <cell r="F1304">
            <v>7.95</v>
          </cell>
          <cell r="G1304">
            <v>8.16</v>
          </cell>
          <cell r="H1304">
            <v>8.76</v>
          </cell>
          <cell r="I1304">
            <v>9.2099999999999991</v>
          </cell>
        </row>
        <row r="1305">
          <cell r="A1305">
            <v>100740.49</v>
          </cell>
          <cell r="B1305" t="str">
            <v>PT</v>
          </cell>
          <cell r="C1305">
            <v>7.5</v>
          </cell>
          <cell r="D1305">
            <v>0.3</v>
          </cell>
          <cell r="E1305">
            <v>7.8</v>
          </cell>
          <cell r="F1305">
            <v>7.95</v>
          </cell>
          <cell r="G1305">
            <v>8.16</v>
          </cell>
          <cell r="H1305">
            <v>8.76</v>
          </cell>
          <cell r="I1305">
            <v>9.2099999999999991</v>
          </cell>
        </row>
        <row r="1306">
          <cell r="A1306">
            <v>100750</v>
          </cell>
          <cell r="B1306" t="str">
            <v/>
          </cell>
          <cell r="C1306">
            <v>7.5</v>
          </cell>
          <cell r="D1306">
            <v>0.15</v>
          </cell>
          <cell r="E1306">
            <v>7.65</v>
          </cell>
          <cell r="F1306">
            <v>7.8000000000000007</v>
          </cell>
          <cell r="G1306">
            <v>8.0100000000000016</v>
          </cell>
          <cell r="H1306">
            <v>8.6100000000000012</v>
          </cell>
          <cell r="I1306">
            <v>9.06</v>
          </cell>
        </row>
        <row r="1307">
          <cell r="A1307">
            <v>100760</v>
          </cell>
          <cell r="B1307" t="str">
            <v/>
          </cell>
          <cell r="C1307">
            <v>7.5</v>
          </cell>
          <cell r="D1307">
            <v>0</v>
          </cell>
          <cell r="E1307">
            <v>7.5</v>
          </cell>
          <cell r="F1307">
            <v>7.65</v>
          </cell>
          <cell r="G1307">
            <v>7.86</v>
          </cell>
          <cell r="H1307">
            <v>8.4600000000000009</v>
          </cell>
          <cell r="I1307">
            <v>8.91</v>
          </cell>
        </row>
        <row r="1308">
          <cell r="A1308">
            <v>100760.49</v>
          </cell>
          <cell r="B1308" t="str">
            <v>PX</v>
          </cell>
          <cell r="C1308">
            <v>7.5</v>
          </cell>
          <cell r="D1308">
            <v>0</v>
          </cell>
          <cell r="E1308">
            <v>7.5</v>
          </cell>
          <cell r="F1308">
            <v>7.65</v>
          </cell>
          <cell r="G1308">
            <v>7.86</v>
          </cell>
          <cell r="H1308">
            <v>8.4600000000000009</v>
          </cell>
          <cell r="I1308">
            <v>8.91</v>
          </cell>
        </row>
        <row r="1309">
          <cell r="A1309">
            <v>100770</v>
          </cell>
          <cell r="B1309" t="str">
            <v/>
          </cell>
          <cell r="C1309">
            <v>7.5</v>
          </cell>
          <cell r="D1309">
            <v>0</v>
          </cell>
          <cell r="E1309">
            <v>7.5</v>
          </cell>
          <cell r="F1309">
            <v>7.65</v>
          </cell>
          <cell r="G1309">
            <v>7.86</v>
          </cell>
          <cell r="H1309">
            <v>8.4600000000000009</v>
          </cell>
          <cell r="I1309">
            <v>8.91</v>
          </cell>
        </row>
        <row r="1310">
          <cell r="A1310">
            <v>100780</v>
          </cell>
          <cell r="B1310" t="str">
            <v/>
          </cell>
          <cell r="C1310">
            <v>7.5</v>
          </cell>
          <cell r="D1310">
            <v>0</v>
          </cell>
          <cell r="E1310">
            <v>7.5</v>
          </cell>
          <cell r="F1310">
            <v>7.65</v>
          </cell>
          <cell r="G1310">
            <v>7.86</v>
          </cell>
          <cell r="H1310">
            <v>8.4600000000000009</v>
          </cell>
          <cell r="I1310">
            <v>8.91</v>
          </cell>
        </row>
        <row r="1311">
          <cell r="A1311">
            <v>100790</v>
          </cell>
          <cell r="B1311" t="str">
            <v/>
          </cell>
          <cell r="C1311">
            <v>7.5</v>
          </cell>
          <cell r="D1311">
            <v>0</v>
          </cell>
          <cell r="E1311">
            <v>7.5</v>
          </cell>
          <cell r="F1311">
            <v>7.65</v>
          </cell>
          <cell r="G1311">
            <v>7.86</v>
          </cell>
          <cell r="H1311">
            <v>8.4600000000000009</v>
          </cell>
          <cell r="I1311">
            <v>8.91</v>
          </cell>
        </row>
        <row r="1312">
          <cell r="A1312">
            <v>100790.49</v>
          </cell>
          <cell r="B1312" t="str">
            <v>BS</v>
          </cell>
          <cell r="C1312">
            <v>7.5</v>
          </cell>
          <cell r="D1312">
            <v>0</v>
          </cell>
          <cell r="E1312">
            <v>7.5</v>
          </cell>
          <cell r="F1312">
            <v>7.65</v>
          </cell>
          <cell r="G1312">
            <v>7.86</v>
          </cell>
          <cell r="H1312">
            <v>8.4600000000000009</v>
          </cell>
          <cell r="I1312">
            <v>8.91</v>
          </cell>
        </row>
        <row r="1313">
          <cell r="A1313">
            <v>100800</v>
          </cell>
          <cell r="B1313" t="str">
            <v/>
          </cell>
          <cell r="C1313">
            <v>7.5</v>
          </cell>
          <cell r="D1313">
            <v>0</v>
          </cell>
          <cell r="E1313">
            <v>7.5</v>
          </cell>
          <cell r="F1313">
            <v>7.65</v>
          </cell>
          <cell r="G1313">
            <v>7.86</v>
          </cell>
          <cell r="H1313">
            <v>8.4600000000000009</v>
          </cell>
          <cell r="I1313">
            <v>8.91</v>
          </cell>
        </row>
        <row r="1314">
          <cell r="A1314">
            <v>100810</v>
          </cell>
          <cell r="B1314" t="str">
            <v/>
          </cell>
          <cell r="C1314">
            <v>7.5</v>
          </cell>
          <cell r="D1314">
            <v>0</v>
          </cell>
          <cell r="E1314">
            <v>7.5</v>
          </cell>
          <cell r="F1314">
            <v>7.65</v>
          </cell>
          <cell r="G1314">
            <v>7.86</v>
          </cell>
          <cell r="H1314">
            <v>8.4600000000000009</v>
          </cell>
          <cell r="I1314">
            <v>8.91</v>
          </cell>
        </row>
        <row r="1315">
          <cell r="A1315">
            <v>100820</v>
          </cell>
          <cell r="B1315" t="str">
            <v/>
          </cell>
          <cell r="C1315">
            <v>7.5</v>
          </cell>
          <cell r="D1315">
            <v>0</v>
          </cell>
          <cell r="E1315">
            <v>7.5</v>
          </cell>
          <cell r="F1315">
            <v>7.65</v>
          </cell>
          <cell r="G1315">
            <v>7.86</v>
          </cell>
          <cell r="H1315">
            <v>8.4600000000000009</v>
          </cell>
          <cell r="I1315">
            <v>8.91</v>
          </cell>
        </row>
        <row r="1316">
          <cell r="A1316">
            <v>100830</v>
          </cell>
          <cell r="B1316" t="str">
            <v/>
          </cell>
          <cell r="C1316">
            <v>7.5</v>
          </cell>
          <cell r="D1316">
            <v>0</v>
          </cell>
          <cell r="E1316">
            <v>7.5</v>
          </cell>
          <cell r="F1316">
            <v>7.65</v>
          </cell>
          <cell r="G1316">
            <v>7.86</v>
          </cell>
          <cell r="H1316">
            <v>8.4600000000000009</v>
          </cell>
          <cell r="I1316">
            <v>8.91</v>
          </cell>
        </row>
        <row r="1317">
          <cell r="A1317">
            <v>100840</v>
          </cell>
          <cell r="B1317" t="str">
            <v/>
          </cell>
          <cell r="C1317">
            <v>7.5</v>
          </cell>
          <cell r="D1317">
            <v>0</v>
          </cell>
          <cell r="E1317">
            <v>7.5</v>
          </cell>
          <cell r="F1317">
            <v>7.65</v>
          </cell>
          <cell r="G1317">
            <v>7.86</v>
          </cell>
          <cell r="H1317">
            <v>8.4600000000000009</v>
          </cell>
          <cell r="I1317">
            <v>8.91</v>
          </cell>
        </row>
        <row r="1318">
          <cell r="A1318">
            <v>100850</v>
          </cell>
          <cell r="B1318" t="str">
            <v/>
          </cell>
          <cell r="C1318">
            <v>7.5</v>
          </cell>
          <cell r="D1318">
            <v>0</v>
          </cell>
          <cell r="E1318">
            <v>7.5</v>
          </cell>
          <cell r="F1318">
            <v>7.65</v>
          </cell>
          <cell r="G1318">
            <v>7.86</v>
          </cell>
          <cell r="H1318">
            <v>8.4600000000000009</v>
          </cell>
          <cell r="I1318">
            <v>8.91</v>
          </cell>
        </row>
        <row r="1319">
          <cell r="A1319">
            <v>100860</v>
          </cell>
          <cell r="B1319" t="str">
            <v/>
          </cell>
          <cell r="C1319">
            <v>7.5</v>
          </cell>
          <cell r="D1319">
            <v>0</v>
          </cell>
          <cell r="E1319">
            <v>7.5</v>
          </cell>
          <cell r="F1319">
            <v>7.65</v>
          </cell>
          <cell r="G1319">
            <v>7.86</v>
          </cell>
          <cell r="H1319">
            <v>8.4600000000000009</v>
          </cell>
          <cell r="I1319">
            <v>8.91</v>
          </cell>
        </row>
        <row r="1320">
          <cell r="A1320">
            <v>100870</v>
          </cell>
          <cell r="B1320" t="str">
            <v/>
          </cell>
          <cell r="C1320">
            <v>7.5</v>
          </cell>
          <cell r="D1320">
            <v>0</v>
          </cell>
          <cell r="E1320">
            <v>7.5</v>
          </cell>
          <cell r="F1320">
            <v>7.65</v>
          </cell>
          <cell r="G1320">
            <v>7.86</v>
          </cell>
          <cell r="H1320">
            <v>8.4600000000000009</v>
          </cell>
          <cell r="I1320">
            <v>8.91</v>
          </cell>
        </row>
        <row r="1321">
          <cell r="A1321">
            <v>100880</v>
          </cell>
          <cell r="B1321" t="str">
            <v/>
          </cell>
          <cell r="C1321">
            <v>7.5</v>
          </cell>
          <cell r="D1321">
            <v>0</v>
          </cell>
          <cell r="E1321">
            <v>7.5</v>
          </cell>
          <cell r="F1321">
            <v>7.65</v>
          </cell>
          <cell r="G1321">
            <v>7.86</v>
          </cell>
          <cell r="H1321">
            <v>8.4600000000000009</v>
          </cell>
          <cell r="I1321">
            <v>8.91</v>
          </cell>
        </row>
        <row r="1322">
          <cell r="A1322">
            <v>100890</v>
          </cell>
          <cell r="B1322" t="str">
            <v/>
          </cell>
          <cell r="C1322">
            <v>7.5</v>
          </cell>
          <cell r="D1322">
            <v>0</v>
          </cell>
          <cell r="E1322">
            <v>7.5</v>
          </cell>
          <cell r="F1322">
            <v>7.65</v>
          </cell>
          <cell r="G1322">
            <v>7.86</v>
          </cell>
          <cell r="H1322">
            <v>8.4600000000000009</v>
          </cell>
          <cell r="I1322">
            <v>8.91</v>
          </cell>
        </row>
        <row r="1323">
          <cell r="A1323">
            <v>100900</v>
          </cell>
          <cell r="B1323" t="str">
            <v/>
          </cell>
          <cell r="C1323">
            <v>7.5</v>
          </cell>
          <cell r="D1323">
            <v>0</v>
          </cell>
          <cell r="E1323">
            <v>7.5</v>
          </cell>
          <cell r="F1323">
            <v>7.65</v>
          </cell>
          <cell r="G1323">
            <v>7.86</v>
          </cell>
          <cell r="H1323">
            <v>8.4600000000000009</v>
          </cell>
          <cell r="I1323">
            <v>8.91</v>
          </cell>
        </row>
        <row r="1324">
          <cell r="A1324">
            <v>100910</v>
          </cell>
          <cell r="B1324" t="str">
            <v/>
          </cell>
          <cell r="C1324">
            <v>7.5</v>
          </cell>
          <cell r="D1324">
            <v>0</v>
          </cell>
          <cell r="E1324">
            <v>7.5</v>
          </cell>
          <cell r="F1324">
            <v>7.65</v>
          </cell>
          <cell r="G1324">
            <v>7.86</v>
          </cell>
          <cell r="H1324">
            <v>8.4600000000000009</v>
          </cell>
          <cell r="I1324">
            <v>8.91</v>
          </cell>
        </row>
        <row r="1325">
          <cell r="A1325">
            <v>100910.2</v>
          </cell>
          <cell r="B1325" t="str">
            <v>BS</v>
          </cell>
          <cell r="C1325">
            <v>7.5</v>
          </cell>
          <cell r="D1325">
            <v>0</v>
          </cell>
          <cell r="E1325">
            <v>7.5</v>
          </cell>
          <cell r="F1325">
            <v>7.65</v>
          </cell>
          <cell r="G1325">
            <v>7.86</v>
          </cell>
          <cell r="H1325">
            <v>8.4600000000000009</v>
          </cell>
          <cell r="I1325">
            <v>8.91</v>
          </cell>
        </row>
        <row r="1326">
          <cell r="A1326">
            <v>100920</v>
          </cell>
          <cell r="B1326" t="str">
            <v/>
          </cell>
          <cell r="C1326">
            <v>7.5</v>
          </cell>
          <cell r="D1326">
            <v>0</v>
          </cell>
          <cell r="E1326">
            <v>7.5</v>
          </cell>
          <cell r="F1326">
            <v>7.65</v>
          </cell>
          <cell r="G1326">
            <v>7.86</v>
          </cell>
          <cell r="H1326">
            <v>8.4600000000000009</v>
          </cell>
          <cell r="I1326">
            <v>8.91</v>
          </cell>
        </row>
        <row r="1327">
          <cell r="A1327">
            <v>100930</v>
          </cell>
          <cell r="B1327" t="str">
            <v/>
          </cell>
          <cell r="C1327">
            <v>7.5</v>
          </cell>
          <cell r="D1327">
            <v>0</v>
          </cell>
          <cell r="E1327">
            <v>7.5</v>
          </cell>
          <cell r="F1327">
            <v>7.65</v>
          </cell>
          <cell r="G1327">
            <v>7.86</v>
          </cell>
          <cell r="H1327">
            <v>8.4600000000000009</v>
          </cell>
          <cell r="I1327">
            <v>8.91</v>
          </cell>
        </row>
        <row r="1328">
          <cell r="A1328">
            <v>100940</v>
          </cell>
          <cell r="B1328" t="str">
            <v/>
          </cell>
          <cell r="C1328">
            <v>7.5</v>
          </cell>
          <cell r="D1328">
            <v>0</v>
          </cell>
          <cell r="E1328">
            <v>7.5</v>
          </cell>
          <cell r="F1328">
            <v>7.65</v>
          </cell>
          <cell r="G1328">
            <v>7.86</v>
          </cell>
          <cell r="H1328">
            <v>8.4600000000000009</v>
          </cell>
          <cell r="I1328">
            <v>8.91</v>
          </cell>
        </row>
        <row r="1329">
          <cell r="A1329">
            <v>100940.2</v>
          </cell>
          <cell r="B1329" t="str">
            <v>PX</v>
          </cell>
          <cell r="C1329">
            <v>7.5</v>
          </cell>
          <cell r="D1329">
            <v>0</v>
          </cell>
          <cell r="E1329">
            <v>7.5</v>
          </cell>
          <cell r="F1329">
            <v>7.65</v>
          </cell>
          <cell r="G1329">
            <v>7.86</v>
          </cell>
          <cell r="H1329">
            <v>8.4600000000000009</v>
          </cell>
          <cell r="I1329">
            <v>8.91</v>
          </cell>
        </row>
        <row r="1330">
          <cell r="A1330">
            <v>100950</v>
          </cell>
          <cell r="B1330" t="str">
            <v/>
          </cell>
          <cell r="C1330">
            <v>7.5</v>
          </cell>
          <cell r="D1330">
            <v>0.14000000000000001</v>
          </cell>
          <cell r="E1330">
            <v>7.64</v>
          </cell>
          <cell r="F1330">
            <v>7.79</v>
          </cell>
          <cell r="G1330">
            <v>8</v>
          </cell>
          <cell r="H1330">
            <v>8.6</v>
          </cell>
          <cell r="I1330">
            <v>9.0499999999999989</v>
          </cell>
        </row>
        <row r="1331">
          <cell r="A1331">
            <v>100960</v>
          </cell>
          <cell r="B1331" t="str">
            <v/>
          </cell>
          <cell r="C1331">
            <v>7.5</v>
          </cell>
          <cell r="D1331">
            <v>0.28999999999999998</v>
          </cell>
          <cell r="E1331">
            <v>7.79</v>
          </cell>
          <cell r="F1331">
            <v>7.94</v>
          </cell>
          <cell r="G1331">
            <v>8.15</v>
          </cell>
          <cell r="H1331">
            <v>8.75</v>
          </cell>
          <cell r="I1331">
            <v>9.1999999999999993</v>
          </cell>
        </row>
        <row r="1332">
          <cell r="A1332">
            <v>100960.2</v>
          </cell>
          <cell r="B1332" t="str">
            <v>PC</v>
          </cell>
          <cell r="C1332">
            <v>7.5</v>
          </cell>
          <cell r="D1332">
            <v>0.3</v>
          </cell>
          <cell r="E1332">
            <v>7.8</v>
          </cell>
          <cell r="F1332">
            <v>7.95</v>
          </cell>
          <cell r="G1332">
            <v>8.16</v>
          </cell>
          <cell r="H1332">
            <v>8.76</v>
          </cell>
          <cell r="I1332">
            <v>9.2099999999999991</v>
          </cell>
        </row>
        <row r="1333">
          <cell r="A1333">
            <v>100970</v>
          </cell>
          <cell r="B1333" t="str">
            <v/>
          </cell>
          <cell r="C1333">
            <v>7.5</v>
          </cell>
          <cell r="D1333">
            <v>0.44</v>
          </cell>
          <cell r="E1333">
            <v>7.94</v>
          </cell>
          <cell r="F1333">
            <v>8.09</v>
          </cell>
          <cell r="G1333">
            <v>8.3000000000000007</v>
          </cell>
          <cell r="H1333">
            <v>8.9</v>
          </cell>
          <cell r="I1333">
            <v>9.35</v>
          </cell>
        </row>
        <row r="1334">
          <cell r="A1334">
            <v>100970.2</v>
          </cell>
          <cell r="B1334" t="str">
            <v>PY</v>
          </cell>
          <cell r="C1334">
            <v>7.5</v>
          </cell>
          <cell r="D1334">
            <v>0.45</v>
          </cell>
          <cell r="E1334">
            <v>7.95</v>
          </cell>
          <cell r="F1334">
            <v>8.1</v>
          </cell>
          <cell r="G1334">
            <v>8.31</v>
          </cell>
          <cell r="H1334">
            <v>8.91</v>
          </cell>
          <cell r="I1334">
            <v>9.36</v>
          </cell>
        </row>
        <row r="1335">
          <cell r="A1335">
            <v>100980</v>
          </cell>
          <cell r="B1335" t="str">
            <v/>
          </cell>
          <cell r="C1335">
            <v>7.5</v>
          </cell>
          <cell r="D1335">
            <v>0.59</v>
          </cell>
          <cell r="E1335">
            <v>8.09</v>
          </cell>
          <cell r="F1335">
            <v>8.24</v>
          </cell>
          <cell r="G1335">
            <v>8.4500000000000011</v>
          </cell>
          <cell r="H1335">
            <v>9.0500000000000007</v>
          </cell>
          <cell r="I1335">
            <v>9.5</v>
          </cell>
        </row>
        <row r="1336">
          <cell r="A1336">
            <v>100980.2</v>
          </cell>
          <cell r="B1336" t="str">
            <v>MSE</v>
          </cell>
          <cell r="C1336">
            <v>7.5</v>
          </cell>
          <cell r="D1336">
            <v>0.6</v>
          </cell>
          <cell r="E1336">
            <v>8.1</v>
          </cell>
          <cell r="F1336">
            <v>8.25</v>
          </cell>
          <cell r="G1336">
            <v>8.4600000000000009</v>
          </cell>
          <cell r="H1336">
            <v>9.06</v>
          </cell>
          <cell r="I1336">
            <v>9.51</v>
          </cell>
        </row>
        <row r="1337">
          <cell r="A1337">
            <v>100990</v>
          </cell>
          <cell r="B1337" t="str">
            <v/>
          </cell>
          <cell r="C1337">
            <v>7.5</v>
          </cell>
          <cell r="D1337">
            <v>0.6</v>
          </cell>
          <cell r="E1337">
            <v>8.1</v>
          </cell>
          <cell r="F1337">
            <v>8.25</v>
          </cell>
          <cell r="G1337">
            <v>8.4600000000000009</v>
          </cell>
          <cell r="H1337">
            <v>9.06</v>
          </cell>
          <cell r="I1337">
            <v>9.51</v>
          </cell>
        </row>
        <row r="1338">
          <cell r="A1338">
            <v>101000</v>
          </cell>
          <cell r="B1338" t="str">
            <v/>
          </cell>
          <cell r="C1338">
            <v>7.5</v>
          </cell>
          <cell r="D1338">
            <v>0.6</v>
          </cell>
          <cell r="E1338">
            <v>8.1</v>
          </cell>
          <cell r="F1338">
            <v>8.25</v>
          </cell>
          <cell r="G1338">
            <v>8.4600000000000009</v>
          </cell>
          <cell r="H1338">
            <v>9.06</v>
          </cell>
          <cell r="I1338">
            <v>9.51</v>
          </cell>
        </row>
        <row r="1357">
          <cell r="A1357">
            <v>101000</v>
          </cell>
          <cell r="B1357" t="str">
            <v/>
          </cell>
          <cell r="C1357">
            <v>7.5</v>
          </cell>
          <cell r="D1357">
            <v>0.6</v>
          </cell>
          <cell r="E1357">
            <v>8.1</v>
          </cell>
          <cell r="F1357">
            <v>8.25</v>
          </cell>
          <cell r="G1357">
            <v>8.4600000000000009</v>
          </cell>
          <cell r="H1357">
            <v>9.06</v>
          </cell>
          <cell r="I1357">
            <v>9.51</v>
          </cell>
        </row>
        <row r="1358">
          <cell r="A1358">
            <v>101010</v>
          </cell>
          <cell r="B1358" t="str">
            <v/>
          </cell>
          <cell r="C1358">
            <v>7.5</v>
          </cell>
          <cell r="D1358">
            <v>0.6</v>
          </cell>
          <cell r="E1358">
            <v>8.1</v>
          </cell>
          <cell r="F1358">
            <v>8.25</v>
          </cell>
          <cell r="G1358">
            <v>8.4600000000000009</v>
          </cell>
          <cell r="H1358">
            <v>9.06</v>
          </cell>
          <cell r="I1358">
            <v>9.51</v>
          </cell>
        </row>
        <row r="1359">
          <cell r="A1359">
            <v>101020</v>
          </cell>
          <cell r="B1359" t="str">
            <v/>
          </cell>
          <cell r="C1359">
            <v>7.5</v>
          </cell>
          <cell r="D1359">
            <v>0.6</v>
          </cell>
          <cell r="E1359">
            <v>8.1</v>
          </cell>
          <cell r="F1359">
            <v>8.25</v>
          </cell>
          <cell r="G1359">
            <v>8.4600000000000009</v>
          </cell>
          <cell r="H1359">
            <v>9.06</v>
          </cell>
          <cell r="I1359">
            <v>9.51</v>
          </cell>
        </row>
        <row r="1360">
          <cell r="A1360">
            <v>101030</v>
          </cell>
          <cell r="B1360" t="str">
            <v/>
          </cell>
          <cell r="C1360">
            <v>7.5</v>
          </cell>
          <cell r="D1360">
            <v>0.6</v>
          </cell>
          <cell r="E1360">
            <v>8.1</v>
          </cell>
          <cell r="F1360">
            <v>8.25</v>
          </cell>
          <cell r="G1360">
            <v>8.4600000000000009</v>
          </cell>
          <cell r="H1360">
            <v>9.06</v>
          </cell>
          <cell r="I1360">
            <v>9.51</v>
          </cell>
        </row>
        <row r="1361">
          <cell r="A1361">
            <v>101040</v>
          </cell>
          <cell r="B1361" t="str">
            <v/>
          </cell>
          <cell r="C1361">
            <v>7.5</v>
          </cell>
          <cell r="D1361">
            <v>0.6</v>
          </cell>
          <cell r="E1361">
            <v>8.1</v>
          </cell>
          <cell r="F1361">
            <v>8.25</v>
          </cell>
          <cell r="G1361">
            <v>8.4600000000000009</v>
          </cell>
          <cell r="H1361">
            <v>9.06</v>
          </cell>
          <cell r="I1361">
            <v>9.51</v>
          </cell>
        </row>
        <row r="1362">
          <cell r="A1362">
            <v>101050</v>
          </cell>
          <cell r="B1362" t="str">
            <v/>
          </cell>
          <cell r="C1362">
            <v>7.5</v>
          </cell>
          <cell r="D1362">
            <v>0.6</v>
          </cell>
          <cell r="E1362">
            <v>8.1</v>
          </cell>
          <cell r="F1362">
            <v>8.25</v>
          </cell>
          <cell r="G1362">
            <v>8.4600000000000009</v>
          </cell>
          <cell r="H1362">
            <v>9.06</v>
          </cell>
          <cell r="I1362">
            <v>9.51</v>
          </cell>
        </row>
        <row r="1363">
          <cell r="A1363">
            <v>101060</v>
          </cell>
          <cell r="B1363" t="str">
            <v/>
          </cell>
          <cell r="C1363">
            <v>7.5</v>
          </cell>
          <cell r="D1363">
            <v>0.6</v>
          </cell>
          <cell r="E1363">
            <v>8.1</v>
          </cell>
          <cell r="F1363">
            <v>8.25</v>
          </cell>
          <cell r="G1363">
            <v>8.4600000000000009</v>
          </cell>
          <cell r="H1363">
            <v>9.06</v>
          </cell>
          <cell r="I1363">
            <v>9.51</v>
          </cell>
        </row>
        <row r="1364">
          <cell r="A1364">
            <v>101070</v>
          </cell>
          <cell r="B1364" t="str">
            <v/>
          </cell>
          <cell r="C1364">
            <v>7.5</v>
          </cell>
          <cell r="D1364">
            <v>0.6</v>
          </cell>
          <cell r="E1364">
            <v>8.1</v>
          </cell>
          <cell r="F1364">
            <v>8.25</v>
          </cell>
          <cell r="G1364">
            <v>8.4600000000000009</v>
          </cell>
          <cell r="H1364">
            <v>9.06</v>
          </cell>
          <cell r="I1364">
            <v>9.51</v>
          </cell>
        </row>
        <row r="1365">
          <cell r="A1365">
            <v>101080</v>
          </cell>
          <cell r="B1365" t="str">
            <v/>
          </cell>
          <cell r="C1365">
            <v>7.5</v>
          </cell>
          <cell r="D1365">
            <v>0.6</v>
          </cell>
          <cell r="E1365">
            <v>8.1</v>
          </cell>
          <cell r="F1365">
            <v>8.25</v>
          </cell>
          <cell r="G1365">
            <v>8.4600000000000009</v>
          </cell>
          <cell r="H1365">
            <v>9.06</v>
          </cell>
          <cell r="I1365">
            <v>9.51</v>
          </cell>
        </row>
        <row r="1366">
          <cell r="A1366">
            <v>101090</v>
          </cell>
          <cell r="B1366" t="str">
            <v/>
          </cell>
          <cell r="C1366">
            <v>7.5</v>
          </cell>
          <cell r="D1366">
            <v>0.6</v>
          </cell>
          <cell r="E1366">
            <v>8.1</v>
          </cell>
          <cell r="F1366">
            <v>8.25</v>
          </cell>
          <cell r="G1366">
            <v>8.4600000000000009</v>
          </cell>
          <cell r="H1366">
            <v>9.06</v>
          </cell>
          <cell r="I1366">
            <v>9.51</v>
          </cell>
        </row>
        <row r="1367">
          <cell r="A1367">
            <v>101100</v>
          </cell>
          <cell r="B1367" t="str">
            <v/>
          </cell>
          <cell r="C1367">
            <v>7.5</v>
          </cell>
          <cell r="D1367">
            <v>0.6</v>
          </cell>
          <cell r="E1367">
            <v>8.1</v>
          </cell>
          <cell r="F1367">
            <v>8.25</v>
          </cell>
          <cell r="G1367">
            <v>8.4600000000000009</v>
          </cell>
          <cell r="H1367">
            <v>9.06</v>
          </cell>
          <cell r="I1367">
            <v>9.51</v>
          </cell>
        </row>
        <row r="1368">
          <cell r="A1368">
            <v>101110</v>
          </cell>
          <cell r="B1368" t="str">
            <v/>
          </cell>
          <cell r="C1368">
            <v>7.5</v>
          </cell>
          <cell r="D1368">
            <v>0.6</v>
          </cell>
          <cell r="E1368">
            <v>8.1</v>
          </cell>
          <cell r="F1368">
            <v>8.25</v>
          </cell>
          <cell r="G1368">
            <v>8.4600000000000009</v>
          </cell>
          <cell r="H1368">
            <v>9.06</v>
          </cell>
          <cell r="I1368">
            <v>9.51</v>
          </cell>
        </row>
        <row r="1369">
          <cell r="A1369">
            <v>101120</v>
          </cell>
          <cell r="B1369" t="str">
            <v/>
          </cell>
          <cell r="C1369">
            <v>7.5</v>
          </cell>
          <cell r="D1369">
            <v>0.6</v>
          </cell>
          <cell r="E1369">
            <v>8.1</v>
          </cell>
          <cell r="F1369">
            <v>8.25</v>
          </cell>
          <cell r="G1369">
            <v>8.4600000000000009</v>
          </cell>
          <cell r="H1369">
            <v>9.06</v>
          </cell>
          <cell r="I1369">
            <v>9.51</v>
          </cell>
        </row>
        <row r="1370">
          <cell r="A1370">
            <v>101130</v>
          </cell>
          <cell r="B1370" t="str">
            <v/>
          </cell>
          <cell r="C1370">
            <v>7.5</v>
          </cell>
          <cell r="D1370">
            <v>0.6</v>
          </cell>
          <cell r="E1370">
            <v>8.1</v>
          </cell>
          <cell r="F1370">
            <v>8.25</v>
          </cell>
          <cell r="G1370">
            <v>8.4600000000000009</v>
          </cell>
          <cell r="H1370">
            <v>9.06</v>
          </cell>
          <cell r="I1370">
            <v>9.51</v>
          </cell>
        </row>
        <row r="1371">
          <cell r="A1371">
            <v>101140</v>
          </cell>
          <cell r="B1371" t="str">
            <v/>
          </cell>
          <cell r="C1371">
            <v>7.5</v>
          </cell>
          <cell r="D1371">
            <v>0.6</v>
          </cell>
          <cell r="E1371">
            <v>8.1</v>
          </cell>
          <cell r="F1371">
            <v>8.25</v>
          </cell>
          <cell r="G1371">
            <v>8.4600000000000009</v>
          </cell>
          <cell r="H1371">
            <v>9.06</v>
          </cell>
          <cell r="I1371">
            <v>9.51</v>
          </cell>
        </row>
        <row r="1372">
          <cell r="A1372">
            <v>101150</v>
          </cell>
          <cell r="B1372" t="str">
            <v/>
          </cell>
          <cell r="C1372">
            <v>7.5</v>
          </cell>
          <cell r="D1372">
            <v>0.6</v>
          </cell>
          <cell r="E1372">
            <v>8.1</v>
          </cell>
          <cell r="F1372">
            <v>8.25</v>
          </cell>
          <cell r="G1372">
            <v>8.4600000000000009</v>
          </cell>
          <cell r="H1372">
            <v>9.06</v>
          </cell>
          <cell r="I1372">
            <v>9.51</v>
          </cell>
        </row>
        <row r="1373">
          <cell r="A1373">
            <v>101160</v>
          </cell>
          <cell r="B1373" t="str">
            <v/>
          </cell>
          <cell r="C1373">
            <v>7.5</v>
          </cell>
          <cell r="D1373">
            <v>0.6</v>
          </cell>
          <cell r="E1373">
            <v>8.1</v>
          </cell>
          <cell r="F1373">
            <v>8.25</v>
          </cell>
          <cell r="G1373">
            <v>8.4600000000000009</v>
          </cell>
          <cell r="H1373">
            <v>9.06</v>
          </cell>
          <cell r="I1373">
            <v>9.51</v>
          </cell>
        </row>
        <row r="1374">
          <cell r="A1374">
            <v>101170</v>
          </cell>
          <cell r="B1374" t="str">
            <v/>
          </cell>
          <cell r="C1374">
            <v>7.5</v>
          </cell>
          <cell r="D1374">
            <v>0.6</v>
          </cell>
          <cell r="E1374">
            <v>8.1</v>
          </cell>
          <cell r="F1374">
            <v>8.25</v>
          </cell>
          <cell r="G1374">
            <v>8.4600000000000009</v>
          </cell>
          <cell r="H1374">
            <v>9.06</v>
          </cell>
          <cell r="I1374">
            <v>9.51</v>
          </cell>
        </row>
        <row r="1375">
          <cell r="A1375">
            <v>101180</v>
          </cell>
          <cell r="B1375" t="str">
            <v/>
          </cell>
          <cell r="C1375">
            <v>7.5</v>
          </cell>
          <cell r="D1375">
            <v>0.6</v>
          </cell>
          <cell r="E1375">
            <v>8.1</v>
          </cell>
          <cell r="F1375">
            <v>8.25</v>
          </cell>
          <cell r="G1375">
            <v>8.4600000000000009</v>
          </cell>
          <cell r="H1375">
            <v>9.06</v>
          </cell>
          <cell r="I1375">
            <v>9.51</v>
          </cell>
        </row>
        <row r="1376">
          <cell r="A1376">
            <v>101190</v>
          </cell>
          <cell r="B1376" t="str">
            <v/>
          </cell>
          <cell r="C1376">
            <v>7.5</v>
          </cell>
          <cell r="D1376">
            <v>0.6</v>
          </cell>
          <cell r="E1376">
            <v>8.1</v>
          </cell>
          <cell r="F1376">
            <v>8.25</v>
          </cell>
          <cell r="G1376">
            <v>8.4600000000000009</v>
          </cell>
          <cell r="H1376">
            <v>9.06</v>
          </cell>
          <cell r="I1376">
            <v>9.51</v>
          </cell>
        </row>
        <row r="1377">
          <cell r="A1377">
            <v>101200</v>
          </cell>
          <cell r="B1377" t="str">
            <v/>
          </cell>
          <cell r="C1377">
            <v>7.5</v>
          </cell>
          <cell r="D1377">
            <v>0.6</v>
          </cell>
          <cell r="E1377">
            <v>8.1</v>
          </cell>
          <cell r="F1377">
            <v>8.25</v>
          </cell>
          <cell r="G1377">
            <v>8.4600000000000009</v>
          </cell>
          <cell r="H1377">
            <v>9.06</v>
          </cell>
          <cell r="I1377">
            <v>9.51</v>
          </cell>
        </row>
        <row r="1378">
          <cell r="A1378">
            <v>101210</v>
          </cell>
          <cell r="B1378" t="str">
            <v/>
          </cell>
          <cell r="C1378">
            <v>7.5</v>
          </cell>
          <cell r="D1378">
            <v>0.6</v>
          </cell>
          <cell r="E1378">
            <v>8.1</v>
          </cell>
          <cell r="F1378">
            <v>8.25</v>
          </cell>
          <cell r="G1378">
            <v>8.4600000000000009</v>
          </cell>
          <cell r="H1378">
            <v>9.06</v>
          </cell>
          <cell r="I1378">
            <v>9.51</v>
          </cell>
        </row>
        <row r="1379">
          <cell r="A1379">
            <v>101220</v>
          </cell>
          <cell r="B1379" t="str">
            <v/>
          </cell>
          <cell r="C1379">
            <v>7.5</v>
          </cell>
          <cell r="D1379">
            <v>0.6</v>
          </cell>
          <cell r="E1379">
            <v>8.1</v>
          </cell>
          <cell r="F1379">
            <v>8.25</v>
          </cell>
          <cell r="G1379">
            <v>8.4600000000000009</v>
          </cell>
          <cell r="H1379">
            <v>9.06</v>
          </cell>
          <cell r="I1379">
            <v>9.51</v>
          </cell>
        </row>
        <row r="1380">
          <cell r="A1380">
            <v>101230</v>
          </cell>
          <cell r="B1380" t="str">
            <v/>
          </cell>
          <cell r="C1380">
            <v>7.5</v>
          </cell>
          <cell r="D1380">
            <v>0.6</v>
          </cell>
          <cell r="E1380">
            <v>8.1</v>
          </cell>
          <cell r="F1380">
            <v>8.25</v>
          </cell>
          <cell r="G1380">
            <v>8.4600000000000009</v>
          </cell>
          <cell r="H1380">
            <v>9.06</v>
          </cell>
          <cell r="I1380">
            <v>9.51</v>
          </cell>
        </row>
        <row r="1381">
          <cell r="A1381">
            <v>101240</v>
          </cell>
          <cell r="B1381" t="str">
            <v/>
          </cell>
          <cell r="C1381">
            <v>7.5</v>
          </cell>
          <cell r="D1381">
            <v>0.6</v>
          </cell>
          <cell r="E1381">
            <v>8.1</v>
          </cell>
          <cell r="F1381">
            <v>8.25</v>
          </cell>
          <cell r="G1381">
            <v>8.4600000000000009</v>
          </cell>
          <cell r="H1381">
            <v>9.06</v>
          </cell>
          <cell r="I1381">
            <v>9.51</v>
          </cell>
        </row>
        <row r="1382">
          <cell r="A1382">
            <v>101245.87</v>
          </cell>
          <cell r="B1382" t="str">
            <v>MSE</v>
          </cell>
          <cell r="C1382">
            <v>7.5</v>
          </cell>
          <cell r="D1382">
            <v>0.6</v>
          </cell>
          <cell r="E1382">
            <v>8.1</v>
          </cell>
          <cell r="F1382">
            <v>8.25</v>
          </cell>
          <cell r="G1382">
            <v>8.4600000000000009</v>
          </cell>
          <cell r="H1382">
            <v>9.06</v>
          </cell>
          <cell r="I1382">
            <v>9.51</v>
          </cell>
        </row>
        <row r="1383">
          <cell r="A1383">
            <v>101250</v>
          </cell>
          <cell r="B1383" t="str">
            <v/>
          </cell>
          <cell r="C1383">
            <v>7.5</v>
          </cell>
          <cell r="D1383">
            <v>0.53</v>
          </cell>
          <cell r="E1383">
            <v>8.0299999999999994</v>
          </cell>
          <cell r="F1383">
            <v>8.18</v>
          </cell>
          <cell r="G1383">
            <v>8.39</v>
          </cell>
          <cell r="H1383">
            <v>8.99</v>
          </cell>
          <cell r="I1383">
            <v>9.44</v>
          </cell>
        </row>
        <row r="1384">
          <cell r="A1384">
            <v>101255.87</v>
          </cell>
          <cell r="B1384" t="str">
            <v>PY</v>
          </cell>
          <cell r="C1384">
            <v>7.5</v>
          </cell>
          <cell r="D1384">
            <v>0.45</v>
          </cell>
          <cell r="E1384">
            <v>7.95</v>
          </cell>
          <cell r="F1384">
            <v>8.1</v>
          </cell>
          <cell r="G1384">
            <v>8.31</v>
          </cell>
          <cell r="H1384">
            <v>8.91</v>
          </cell>
          <cell r="I1384">
            <v>9.36</v>
          </cell>
        </row>
        <row r="1385">
          <cell r="A1385">
            <v>101260</v>
          </cell>
          <cell r="B1385" t="str">
            <v/>
          </cell>
          <cell r="C1385">
            <v>7.5</v>
          </cell>
          <cell r="D1385">
            <v>0.38</v>
          </cell>
          <cell r="E1385">
            <v>7.88</v>
          </cell>
          <cell r="F1385">
            <v>8.0299999999999994</v>
          </cell>
          <cell r="G1385">
            <v>8.24</v>
          </cell>
          <cell r="H1385">
            <v>8.84</v>
          </cell>
          <cell r="I1385">
            <v>9.2899999999999991</v>
          </cell>
        </row>
        <row r="1386">
          <cell r="A1386">
            <v>101265.87</v>
          </cell>
          <cell r="B1386" t="str">
            <v>PT</v>
          </cell>
          <cell r="C1386">
            <v>7.5</v>
          </cell>
          <cell r="D1386">
            <v>0.3</v>
          </cell>
          <cell r="E1386">
            <v>7.8</v>
          </cell>
          <cell r="F1386">
            <v>7.95</v>
          </cell>
          <cell r="G1386">
            <v>8.16</v>
          </cell>
          <cell r="H1386">
            <v>8.76</v>
          </cell>
          <cell r="I1386">
            <v>9.2099999999999991</v>
          </cell>
        </row>
        <row r="1387">
          <cell r="A1387">
            <v>101270</v>
          </cell>
          <cell r="B1387" t="str">
            <v/>
          </cell>
          <cell r="C1387">
            <v>7.5</v>
          </cell>
          <cell r="D1387">
            <v>0.23</v>
          </cell>
          <cell r="E1387">
            <v>7.73</v>
          </cell>
          <cell r="F1387">
            <v>7.8800000000000008</v>
          </cell>
          <cell r="G1387">
            <v>8.0900000000000016</v>
          </cell>
          <cell r="H1387">
            <v>8.6900000000000013</v>
          </cell>
          <cell r="I1387">
            <v>9.14</v>
          </cell>
        </row>
        <row r="1388">
          <cell r="A1388">
            <v>101280</v>
          </cell>
          <cell r="B1388" t="str">
            <v/>
          </cell>
          <cell r="C1388">
            <v>7.5</v>
          </cell>
          <cell r="D1388">
            <v>0.08</v>
          </cell>
          <cell r="E1388">
            <v>7.58</v>
          </cell>
          <cell r="F1388">
            <v>7.73</v>
          </cell>
          <cell r="G1388">
            <v>7.94</v>
          </cell>
          <cell r="H1388">
            <v>8.5400000000000009</v>
          </cell>
          <cell r="I1388">
            <v>8.99</v>
          </cell>
        </row>
        <row r="1389">
          <cell r="A1389">
            <v>101285.87</v>
          </cell>
          <cell r="B1389" t="str">
            <v>PX</v>
          </cell>
          <cell r="C1389">
            <v>7.5</v>
          </cell>
          <cell r="D1389">
            <v>0</v>
          </cell>
          <cell r="E1389">
            <v>7.5</v>
          </cell>
          <cell r="F1389">
            <v>7.65</v>
          </cell>
          <cell r="G1389">
            <v>7.86</v>
          </cell>
          <cell r="H1389">
            <v>8.4600000000000009</v>
          </cell>
          <cell r="I1389">
            <v>8.91</v>
          </cell>
        </row>
        <row r="1390">
          <cell r="A1390">
            <v>101290</v>
          </cell>
          <cell r="B1390" t="str">
            <v/>
          </cell>
          <cell r="C1390">
            <v>7.5</v>
          </cell>
          <cell r="D1390">
            <v>0</v>
          </cell>
          <cell r="E1390">
            <v>7.5</v>
          </cell>
          <cell r="F1390">
            <v>7.65</v>
          </cell>
          <cell r="G1390">
            <v>7.86</v>
          </cell>
          <cell r="H1390">
            <v>8.4600000000000009</v>
          </cell>
          <cell r="I1390">
            <v>8.91</v>
          </cell>
        </row>
        <row r="1391">
          <cell r="A1391">
            <v>101300</v>
          </cell>
          <cell r="B1391" t="str">
            <v/>
          </cell>
          <cell r="C1391">
            <v>7.5</v>
          </cell>
          <cell r="D1391">
            <v>0</v>
          </cell>
          <cell r="E1391">
            <v>7.5</v>
          </cell>
          <cell r="F1391">
            <v>7.65</v>
          </cell>
          <cell r="G1391">
            <v>7.86</v>
          </cell>
          <cell r="H1391">
            <v>8.4600000000000009</v>
          </cell>
          <cell r="I1391">
            <v>8.91</v>
          </cell>
        </row>
        <row r="1392">
          <cell r="A1392">
            <v>101310</v>
          </cell>
          <cell r="B1392" t="str">
            <v/>
          </cell>
          <cell r="C1392">
            <v>7.5</v>
          </cell>
          <cell r="D1392">
            <v>0</v>
          </cell>
          <cell r="E1392">
            <v>7.5</v>
          </cell>
          <cell r="F1392">
            <v>7.65</v>
          </cell>
          <cell r="G1392">
            <v>7.86</v>
          </cell>
          <cell r="H1392">
            <v>8.4600000000000009</v>
          </cell>
          <cell r="I1392">
            <v>8.91</v>
          </cell>
        </row>
        <row r="1393">
          <cell r="A1393">
            <v>101315.87</v>
          </cell>
          <cell r="B1393" t="str">
            <v>BS</v>
          </cell>
          <cell r="C1393">
            <v>7.5</v>
          </cell>
          <cell r="D1393">
            <v>0</v>
          </cell>
          <cell r="E1393">
            <v>7.5</v>
          </cell>
          <cell r="F1393">
            <v>7.65</v>
          </cell>
          <cell r="G1393">
            <v>7.86</v>
          </cell>
          <cell r="H1393">
            <v>8.4600000000000009</v>
          </cell>
          <cell r="I1393">
            <v>8.91</v>
          </cell>
        </row>
        <row r="1394">
          <cell r="A1394">
            <v>101320</v>
          </cell>
          <cell r="B1394" t="str">
            <v/>
          </cell>
          <cell r="C1394">
            <v>7.5</v>
          </cell>
          <cell r="D1394">
            <v>0</v>
          </cell>
          <cell r="E1394">
            <v>7.5</v>
          </cell>
          <cell r="F1394">
            <v>7.65</v>
          </cell>
          <cell r="G1394">
            <v>7.86</v>
          </cell>
          <cell r="H1394">
            <v>8.4600000000000009</v>
          </cell>
          <cell r="I1394">
            <v>8.91</v>
          </cell>
        </row>
        <row r="1395">
          <cell r="A1395">
            <v>101330</v>
          </cell>
          <cell r="B1395" t="str">
            <v/>
          </cell>
          <cell r="C1395">
            <v>7.5</v>
          </cell>
          <cell r="D1395">
            <v>0</v>
          </cell>
          <cell r="E1395">
            <v>7.5</v>
          </cell>
          <cell r="F1395">
            <v>7.65</v>
          </cell>
          <cell r="G1395">
            <v>7.86</v>
          </cell>
          <cell r="H1395">
            <v>8.4600000000000009</v>
          </cell>
          <cell r="I1395">
            <v>8.91</v>
          </cell>
        </row>
        <row r="1396">
          <cell r="A1396">
            <v>101340</v>
          </cell>
          <cell r="B1396" t="str">
            <v/>
          </cell>
          <cell r="C1396">
            <v>7.5</v>
          </cell>
          <cell r="D1396">
            <v>0</v>
          </cell>
          <cell r="E1396">
            <v>7.5</v>
          </cell>
          <cell r="F1396">
            <v>7.65</v>
          </cell>
          <cell r="G1396">
            <v>7.86</v>
          </cell>
          <cell r="H1396">
            <v>8.4600000000000009</v>
          </cell>
          <cell r="I1396">
            <v>8.91</v>
          </cell>
        </row>
        <row r="1397">
          <cell r="A1397">
            <v>101350</v>
          </cell>
          <cell r="B1397" t="str">
            <v/>
          </cell>
          <cell r="C1397">
            <v>7.5</v>
          </cell>
          <cell r="D1397">
            <v>0</v>
          </cell>
          <cell r="E1397">
            <v>7.5</v>
          </cell>
          <cell r="F1397">
            <v>7.65</v>
          </cell>
          <cell r="G1397">
            <v>7.86</v>
          </cell>
          <cell r="H1397">
            <v>8.4600000000000009</v>
          </cell>
          <cell r="I1397">
            <v>8.91</v>
          </cell>
        </row>
        <row r="1398">
          <cell r="A1398">
            <v>101360</v>
          </cell>
          <cell r="B1398" t="str">
            <v/>
          </cell>
          <cell r="C1398">
            <v>7.5</v>
          </cell>
          <cell r="D1398">
            <v>0</v>
          </cell>
          <cell r="E1398">
            <v>7.5</v>
          </cell>
          <cell r="F1398">
            <v>7.65</v>
          </cell>
          <cell r="G1398">
            <v>7.86</v>
          </cell>
          <cell r="H1398">
            <v>8.4600000000000009</v>
          </cell>
          <cell r="I1398">
            <v>8.91</v>
          </cell>
        </row>
        <row r="1399">
          <cell r="A1399">
            <v>101370</v>
          </cell>
          <cell r="B1399" t="str">
            <v/>
          </cell>
          <cell r="C1399">
            <v>7.5</v>
          </cell>
          <cell r="D1399">
            <v>0</v>
          </cell>
          <cell r="E1399">
            <v>7.5</v>
          </cell>
          <cell r="F1399">
            <v>7.65</v>
          </cell>
          <cell r="G1399">
            <v>7.86</v>
          </cell>
          <cell r="H1399">
            <v>8.4600000000000009</v>
          </cell>
          <cell r="I1399">
            <v>8.91</v>
          </cell>
        </row>
        <row r="1400">
          <cell r="A1400">
            <v>101380</v>
          </cell>
          <cell r="B1400" t="str">
            <v/>
          </cell>
          <cell r="C1400">
            <v>7.5</v>
          </cell>
          <cell r="D1400">
            <v>0</v>
          </cell>
          <cell r="E1400">
            <v>7.5</v>
          </cell>
          <cell r="F1400">
            <v>7.65</v>
          </cell>
          <cell r="G1400">
            <v>7.86</v>
          </cell>
          <cell r="H1400">
            <v>8.4600000000000009</v>
          </cell>
          <cell r="I1400">
            <v>8.91</v>
          </cell>
        </row>
        <row r="1401">
          <cell r="A1401">
            <v>101387.62</v>
          </cell>
          <cell r="B1401" t="str">
            <v>BS</v>
          </cell>
          <cell r="C1401">
            <v>7.5</v>
          </cell>
          <cell r="D1401">
            <v>0</v>
          </cell>
          <cell r="E1401">
            <v>7.5</v>
          </cell>
          <cell r="F1401">
            <v>7.65</v>
          </cell>
          <cell r="G1401">
            <v>7.86</v>
          </cell>
          <cell r="H1401">
            <v>8.4600000000000009</v>
          </cell>
          <cell r="I1401">
            <v>8.91</v>
          </cell>
        </row>
        <row r="1402">
          <cell r="A1402">
            <v>101390</v>
          </cell>
          <cell r="B1402" t="str">
            <v/>
          </cell>
          <cell r="C1402">
            <v>7.5</v>
          </cell>
          <cell r="D1402">
            <v>0</v>
          </cell>
          <cell r="E1402">
            <v>7.5</v>
          </cell>
          <cell r="F1402">
            <v>7.65</v>
          </cell>
          <cell r="G1402">
            <v>7.86</v>
          </cell>
          <cell r="H1402">
            <v>8.4600000000000009</v>
          </cell>
          <cell r="I1402">
            <v>8.91</v>
          </cell>
        </row>
        <row r="1403">
          <cell r="A1403">
            <v>101400</v>
          </cell>
          <cell r="B1403" t="str">
            <v/>
          </cell>
          <cell r="C1403">
            <v>7.5</v>
          </cell>
          <cell r="D1403">
            <v>0</v>
          </cell>
          <cell r="E1403">
            <v>7.5</v>
          </cell>
          <cell r="F1403">
            <v>7.65</v>
          </cell>
          <cell r="G1403">
            <v>7.86</v>
          </cell>
          <cell r="H1403">
            <v>8.4600000000000009</v>
          </cell>
          <cell r="I1403">
            <v>8.91</v>
          </cell>
        </row>
        <row r="1404">
          <cell r="A1404">
            <v>101409.44</v>
          </cell>
          <cell r="B1404" t="str">
            <v>PX</v>
          </cell>
          <cell r="C1404">
            <v>7.5</v>
          </cell>
          <cell r="D1404">
            <v>0</v>
          </cell>
          <cell r="E1404">
            <v>7.5</v>
          </cell>
          <cell r="F1404">
            <v>7.65</v>
          </cell>
          <cell r="G1404">
            <v>7.86</v>
          </cell>
          <cell r="H1404">
            <v>8.4600000000000009</v>
          </cell>
          <cell r="I1404">
            <v>8.91</v>
          </cell>
        </row>
        <row r="1405">
          <cell r="A1405">
            <v>101410</v>
          </cell>
          <cell r="B1405" t="str">
            <v/>
          </cell>
          <cell r="C1405">
            <v>7.5</v>
          </cell>
          <cell r="D1405">
            <v>0.01</v>
          </cell>
          <cell r="E1405">
            <v>7.51</v>
          </cell>
          <cell r="F1405">
            <v>7.66</v>
          </cell>
          <cell r="G1405">
            <v>7.87</v>
          </cell>
          <cell r="H1405">
            <v>8.4700000000000006</v>
          </cell>
          <cell r="I1405">
            <v>8.92</v>
          </cell>
        </row>
        <row r="1406">
          <cell r="A1406">
            <v>101420</v>
          </cell>
          <cell r="B1406" t="str">
            <v/>
          </cell>
          <cell r="C1406">
            <v>7.5</v>
          </cell>
          <cell r="D1406">
            <v>0.23</v>
          </cell>
          <cell r="E1406">
            <v>7.73</v>
          </cell>
          <cell r="F1406">
            <v>7.8800000000000008</v>
          </cell>
          <cell r="G1406">
            <v>8.0900000000000016</v>
          </cell>
          <cell r="H1406">
            <v>8.6900000000000013</v>
          </cell>
          <cell r="I1406">
            <v>9.14</v>
          </cell>
        </row>
        <row r="1407">
          <cell r="A1407">
            <v>101429.44</v>
          </cell>
          <cell r="B1407" t="str">
            <v>PC</v>
          </cell>
          <cell r="C1407">
            <v>7.5</v>
          </cell>
          <cell r="D1407">
            <v>0.45</v>
          </cell>
          <cell r="E1407">
            <v>7.95</v>
          </cell>
          <cell r="F1407">
            <v>8.1</v>
          </cell>
          <cell r="G1407">
            <v>8.31</v>
          </cell>
          <cell r="H1407">
            <v>8.91</v>
          </cell>
          <cell r="I1407">
            <v>9.36</v>
          </cell>
        </row>
        <row r="1408">
          <cell r="A1408">
            <v>101430</v>
          </cell>
          <cell r="B1408" t="str">
            <v/>
          </cell>
          <cell r="C1408">
            <v>7.5</v>
          </cell>
          <cell r="D1408">
            <v>0.46</v>
          </cell>
          <cell r="E1408">
            <v>7.96</v>
          </cell>
          <cell r="F1408">
            <v>8.11</v>
          </cell>
          <cell r="G1408">
            <v>8.32</v>
          </cell>
          <cell r="H1408">
            <v>8.92</v>
          </cell>
          <cell r="I1408">
            <v>9.3699999999999992</v>
          </cell>
        </row>
        <row r="1409">
          <cell r="A1409">
            <v>101431.26</v>
          </cell>
          <cell r="B1409" t="str">
            <v>PY</v>
          </cell>
          <cell r="C1409">
            <v>7.5</v>
          </cell>
          <cell r="D1409">
            <v>0.49</v>
          </cell>
          <cell r="E1409">
            <v>7.99</v>
          </cell>
          <cell r="F1409">
            <v>8.14</v>
          </cell>
          <cell r="G1409">
            <v>8.3500000000000014</v>
          </cell>
          <cell r="H1409">
            <v>8.9500000000000011</v>
          </cell>
          <cell r="I1409">
            <v>9.4</v>
          </cell>
        </row>
        <row r="1410">
          <cell r="A1410">
            <v>101440</v>
          </cell>
          <cell r="B1410" t="str">
            <v/>
          </cell>
          <cell r="C1410">
            <v>7.5</v>
          </cell>
          <cell r="D1410">
            <v>0.68</v>
          </cell>
          <cell r="E1410">
            <v>8.18</v>
          </cell>
          <cell r="F1410">
            <v>8.33</v>
          </cell>
          <cell r="G1410">
            <v>8.5400000000000009</v>
          </cell>
          <cell r="H1410">
            <v>9.14</v>
          </cell>
          <cell r="I1410">
            <v>9.59</v>
          </cell>
        </row>
        <row r="1411">
          <cell r="A1411">
            <v>101449.44</v>
          </cell>
          <cell r="B1411" t="str">
            <v>MSE</v>
          </cell>
          <cell r="C1411">
            <v>7.5</v>
          </cell>
          <cell r="D1411">
            <v>0.9</v>
          </cell>
          <cell r="E1411">
            <v>8.4</v>
          </cell>
          <cell r="F1411">
            <v>8.5500000000000007</v>
          </cell>
          <cell r="G1411">
            <v>8.7600000000000016</v>
          </cell>
          <cell r="H1411">
            <v>9.3600000000000012</v>
          </cell>
          <cell r="I1411">
            <v>9.81</v>
          </cell>
        </row>
        <row r="1412">
          <cell r="A1412">
            <v>101450</v>
          </cell>
          <cell r="B1412" t="str">
            <v/>
          </cell>
          <cell r="C1412">
            <v>7.5</v>
          </cell>
          <cell r="D1412">
            <v>0.9</v>
          </cell>
          <cell r="E1412">
            <v>8.4</v>
          </cell>
          <cell r="F1412">
            <v>8.5500000000000007</v>
          </cell>
          <cell r="G1412">
            <v>8.7600000000000016</v>
          </cell>
          <cell r="H1412">
            <v>9.3600000000000012</v>
          </cell>
          <cell r="I1412">
            <v>9.81</v>
          </cell>
        </row>
        <row r="1413">
          <cell r="A1413">
            <v>101451.58</v>
          </cell>
          <cell r="B1413" t="str">
            <v>MSE</v>
          </cell>
          <cell r="C1413">
            <v>7.5</v>
          </cell>
          <cell r="D1413">
            <v>0.9</v>
          </cell>
          <cell r="E1413">
            <v>8.4</v>
          </cell>
          <cell r="F1413">
            <v>8.5500000000000007</v>
          </cell>
          <cell r="G1413">
            <v>8.7600000000000016</v>
          </cell>
          <cell r="H1413">
            <v>9.3600000000000012</v>
          </cell>
          <cell r="I1413">
            <v>9.81</v>
          </cell>
        </row>
        <row r="1414">
          <cell r="A1414">
            <v>101460</v>
          </cell>
          <cell r="B1414" t="str">
            <v/>
          </cell>
          <cell r="C1414">
            <v>7.5</v>
          </cell>
          <cell r="D1414">
            <v>0.71</v>
          </cell>
          <cell r="E1414">
            <v>8.2100000000000009</v>
          </cell>
          <cell r="F1414">
            <v>8.3600000000000012</v>
          </cell>
          <cell r="G1414">
            <v>8.5700000000000021</v>
          </cell>
          <cell r="H1414">
            <v>9.1700000000000017</v>
          </cell>
          <cell r="I1414">
            <v>9.620000000000001</v>
          </cell>
        </row>
        <row r="1415">
          <cell r="A1415">
            <v>101469.75999999999</v>
          </cell>
          <cell r="B1415" t="str">
            <v>PY</v>
          </cell>
          <cell r="C1415">
            <v>7.5</v>
          </cell>
          <cell r="D1415">
            <v>0.49</v>
          </cell>
          <cell r="E1415">
            <v>7.99</v>
          </cell>
          <cell r="F1415">
            <v>8.14</v>
          </cell>
          <cell r="G1415">
            <v>8.3500000000000014</v>
          </cell>
          <cell r="H1415">
            <v>8.9500000000000011</v>
          </cell>
          <cell r="I1415">
            <v>9.4</v>
          </cell>
        </row>
        <row r="1416">
          <cell r="A1416">
            <v>101470</v>
          </cell>
          <cell r="B1416" t="str">
            <v/>
          </cell>
          <cell r="C1416">
            <v>7.5</v>
          </cell>
          <cell r="D1416">
            <v>0.48</v>
          </cell>
          <cell r="E1416">
            <v>7.98</v>
          </cell>
          <cell r="F1416">
            <v>8.1300000000000008</v>
          </cell>
          <cell r="G1416">
            <v>8.3400000000000016</v>
          </cell>
          <cell r="H1416">
            <v>8.9400000000000013</v>
          </cell>
          <cell r="I1416">
            <v>9.39</v>
          </cell>
        </row>
        <row r="1417">
          <cell r="A1417">
            <v>101471.58</v>
          </cell>
          <cell r="B1417" t="str">
            <v>PT</v>
          </cell>
          <cell r="C1417">
            <v>7.5</v>
          </cell>
          <cell r="D1417">
            <v>0.45</v>
          </cell>
          <cell r="E1417">
            <v>7.95</v>
          </cell>
          <cell r="F1417">
            <v>8.1</v>
          </cell>
          <cell r="G1417">
            <v>8.31</v>
          </cell>
          <cell r="H1417">
            <v>8.91</v>
          </cell>
          <cell r="I1417">
            <v>9.36</v>
          </cell>
        </row>
        <row r="1418">
          <cell r="A1418">
            <v>101480</v>
          </cell>
          <cell r="B1418" t="str">
            <v/>
          </cell>
          <cell r="C1418">
            <v>7.5</v>
          </cell>
          <cell r="D1418">
            <v>0.26</v>
          </cell>
          <cell r="E1418">
            <v>7.76</v>
          </cell>
          <cell r="F1418">
            <v>7.91</v>
          </cell>
          <cell r="G1418">
            <v>8.120000000000001</v>
          </cell>
          <cell r="H1418">
            <v>8.7200000000000006</v>
          </cell>
          <cell r="I1418">
            <v>9.17</v>
          </cell>
        </row>
        <row r="1419">
          <cell r="A1419">
            <v>101490</v>
          </cell>
          <cell r="B1419" t="str">
            <v/>
          </cell>
          <cell r="C1419">
            <v>7.5</v>
          </cell>
          <cell r="D1419">
            <v>0.03</v>
          </cell>
          <cell r="E1419">
            <v>7.53</v>
          </cell>
          <cell r="F1419">
            <v>7.6800000000000006</v>
          </cell>
          <cell r="G1419">
            <v>7.8900000000000006</v>
          </cell>
          <cell r="H1419">
            <v>8.49</v>
          </cell>
          <cell r="I1419">
            <v>8.94</v>
          </cell>
        </row>
        <row r="1420">
          <cell r="A1420">
            <v>101491.58</v>
          </cell>
          <cell r="B1420" t="str">
            <v>PX</v>
          </cell>
          <cell r="C1420">
            <v>7.5</v>
          </cell>
          <cell r="D1420">
            <v>0</v>
          </cell>
          <cell r="E1420">
            <v>7.5</v>
          </cell>
          <cell r="F1420">
            <v>7.65</v>
          </cell>
          <cell r="G1420">
            <v>7.86</v>
          </cell>
          <cell r="H1420">
            <v>8.4600000000000009</v>
          </cell>
          <cell r="I1420">
            <v>8.91</v>
          </cell>
        </row>
        <row r="1421">
          <cell r="A1421">
            <v>101500</v>
          </cell>
          <cell r="B1421" t="str">
            <v/>
          </cell>
          <cell r="C1421">
            <v>7.5</v>
          </cell>
          <cell r="D1421">
            <v>0</v>
          </cell>
          <cell r="E1421">
            <v>7.5</v>
          </cell>
          <cell r="F1421">
            <v>7.65</v>
          </cell>
          <cell r="G1421">
            <v>7.86</v>
          </cell>
          <cell r="H1421">
            <v>8.4600000000000009</v>
          </cell>
          <cell r="I1421">
            <v>8.91</v>
          </cell>
        </row>
        <row r="1422">
          <cell r="A1422">
            <v>101510</v>
          </cell>
          <cell r="B1422" t="str">
            <v/>
          </cell>
          <cell r="C1422">
            <v>7.5</v>
          </cell>
          <cell r="D1422">
            <v>0</v>
          </cell>
          <cell r="E1422">
            <v>7.5</v>
          </cell>
          <cell r="F1422">
            <v>7.65</v>
          </cell>
          <cell r="G1422">
            <v>7.86</v>
          </cell>
          <cell r="H1422">
            <v>8.4600000000000009</v>
          </cell>
          <cell r="I1422">
            <v>8.91</v>
          </cell>
        </row>
        <row r="1423">
          <cell r="A1423">
            <v>101513.4</v>
          </cell>
          <cell r="B1423" t="str">
            <v>BS</v>
          </cell>
          <cell r="C1423">
            <v>7.5</v>
          </cell>
          <cell r="D1423">
            <v>0</v>
          </cell>
          <cell r="E1423">
            <v>7.5</v>
          </cell>
          <cell r="F1423">
            <v>7.65</v>
          </cell>
          <cell r="G1423">
            <v>7.86</v>
          </cell>
          <cell r="H1423">
            <v>8.4600000000000009</v>
          </cell>
          <cell r="I1423">
            <v>8.91</v>
          </cell>
        </row>
        <row r="1424">
          <cell r="A1424">
            <v>101520</v>
          </cell>
          <cell r="B1424" t="str">
            <v/>
          </cell>
          <cell r="C1424">
            <v>7.5</v>
          </cell>
          <cell r="D1424">
            <v>0</v>
          </cell>
          <cell r="E1424">
            <v>7.5</v>
          </cell>
          <cell r="F1424">
            <v>7.65</v>
          </cell>
          <cell r="G1424">
            <v>7.86</v>
          </cell>
          <cell r="H1424">
            <v>8.4600000000000009</v>
          </cell>
          <cell r="I1424">
            <v>8.91</v>
          </cell>
        </row>
        <row r="1425">
          <cell r="A1425">
            <v>101530</v>
          </cell>
          <cell r="B1425" t="str">
            <v/>
          </cell>
          <cell r="C1425">
            <v>7.5</v>
          </cell>
          <cell r="D1425">
            <v>0</v>
          </cell>
          <cell r="E1425">
            <v>7.5</v>
          </cell>
          <cell r="F1425">
            <v>7.65</v>
          </cell>
          <cell r="G1425">
            <v>7.86</v>
          </cell>
          <cell r="H1425">
            <v>8.4600000000000009</v>
          </cell>
          <cell r="I1425">
            <v>8.91</v>
          </cell>
        </row>
        <row r="1426">
          <cell r="A1426">
            <v>101533.14</v>
          </cell>
          <cell r="B1426" t="str">
            <v>BS</v>
          </cell>
          <cell r="C1426">
            <v>7.5</v>
          </cell>
          <cell r="D1426">
            <v>0</v>
          </cell>
          <cell r="E1426">
            <v>7.5</v>
          </cell>
          <cell r="F1426">
            <v>7.65</v>
          </cell>
          <cell r="G1426">
            <v>7.86</v>
          </cell>
          <cell r="H1426">
            <v>8.4600000000000009</v>
          </cell>
          <cell r="I1426">
            <v>8.91</v>
          </cell>
        </row>
        <row r="1427">
          <cell r="A1427">
            <v>101540</v>
          </cell>
          <cell r="B1427" t="str">
            <v/>
          </cell>
          <cell r="C1427">
            <v>7.5</v>
          </cell>
          <cell r="D1427">
            <v>0</v>
          </cell>
          <cell r="E1427">
            <v>7.5</v>
          </cell>
          <cell r="F1427">
            <v>7.65</v>
          </cell>
          <cell r="G1427">
            <v>7.86</v>
          </cell>
          <cell r="H1427">
            <v>8.4600000000000009</v>
          </cell>
          <cell r="I1427">
            <v>8.91</v>
          </cell>
        </row>
        <row r="1428">
          <cell r="A1428">
            <v>101550</v>
          </cell>
          <cell r="B1428" t="str">
            <v/>
          </cell>
          <cell r="C1428">
            <v>7.5</v>
          </cell>
          <cell r="D1428">
            <v>0</v>
          </cell>
          <cell r="E1428">
            <v>7.5</v>
          </cell>
          <cell r="F1428">
            <v>7.65</v>
          </cell>
          <cell r="G1428">
            <v>7.86</v>
          </cell>
          <cell r="H1428">
            <v>8.4600000000000009</v>
          </cell>
          <cell r="I1428">
            <v>8.91</v>
          </cell>
        </row>
        <row r="1429">
          <cell r="A1429">
            <v>101560</v>
          </cell>
          <cell r="B1429" t="str">
            <v/>
          </cell>
          <cell r="C1429">
            <v>7.5</v>
          </cell>
          <cell r="D1429">
            <v>0</v>
          </cell>
          <cell r="E1429">
            <v>7.5</v>
          </cell>
          <cell r="F1429">
            <v>7.65</v>
          </cell>
          <cell r="G1429">
            <v>7.86</v>
          </cell>
          <cell r="H1429">
            <v>8.4600000000000009</v>
          </cell>
          <cell r="I1429">
            <v>8.91</v>
          </cell>
        </row>
        <row r="1430">
          <cell r="A1430">
            <v>101563.14</v>
          </cell>
          <cell r="B1430" t="str">
            <v>PX</v>
          </cell>
          <cell r="C1430">
            <v>7.5</v>
          </cell>
          <cell r="D1430">
            <v>0</v>
          </cell>
          <cell r="E1430">
            <v>7.5</v>
          </cell>
          <cell r="F1430">
            <v>7.65</v>
          </cell>
          <cell r="G1430">
            <v>7.86</v>
          </cell>
          <cell r="H1430">
            <v>8.4600000000000009</v>
          </cell>
          <cell r="I1430">
            <v>8.91</v>
          </cell>
        </row>
        <row r="1431">
          <cell r="A1431">
            <v>101570</v>
          </cell>
          <cell r="B1431" t="str">
            <v/>
          </cell>
          <cell r="C1431">
            <v>7.5</v>
          </cell>
          <cell r="D1431">
            <v>0.13</v>
          </cell>
          <cell r="E1431">
            <v>7.63</v>
          </cell>
          <cell r="F1431">
            <v>7.78</v>
          </cell>
          <cell r="G1431">
            <v>7.99</v>
          </cell>
          <cell r="H1431">
            <v>8.59</v>
          </cell>
          <cell r="I1431">
            <v>9.0399999999999991</v>
          </cell>
        </row>
        <row r="1432">
          <cell r="A1432">
            <v>101578.14</v>
          </cell>
          <cell r="B1432" t="str">
            <v>PC</v>
          </cell>
          <cell r="C1432">
            <v>7.5</v>
          </cell>
          <cell r="D1432">
            <v>0.3</v>
          </cell>
          <cell r="E1432">
            <v>7.8</v>
          </cell>
          <cell r="F1432">
            <v>7.95</v>
          </cell>
          <cell r="G1432">
            <v>8.16</v>
          </cell>
          <cell r="H1432">
            <v>8.76</v>
          </cell>
          <cell r="I1432">
            <v>9.2099999999999991</v>
          </cell>
        </row>
        <row r="1433">
          <cell r="A1433">
            <v>101580</v>
          </cell>
          <cell r="B1433" t="str">
            <v/>
          </cell>
          <cell r="C1433">
            <v>7.5</v>
          </cell>
          <cell r="D1433">
            <v>0.33</v>
          </cell>
          <cell r="E1433">
            <v>7.83</v>
          </cell>
          <cell r="F1433">
            <v>7.98</v>
          </cell>
          <cell r="G1433">
            <v>8.1900000000000013</v>
          </cell>
          <cell r="H1433">
            <v>8.7900000000000009</v>
          </cell>
          <cell r="I1433">
            <v>9.24</v>
          </cell>
        </row>
        <row r="1434">
          <cell r="A1434">
            <v>101590</v>
          </cell>
          <cell r="B1434" t="str">
            <v/>
          </cell>
          <cell r="C1434">
            <v>7.5</v>
          </cell>
          <cell r="D1434">
            <v>0.53</v>
          </cell>
          <cell r="E1434">
            <v>8.0299999999999994</v>
          </cell>
          <cell r="F1434">
            <v>8.18</v>
          </cell>
          <cell r="G1434">
            <v>8.39</v>
          </cell>
          <cell r="H1434">
            <v>8.99</v>
          </cell>
          <cell r="I1434">
            <v>9.44</v>
          </cell>
        </row>
        <row r="1435">
          <cell r="A1435">
            <v>101593.14</v>
          </cell>
          <cell r="B1435" t="str">
            <v>PY - MSE</v>
          </cell>
          <cell r="C1435">
            <v>7.5</v>
          </cell>
          <cell r="D1435">
            <v>0.6</v>
          </cell>
          <cell r="E1435">
            <v>8.1</v>
          </cell>
          <cell r="F1435">
            <v>8.25</v>
          </cell>
          <cell r="G1435">
            <v>8.4600000000000009</v>
          </cell>
          <cell r="H1435">
            <v>9.06</v>
          </cell>
          <cell r="I1435">
            <v>9.51</v>
          </cell>
        </row>
        <row r="1436">
          <cell r="A1436">
            <v>101600</v>
          </cell>
          <cell r="B1436" t="str">
            <v/>
          </cell>
          <cell r="C1436">
            <v>7.5</v>
          </cell>
          <cell r="D1436">
            <v>0.6</v>
          </cell>
          <cell r="E1436">
            <v>8.1</v>
          </cell>
          <cell r="F1436">
            <v>8.25</v>
          </cell>
          <cell r="G1436">
            <v>8.4600000000000009</v>
          </cell>
          <cell r="H1436">
            <v>9.06</v>
          </cell>
          <cell r="I1436">
            <v>9.51</v>
          </cell>
        </row>
        <row r="1437">
          <cell r="A1437">
            <v>101610</v>
          </cell>
          <cell r="B1437" t="str">
            <v/>
          </cell>
          <cell r="C1437">
            <v>7.5</v>
          </cell>
          <cell r="D1437">
            <v>0.6</v>
          </cell>
          <cell r="E1437">
            <v>8.1</v>
          </cell>
          <cell r="F1437">
            <v>8.25</v>
          </cell>
          <cell r="G1437">
            <v>8.4600000000000009</v>
          </cell>
          <cell r="H1437">
            <v>9.06</v>
          </cell>
          <cell r="I1437">
            <v>9.51</v>
          </cell>
        </row>
        <row r="1438">
          <cell r="A1438">
            <v>101620</v>
          </cell>
          <cell r="B1438" t="str">
            <v/>
          </cell>
          <cell r="C1438">
            <v>7.5</v>
          </cell>
          <cell r="D1438">
            <v>0.6</v>
          </cell>
          <cell r="E1438">
            <v>8.1</v>
          </cell>
          <cell r="F1438">
            <v>8.25</v>
          </cell>
          <cell r="G1438">
            <v>8.4600000000000009</v>
          </cell>
          <cell r="H1438">
            <v>9.06</v>
          </cell>
          <cell r="I1438">
            <v>9.51</v>
          </cell>
        </row>
        <row r="1439">
          <cell r="A1439">
            <v>101630</v>
          </cell>
          <cell r="B1439" t="str">
            <v/>
          </cell>
          <cell r="C1439">
            <v>7.5</v>
          </cell>
          <cell r="D1439">
            <v>0.6</v>
          </cell>
          <cell r="E1439">
            <v>8.1</v>
          </cell>
          <cell r="F1439">
            <v>8.25</v>
          </cell>
          <cell r="G1439">
            <v>8.4600000000000009</v>
          </cell>
          <cell r="H1439">
            <v>9.06</v>
          </cell>
          <cell r="I1439">
            <v>9.51</v>
          </cell>
        </row>
        <row r="1440">
          <cell r="A1440">
            <v>101640</v>
          </cell>
          <cell r="B1440" t="str">
            <v/>
          </cell>
          <cell r="C1440">
            <v>7.5</v>
          </cell>
          <cell r="D1440">
            <v>0.6</v>
          </cell>
          <cell r="E1440">
            <v>8.1</v>
          </cell>
          <cell r="F1440">
            <v>8.25</v>
          </cell>
          <cell r="G1440">
            <v>8.4600000000000009</v>
          </cell>
          <cell r="H1440">
            <v>9.06</v>
          </cell>
          <cell r="I1440">
            <v>9.51</v>
          </cell>
        </row>
        <row r="1441">
          <cell r="A1441">
            <v>101650</v>
          </cell>
          <cell r="B1441" t="str">
            <v/>
          </cell>
          <cell r="C1441">
            <v>7.5</v>
          </cell>
          <cell r="D1441">
            <v>0.6</v>
          </cell>
          <cell r="E1441">
            <v>8.1</v>
          </cell>
          <cell r="F1441">
            <v>8.25</v>
          </cell>
          <cell r="G1441">
            <v>8.4600000000000009</v>
          </cell>
          <cell r="H1441">
            <v>9.06</v>
          </cell>
          <cell r="I1441">
            <v>9.51</v>
          </cell>
        </row>
        <row r="1442">
          <cell r="A1442">
            <v>101660</v>
          </cell>
          <cell r="B1442" t="str">
            <v/>
          </cell>
          <cell r="C1442">
            <v>7.5</v>
          </cell>
          <cell r="D1442">
            <v>0.6</v>
          </cell>
          <cell r="E1442">
            <v>8.1</v>
          </cell>
          <cell r="F1442">
            <v>8.25</v>
          </cell>
          <cell r="G1442">
            <v>8.4600000000000009</v>
          </cell>
          <cell r="H1442">
            <v>9.06</v>
          </cell>
          <cell r="I1442">
            <v>9.51</v>
          </cell>
        </row>
        <row r="1443">
          <cell r="A1443">
            <v>101662.6</v>
          </cell>
          <cell r="B1443" t="str">
            <v>PY - MSE</v>
          </cell>
          <cell r="C1443">
            <v>7.5</v>
          </cell>
          <cell r="D1443">
            <v>0.6</v>
          </cell>
          <cell r="E1443">
            <v>8.1</v>
          </cell>
          <cell r="F1443">
            <v>8.25</v>
          </cell>
          <cell r="G1443">
            <v>8.4600000000000009</v>
          </cell>
          <cell r="H1443">
            <v>9.06</v>
          </cell>
          <cell r="I1443">
            <v>9.51</v>
          </cell>
        </row>
        <row r="1444">
          <cell r="A1444">
            <v>101670</v>
          </cell>
          <cell r="B1444" t="str">
            <v/>
          </cell>
          <cell r="C1444">
            <v>7.5</v>
          </cell>
          <cell r="D1444">
            <v>0.45</v>
          </cell>
          <cell r="E1444">
            <v>7.95</v>
          </cell>
          <cell r="F1444">
            <v>8.1</v>
          </cell>
          <cell r="G1444">
            <v>8.31</v>
          </cell>
          <cell r="H1444">
            <v>8.91</v>
          </cell>
          <cell r="I1444">
            <v>9.36</v>
          </cell>
        </row>
        <row r="1445">
          <cell r="A1445">
            <v>101677.6</v>
          </cell>
          <cell r="B1445" t="str">
            <v>PT</v>
          </cell>
          <cell r="C1445">
            <v>7.5</v>
          </cell>
          <cell r="D1445">
            <v>0.3</v>
          </cell>
          <cell r="E1445">
            <v>7.8</v>
          </cell>
          <cell r="F1445">
            <v>7.95</v>
          </cell>
          <cell r="G1445">
            <v>8.16</v>
          </cell>
          <cell r="H1445">
            <v>8.76</v>
          </cell>
          <cell r="I1445">
            <v>9.2099999999999991</v>
          </cell>
        </row>
        <row r="1446">
          <cell r="A1446">
            <v>101680</v>
          </cell>
          <cell r="B1446" t="str">
            <v/>
          </cell>
          <cell r="C1446">
            <v>7.5</v>
          </cell>
          <cell r="D1446">
            <v>0.25</v>
          </cell>
          <cell r="E1446">
            <v>7.75</v>
          </cell>
          <cell r="F1446">
            <v>7.9</v>
          </cell>
          <cell r="G1446">
            <v>8.1100000000000012</v>
          </cell>
          <cell r="H1446">
            <v>8.7100000000000009</v>
          </cell>
          <cell r="I1446">
            <v>9.16</v>
          </cell>
        </row>
        <row r="1447">
          <cell r="A1447">
            <v>101690</v>
          </cell>
          <cell r="B1447" t="str">
            <v/>
          </cell>
          <cell r="C1447">
            <v>7.5</v>
          </cell>
          <cell r="D1447">
            <v>0.05</v>
          </cell>
          <cell r="E1447">
            <v>7.55</v>
          </cell>
          <cell r="F1447">
            <v>7.7</v>
          </cell>
          <cell r="G1447">
            <v>7.91</v>
          </cell>
          <cell r="H1447">
            <v>8.51</v>
          </cell>
          <cell r="I1447">
            <v>8.9599999999999991</v>
          </cell>
        </row>
        <row r="1448">
          <cell r="A1448">
            <v>101692.6</v>
          </cell>
          <cell r="B1448" t="str">
            <v>PX</v>
          </cell>
          <cell r="C1448">
            <v>7.5</v>
          </cell>
          <cell r="D1448">
            <v>0</v>
          </cell>
          <cell r="E1448">
            <v>7.5</v>
          </cell>
          <cell r="F1448">
            <v>7.65</v>
          </cell>
          <cell r="G1448">
            <v>7.86</v>
          </cell>
          <cell r="H1448">
            <v>8.4600000000000009</v>
          </cell>
          <cell r="I1448">
            <v>8.91</v>
          </cell>
        </row>
        <row r="1449">
          <cell r="A1449">
            <v>101700</v>
          </cell>
          <cell r="B1449" t="str">
            <v/>
          </cell>
          <cell r="C1449">
            <v>7.5</v>
          </cell>
          <cell r="D1449">
            <v>0</v>
          </cell>
          <cell r="E1449">
            <v>7.5</v>
          </cell>
          <cell r="F1449">
            <v>7.65</v>
          </cell>
          <cell r="G1449">
            <v>7.86</v>
          </cell>
          <cell r="H1449">
            <v>8.4600000000000009</v>
          </cell>
          <cell r="I1449">
            <v>8.91</v>
          </cell>
        </row>
        <row r="1450">
          <cell r="A1450">
            <v>101710</v>
          </cell>
          <cell r="B1450" t="str">
            <v/>
          </cell>
          <cell r="C1450">
            <v>7.5</v>
          </cell>
          <cell r="D1450">
            <v>0</v>
          </cell>
          <cell r="E1450">
            <v>7.5</v>
          </cell>
          <cell r="F1450">
            <v>7.65</v>
          </cell>
          <cell r="G1450">
            <v>7.86</v>
          </cell>
          <cell r="H1450">
            <v>8.4600000000000009</v>
          </cell>
          <cell r="I1450">
            <v>8.91</v>
          </cell>
        </row>
        <row r="1451">
          <cell r="A1451">
            <v>101720</v>
          </cell>
          <cell r="B1451" t="str">
            <v/>
          </cell>
          <cell r="C1451">
            <v>7.5</v>
          </cell>
          <cell r="D1451">
            <v>0</v>
          </cell>
          <cell r="E1451">
            <v>7.5</v>
          </cell>
          <cell r="F1451">
            <v>7.65</v>
          </cell>
          <cell r="G1451">
            <v>7.86</v>
          </cell>
          <cell r="H1451">
            <v>8.4600000000000009</v>
          </cell>
          <cell r="I1451">
            <v>8.91</v>
          </cell>
        </row>
        <row r="1452">
          <cell r="A1452">
            <v>101722.6</v>
          </cell>
          <cell r="B1452" t="str">
            <v>BS</v>
          </cell>
          <cell r="C1452">
            <v>7.5</v>
          </cell>
          <cell r="D1452">
            <v>0</v>
          </cell>
          <cell r="E1452">
            <v>7.5</v>
          </cell>
          <cell r="F1452">
            <v>7.65</v>
          </cell>
          <cell r="G1452">
            <v>7.86</v>
          </cell>
          <cell r="H1452">
            <v>8.4600000000000009</v>
          </cell>
          <cell r="I1452">
            <v>8.91</v>
          </cell>
        </row>
        <row r="1453">
          <cell r="A1453">
            <v>101730</v>
          </cell>
          <cell r="B1453" t="str">
            <v/>
          </cell>
          <cell r="C1453">
            <v>7.5</v>
          </cell>
          <cell r="D1453">
            <v>0</v>
          </cell>
          <cell r="E1453">
            <v>7.5</v>
          </cell>
          <cell r="F1453">
            <v>7.65</v>
          </cell>
          <cell r="G1453">
            <v>7.86</v>
          </cell>
          <cell r="H1453">
            <v>8.4600000000000009</v>
          </cell>
          <cell r="I1453">
            <v>8.91</v>
          </cell>
        </row>
        <row r="1454">
          <cell r="A1454">
            <v>101740</v>
          </cell>
          <cell r="B1454" t="str">
            <v/>
          </cell>
          <cell r="C1454">
            <v>7.5</v>
          </cell>
          <cell r="D1454">
            <v>0</v>
          </cell>
          <cell r="E1454">
            <v>7.5</v>
          </cell>
          <cell r="F1454">
            <v>7.65</v>
          </cell>
          <cell r="G1454">
            <v>7.86</v>
          </cell>
          <cell r="H1454">
            <v>8.4600000000000009</v>
          </cell>
          <cell r="I1454">
            <v>8.91</v>
          </cell>
        </row>
        <row r="1455">
          <cell r="A1455">
            <v>101750</v>
          </cell>
          <cell r="B1455" t="str">
            <v/>
          </cell>
          <cell r="C1455">
            <v>7.5</v>
          </cell>
          <cell r="D1455">
            <v>0</v>
          </cell>
          <cell r="E1455">
            <v>7.5</v>
          </cell>
          <cell r="F1455">
            <v>7.65</v>
          </cell>
          <cell r="G1455">
            <v>7.86</v>
          </cell>
          <cell r="H1455">
            <v>8.4600000000000009</v>
          </cell>
          <cell r="I1455">
            <v>8.91</v>
          </cell>
        </row>
        <row r="1456">
          <cell r="A1456">
            <v>101760</v>
          </cell>
          <cell r="B1456" t="str">
            <v/>
          </cell>
          <cell r="C1456">
            <v>7.5</v>
          </cell>
          <cell r="D1456">
            <v>0</v>
          </cell>
          <cell r="E1456">
            <v>7.5</v>
          </cell>
          <cell r="F1456">
            <v>7.65</v>
          </cell>
          <cell r="G1456">
            <v>7.86</v>
          </cell>
          <cell r="H1456">
            <v>8.4600000000000009</v>
          </cell>
          <cell r="I1456">
            <v>8.91</v>
          </cell>
        </row>
        <row r="1457">
          <cell r="A1457">
            <v>101770</v>
          </cell>
          <cell r="B1457" t="str">
            <v/>
          </cell>
          <cell r="C1457">
            <v>7.5</v>
          </cell>
          <cell r="D1457">
            <v>0</v>
          </cell>
          <cell r="E1457">
            <v>7.5</v>
          </cell>
          <cell r="F1457">
            <v>7.65</v>
          </cell>
          <cell r="G1457">
            <v>7.86</v>
          </cell>
          <cell r="H1457">
            <v>8.4600000000000009</v>
          </cell>
          <cell r="I1457">
            <v>8.91</v>
          </cell>
        </row>
        <row r="1458">
          <cell r="A1458">
            <v>101780</v>
          </cell>
          <cell r="B1458" t="str">
            <v/>
          </cell>
          <cell r="C1458">
            <v>7.5</v>
          </cell>
          <cell r="D1458">
            <v>0</v>
          </cell>
          <cell r="E1458">
            <v>7.5</v>
          </cell>
          <cell r="F1458">
            <v>7.65</v>
          </cell>
          <cell r="G1458">
            <v>7.86</v>
          </cell>
          <cell r="H1458">
            <v>8.4600000000000009</v>
          </cell>
          <cell r="I1458">
            <v>8.91</v>
          </cell>
        </row>
        <row r="1459">
          <cell r="A1459">
            <v>101790</v>
          </cell>
          <cell r="B1459" t="str">
            <v/>
          </cell>
          <cell r="C1459">
            <v>7.5</v>
          </cell>
          <cell r="D1459">
            <v>0</v>
          </cell>
          <cell r="E1459">
            <v>7.5</v>
          </cell>
          <cell r="F1459">
            <v>7.65</v>
          </cell>
          <cell r="G1459">
            <v>7.86</v>
          </cell>
          <cell r="H1459">
            <v>8.4600000000000009</v>
          </cell>
          <cell r="I1459">
            <v>8.91</v>
          </cell>
        </row>
        <row r="1460">
          <cell r="A1460">
            <v>101800</v>
          </cell>
          <cell r="B1460" t="str">
            <v/>
          </cell>
          <cell r="C1460">
            <v>7.5</v>
          </cell>
          <cell r="D1460">
            <v>0</v>
          </cell>
          <cell r="E1460">
            <v>7.5</v>
          </cell>
          <cell r="F1460">
            <v>7.65</v>
          </cell>
          <cell r="G1460">
            <v>7.86</v>
          </cell>
          <cell r="H1460">
            <v>8.4600000000000009</v>
          </cell>
          <cell r="I1460">
            <v>8.91</v>
          </cell>
        </row>
        <row r="1461">
          <cell r="A1461">
            <v>101810</v>
          </cell>
          <cell r="B1461" t="str">
            <v/>
          </cell>
          <cell r="C1461">
            <v>7.5</v>
          </cell>
          <cell r="D1461">
            <v>0</v>
          </cell>
          <cell r="E1461">
            <v>7.5</v>
          </cell>
          <cell r="F1461">
            <v>7.65</v>
          </cell>
          <cell r="G1461">
            <v>7.86</v>
          </cell>
          <cell r="H1461">
            <v>8.4600000000000009</v>
          </cell>
          <cell r="I1461">
            <v>8.91</v>
          </cell>
        </row>
        <row r="1462">
          <cell r="A1462">
            <v>101820</v>
          </cell>
          <cell r="B1462" t="str">
            <v/>
          </cell>
          <cell r="C1462">
            <v>7.5</v>
          </cell>
          <cell r="D1462">
            <v>0</v>
          </cell>
          <cell r="E1462">
            <v>7.5</v>
          </cell>
          <cell r="F1462">
            <v>7.65</v>
          </cell>
          <cell r="G1462">
            <v>7.86</v>
          </cell>
          <cell r="H1462">
            <v>8.4600000000000009</v>
          </cell>
          <cell r="I1462">
            <v>8.91</v>
          </cell>
        </row>
        <row r="1463">
          <cell r="A1463">
            <v>101830</v>
          </cell>
          <cell r="B1463" t="str">
            <v/>
          </cell>
          <cell r="C1463">
            <v>7.5</v>
          </cell>
          <cell r="D1463">
            <v>0</v>
          </cell>
          <cell r="E1463">
            <v>7.5</v>
          </cell>
          <cell r="F1463">
            <v>7.65</v>
          </cell>
          <cell r="G1463">
            <v>7.86</v>
          </cell>
          <cell r="H1463">
            <v>8.4600000000000009</v>
          </cell>
          <cell r="I1463">
            <v>8.91</v>
          </cell>
        </row>
        <row r="1464">
          <cell r="A1464">
            <v>101840</v>
          </cell>
          <cell r="B1464" t="str">
            <v/>
          </cell>
          <cell r="C1464">
            <v>7.5</v>
          </cell>
          <cell r="D1464">
            <v>0</v>
          </cell>
          <cell r="E1464">
            <v>7.5</v>
          </cell>
          <cell r="F1464">
            <v>7.65</v>
          </cell>
          <cell r="G1464">
            <v>7.86</v>
          </cell>
          <cell r="H1464">
            <v>8.4600000000000009</v>
          </cell>
          <cell r="I1464">
            <v>8.91</v>
          </cell>
        </row>
        <row r="1465">
          <cell r="A1465">
            <v>101850</v>
          </cell>
          <cell r="B1465" t="str">
            <v/>
          </cell>
          <cell r="C1465">
            <v>7.5</v>
          </cell>
          <cell r="D1465">
            <v>0</v>
          </cell>
          <cell r="E1465">
            <v>7.5</v>
          </cell>
          <cell r="F1465">
            <v>7.65</v>
          </cell>
          <cell r="G1465">
            <v>7.86</v>
          </cell>
          <cell r="H1465">
            <v>8.4600000000000009</v>
          </cell>
          <cell r="I1465">
            <v>8.91</v>
          </cell>
        </row>
        <row r="1466">
          <cell r="A1466">
            <v>101860</v>
          </cell>
          <cell r="B1466" t="str">
            <v/>
          </cell>
          <cell r="C1466">
            <v>7.5</v>
          </cell>
          <cell r="D1466">
            <v>0</v>
          </cell>
          <cell r="E1466">
            <v>7.5</v>
          </cell>
          <cell r="F1466">
            <v>7.65</v>
          </cell>
          <cell r="G1466">
            <v>7.86</v>
          </cell>
          <cell r="H1466">
            <v>8.4600000000000009</v>
          </cell>
          <cell r="I1466">
            <v>8.91</v>
          </cell>
        </row>
        <row r="1467">
          <cell r="A1467">
            <v>101870</v>
          </cell>
          <cell r="B1467" t="str">
            <v/>
          </cell>
          <cell r="C1467">
            <v>7.5</v>
          </cell>
          <cell r="D1467">
            <v>0</v>
          </cell>
          <cell r="E1467">
            <v>7.5</v>
          </cell>
          <cell r="F1467">
            <v>7.65</v>
          </cell>
          <cell r="G1467">
            <v>7.86</v>
          </cell>
          <cell r="H1467">
            <v>8.4600000000000009</v>
          </cell>
          <cell r="I1467">
            <v>8.91</v>
          </cell>
        </row>
        <row r="1468">
          <cell r="A1468">
            <v>101880</v>
          </cell>
          <cell r="B1468" t="str">
            <v/>
          </cell>
          <cell r="C1468">
            <v>7.5</v>
          </cell>
          <cell r="D1468">
            <v>0</v>
          </cell>
          <cell r="E1468">
            <v>7.5</v>
          </cell>
          <cell r="F1468">
            <v>7.65</v>
          </cell>
          <cell r="G1468">
            <v>7.86</v>
          </cell>
          <cell r="H1468">
            <v>8.4600000000000009</v>
          </cell>
          <cell r="I1468">
            <v>8.91</v>
          </cell>
        </row>
        <row r="1469">
          <cell r="A1469">
            <v>101890</v>
          </cell>
          <cell r="B1469" t="str">
            <v/>
          </cell>
          <cell r="C1469">
            <v>7.5</v>
          </cell>
          <cell r="D1469">
            <v>0</v>
          </cell>
          <cell r="E1469">
            <v>7.5</v>
          </cell>
          <cell r="F1469">
            <v>7.65</v>
          </cell>
          <cell r="G1469">
            <v>7.86</v>
          </cell>
          <cell r="H1469">
            <v>8.4600000000000009</v>
          </cell>
          <cell r="I1469">
            <v>8.91</v>
          </cell>
        </row>
        <row r="1470">
          <cell r="A1470">
            <v>101900</v>
          </cell>
          <cell r="B1470" t="str">
            <v/>
          </cell>
          <cell r="C1470">
            <v>7.5</v>
          </cell>
          <cell r="D1470">
            <v>0</v>
          </cell>
          <cell r="E1470">
            <v>7.5</v>
          </cell>
          <cell r="F1470">
            <v>7.65</v>
          </cell>
          <cell r="G1470">
            <v>7.86</v>
          </cell>
          <cell r="H1470">
            <v>8.4600000000000009</v>
          </cell>
          <cell r="I1470">
            <v>8.91</v>
          </cell>
        </row>
        <row r="1471">
          <cell r="A1471">
            <v>101910</v>
          </cell>
          <cell r="B1471" t="str">
            <v/>
          </cell>
          <cell r="C1471">
            <v>7.5</v>
          </cell>
          <cell r="D1471">
            <v>0</v>
          </cell>
          <cell r="E1471">
            <v>7.5</v>
          </cell>
          <cell r="F1471">
            <v>7.65</v>
          </cell>
          <cell r="G1471">
            <v>7.86</v>
          </cell>
          <cell r="H1471">
            <v>8.4600000000000009</v>
          </cell>
          <cell r="I1471">
            <v>8.91</v>
          </cell>
        </row>
        <row r="1472">
          <cell r="A1472">
            <v>101920</v>
          </cell>
          <cell r="B1472" t="str">
            <v/>
          </cell>
          <cell r="C1472">
            <v>7.5</v>
          </cell>
          <cell r="D1472">
            <v>0</v>
          </cell>
          <cell r="E1472">
            <v>7.5</v>
          </cell>
          <cell r="F1472">
            <v>7.65</v>
          </cell>
          <cell r="G1472">
            <v>7.86</v>
          </cell>
          <cell r="H1472">
            <v>8.4600000000000009</v>
          </cell>
          <cell r="I1472">
            <v>8.91</v>
          </cell>
        </row>
        <row r="1473">
          <cell r="A1473">
            <v>101930</v>
          </cell>
          <cell r="B1473" t="str">
            <v/>
          </cell>
          <cell r="C1473">
            <v>7.5</v>
          </cell>
          <cell r="D1473">
            <v>0</v>
          </cell>
          <cell r="E1473">
            <v>7.5</v>
          </cell>
          <cell r="F1473">
            <v>7.65</v>
          </cell>
          <cell r="G1473">
            <v>7.86</v>
          </cell>
          <cell r="H1473">
            <v>8.4600000000000009</v>
          </cell>
          <cell r="I1473">
            <v>8.91</v>
          </cell>
        </row>
        <row r="1474">
          <cell r="A1474">
            <v>101940</v>
          </cell>
          <cell r="B1474" t="str">
            <v/>
          </cell>
          <cell r="C1474">
            <v>7.5</v>
          </cell>
          <cell r="D1474">
            <v>0</v>
          </cell>
          <cell r="E1474">
            <v>7.5</v>
          </cell>
          <cell r="F1474">
            <v>7.65</v>
          </cell>
          <cell r="G1474">
            <v>7.86</v>
          </cell>
          <cell r="H1474">
            <v>8.4600000000000009</v>
          </cell>
          <cell r="I1474">
            <v>8.91</v>
          </cell>
        </row>
        <row r="1475">
          <cell r="A1475">
            <v>101950</v>
          </cell>
          <cell r="B1475" t="str">
            <v/>
          </cell>
          <cell r="C1475">
            <v>7.5</v>
          </cell>
          <cell r="D1475">
            <v>0</v>
          </cell>
          <cell r="E1475">
            <v>7.5</v>
          </cell>
          <cell r="F1475">
            <v>7.65</v>
          </cell>
          <cell r="G1475">
            <v>7.86</v>
          </cell>
          <cell r="H1475">
            <v>8.4600000000000009</v>
          </cell>
          <cell r="I1475">
            <v>8.91</v>
          </cell>
        </row>
        <row r="1476">
          <cell r="A1476">
            <v>101960</v>
          </cell>
          <cell r="B1476" t="str">
            <v/>
          </cell>
          <cell r="C1476">
            <v>7.5</v>
          </cell>
          <cell r="D1476">
            <v>0</v>
          </cell>
          <cell r="E1476">
            <v>7.5</v>
          </cell>
          <cell r="F1476">
            <v>7.65</v>
          </cell>
          <cell r="G1476">
            <v>7.86</v>
          </cell>
          <cell r="H1476">
            <v>8.4600000000000009</v>
          </cell>
          <cell r="I1476">
            <v>8.91</v>
          </cell>
        </row>
        <row r="1477">
          <cell r="A1477">
            <v>101970</v>
          </cell>
          <cell r="B1477" t="str">
            <v/>
          </cell>
          <cell r="C1477">
            <v>7.5</v>
          </cell>
          <cell r="D1477">
            <v>0</v>
          </cell>
          <cell r="E1477">
            <v>7.5</v>
          </cell>
          <cell r="F1477">
            <v>7.65</v>
          </cell>
          <cell r="G1477">
            <v>7.86</v>
          </cell>
          <cell r="H1477">
            <v>8.4600000000000009</v>
          </cell>
          <cell r="I1477">
            <v>8.91</v>
          </cell>
        </row>
        <row r="1478">
          <cell r="A1478">
            <v>101980</v>
          </cell>
          <cell r="B1478" t="str">
            <v/>
          </cell>
          <cell r="C1478">
            <v>7.5</v>
          </cell>
          <cell r="D1478">
            <v>0</v>
          </cell>
          <cell r="E1478">
            <v>7.5</v>
          </cell>
          <cell r="F1478">
            <v>7.65</v>
          </cell>
          <cell r="G1478">
            <v>7.86</v>
          </cell>
          <cell r="H1478">
            <v>8.4600000000000009</v>
          </cell>
          <cell r="I1478">
            <v>8.91</v>
          </cell>
        </row>
        <row r="1479">
          <cell r="A1479">
            <v>101990</v>
          </cell>
          <cell r="B1479" t="str">
            <v/>
          </cell>
          <cell r="C1479">
            <v>7.5</v>
          </cell>
          <cell r="D1479">
            <v>0</v>
          </cell>
          <cell r="E1479">
            <v>7.5</v>
          </cell>
          <cell r="F1479">
            <v>7.65</v>
          </cell>
          <cell r="G1479">
            <v>7.86</v>
          </cell>
          <cell r="H1479">
            <v>8.4600000000000009</v>
          </cell>
          <cell r="I1479">
            <v>8.91</v>
          </cell>
        </row>
        <row r="1480">
          <cell r="A1480">
            <v>102000</v>
          </cell>
          <cell r="B1480" t="str">
            <v/>
          </cell>
          <cell r="C1480">
            <v>7.5</v>
          </cell>
          <cell r="D1480">
            <v>0</v>
          </cell>
          <cell r="E1480">
            <v>7.5</v>
          </cell>
          <cell r="F1480">
            <v>7.65</v>
          </cell>
          <cell r="G1480">
            <v>7.86</v>
          </cell>
          <cell r="H1480">
            <v>8.4600000000000009</v>
          </cell>
          <cell r="I1480">
            <v>8.91</v>
          </cell>
        </row>
        <row r="1499">
          <cell r="A1499">
            <v>102000</v>
          </cell>
          <cell r="B1499" t="str">
            <v/>
          </cell>
          <cell r="C1499">
            <v>7.5</v>
          </cell>
          <cell r="D1499">
            <v>0</v>
          </cell>
          <cell r="E1499">
            <v>7.5</v>
          </cell>
          <cell r="F1499">
            <v>7.65</v>
          </cell>
          <cell r="G1499">
            <v>7.86</v>
          </cell>
          <cell r="H1499">
            <v>8.4600000000000009</v>
          </cell>
          <cell r="I1499">
            <v>8.91</v>
          </cell>
        </row>
        <row r="1500">
          <cell r="A1500">
            <v>102010</v>
          </cell>
          <cell r="B1500" t="str">
            <v/>
          </cell>
          <cell r="C1500">
            <v>7.5</v>
          </cell>
          <cell r="D1500">
            <v>0</v>
          </cell>
          <cell r="E1500">
            <v>7.5</v>
          </cell>
          <cell r="F1500">
            <v>7.65</v>
          </cell>
          <cell r="G1500">
            <v>7.86</v>
          </cell>
          <cell r="H1500">
            <v>8.4600000000000009</v>
          </cell>
          <cell r="I1500">
            <v>8.91</v>
          </cell>
        </row>
        <row r="1501">
          <cell r="A1501">
            <v>102020</v>
          </cell>
          <cell r="B1501" t="str">
            <v/>
          </cell>
          <cell r="C1501">
            <v>7.5</v>
          </cell>
          <cell r="D1501">
            <v>0</v>
          </cell>
          <cell r="E1501">
            <v>7.5</v>
          </cell>
          <cell r="F1501">
            <v>7.65</v>
          </cell>
          <cell r="G1501">
            <v>7.86</v>
          </cell>
          <cell r="H1501">
            <v>8.4600000000000009</v>
          </cell>
          <cell r="I1501">
            <v>8.91</v>
          </cell>
        </row>
        <row r="1502">
          <cell r="A1502">
            <v>102030</v>
          </cell>
          <cell r="B1502" t="str">
            <v/>
          </cell>
          <cell r="C1502">
            <v>7.5</v>
          </cell>
          <cell r="D1502">
            <v>0</v>
          </cell>
          <cell r="E1502">
            <v>7.5</v>
          </cell>
          <cell r="F1502">
            <v>7.65</v>
          </cell>
          <cell r="G1502">
            <v>7.86</v>
          </cell>
          <cell r="H1502">
            <v>8.4600000000000009</v>
          </cell>
          <cell r="I1502">
            <v>8.91</v>
          </cell>
        </row>
        <row r="1503">
          <cell r="A1503">
            <v>102040</v>
          </cell>
          <cell r="B1503" t="str">
            <v/>
          </cell>
          <cell r="C1503">
            <v>7.5</v>
          </cell>
          <cell r="D1503">
            <v>0</v>
          </cell>
          <cell r="E1503">
            <v>7.5</v>
          </cell>
          <cell r="F1503">
            <v>7.65</v>
          </cell>
          <cell r="G1503">
            <v>7.86</v>
          </cell>
          <cell r="H1503">
            <v>8.4600000000000009</v>
          </cell>
          <cell r="I1503">
            <v>8.91</v>
          </cell>
        </row>
        <row r="1504">
          <cell r="A1504">
            <v>102050</v>
          </cell>
          <cell r="B1504" t="str">
            <v/>
          </cell>
          <cell r="C1504">
            <v>7.5</v>
          </cell>
          <cell r="D1504">
            <v>0</v>
          </cell>
          <cell r="E1504">
            <v>7.5</v>
          </cell>
          <cell r="F1504">
            <v>7.65</v>
          </cell>
          <cell r="G1504">
            <v>7.86</v>
          </cell>
          <cell r="H1504">
            <v>8.4600000000000009</v>
          </cell>
          <cell r="I1504">
            <v>8.91</v>
          </cell>
        </row>
        <row r="1505">
          <cell r="A1505">
            <v>102060</v>
          </cell>
          <cell r="B1505" t="str">
            <v/>
          </cell>
          <cell r="C1505">
            <v>7.5</v>
          </cell>
          <cell r="D1505">
            <v>0</v>
          </cell>
          <cell r="E1505">
            <v>7.5</v>
          </cell>
          <cell r="F1505">
            <v>7.65</v>
          </cell>
          <cell r="G1505">
            <v>7.86</v>
          </cell>
          <cell r="H1505">
            <v>8.4600000000000009</v>
          </cell>
          <cell r="I1505">
            <v>8.91</v>
          </cell>
        </row>
        <row r="1506">
          <cell r="A1506">
            <v>102070</v>
          </cell>
          <cell r="B1506" t="str">
            <v/>
          </cell>
          <cell r="C1506">
            <v>7.5</v>
          </cell>
          <cell r="D1506">
            <v>0</v>
          </cell>
          <cell r="E1506">
            <v>7.5</v>
          </cell>
          <cell r="F1506">
            <v>7.65</v>
          </cell>
          <cell r="G1506">
            <v>7.86</v>
          </cell>
          <cell r="H1506">
            <v>8.4600000000000009</v>
          </cell>
          <cell r="I1506">
            <v>8.91</v>
          </cell>
        </row>
        <row r="1507">
          <cell r="A1507">
            <v>102080</v>
          </cell>
          <cell r="B1507" t="str">
            <v/>
          </cell>
          <cell r="C1507">
            <v>7.5</v>
          </cell>
          <cell r="D1507">
            <v>0</v>
          </cell>
          <cell r="E1507">
            <v>7.5</v>
          </cell>
          <cell r="F1507">
            <v>7.65</v>
          </cell>
          <cell r="G1507">
            <v>7.86</v>
          </cell>
          <cell r="H1507">
            <v>8.4600000000000009</v>
          </cell>
          <cell r="I1507">
            <v>8.91</v>
          </cell>
        </row>
        <row r="1508">
          <cell r="A1508">
            <v>102090</v>
          </cell>
          <cell r="B1508" t="str">
            <v/>
          </cell>
          <cell r="C1508">
            <v>7.5</v>
          </cell>
          <cell r="D1508">
            <v>0</v>
          </cell>
          <cell r="E1508">
            <v>7.5</v>
          </cell>
          <cell r="F1508">
            <v>7.65</v>
          </cell>
          <cell r="G1508">
            <v>7.86</v>
          </cell>
          <cell r="H1508">
            <v>8.4600000000000009</v>
          </cell>
          <cell r="I1508">
            <v>8.91</v>
          </cell>
        </row>
        <row r="1509">
          <cell r="A1509">
            <v>102100</v>
          </cell>
          <cell r="B1509" t="str">
            <v/>
          </cell>
          <cell r="C1509">
            <v>7.5</v>
          </cell>
          <cell r="D1509">
            <v>0</v>
          </cell>
          <cell r="E1509">
            <v>7.5</v>
          </cell>
          <cell r="F1509">
            <v>7.65</v>
          </cell>
          <cell r="G1509">
            <v>7.86</v>
          </cell>
          <cell r="H1509">
            <v>8.4600000000000009</v>
          </cell>
          <cell r="I1509">
            <v>8.91</v>
          </cell>
        </row>
        <row r="1510">
          <cell r="A1510">
            <v>102110</v>
          </cell>
          <cell r="B1510" t="str">
            <v/>
          </cell>
          <cell r="C1510">
            <v>7.5</v>
          </cell>
          <cell r="D1510">
            <v>0</v>
          </cell>
          <cell r="E1510">
            <v>7.5</v>
          </cell>
          <cell r="F1510">
            <v>7.65</v>
          </cell>
          <cell r="G1510">
            <v>7.86</v>
          </cell>
          <cell r="H1510">
            <v>8.4600000000000009</v>
          </cell>
          <cell r="I1510">
            <v>8.91</v>
          </cell>
        </row>
        <row r="1511">
          <cell r="A1511">
            <v>102120</v>
          </cell>
          <cell r="B1511" t="str">
            <v/>
          </cell>
          <cell r="C1511">
            <v>7.5</v>
          </cell>
          <cell r="D1511">
            <v>0</v>
          </cell>
          <cell r="E1511">
            <v>7.5</v>
          </cell>
          <cell r="F1511">
            <v>7.65</v>
          </cell>
          <cell r="G1511">
            <v>7.86</v>
          </cell>
          <cell r="H1511">
            <v>8.4600000000000009</v>
          </cell>
          <cell r="I1511">
            <v>8.91</v>
          </cell>
        </row>
        <row r="1512">
          <cell r="A1512">
            <v>102130</v>
          </cell>
          <cell r="B1512" t="str">
            <v/>
          </cell>
          <cell r="C1512">
            <v>7.5</v>
          </cell>
          <cell r="D1512">
            <v>0</v>
          </cell>
          <cell r="E1512">
            <v>7.5</v>
          </cell>
          <cell r="F1512">
            <v>7.65</v>
          </cell>
          <cell r="G1512">
            <v>7.86</v>
          </cell>
          <cell r="H1512">
            <v>8.4600000000000009</v>
          </cell>
          <cell r="I1512">
            <v>8.91</v>
          </cell>
        </row>
        <row r="1513">
          <cell r="A1513">
            <v>102140</v>
          </cell>
          <cell r="B1513" t="str">
            <v/>
          </cell>
          <cell r="C1513">
            <v>7.5</v>
          </cell>
          <cell r="D1513">
            <v>0</v>
          </cell>
          <cell r="E1513">
            <v>7.5</v>
          </cell>
          <cell r="F1513">
            <v>7.65</v>
          </cell>
          <cell r="G1513">
            <v>7.86</v>
          </cell>
          <cell r="H1513">
            <v>8.4600000000000009</v>
          </cell>
          <cell r="I1513">
            <v>8.91</v>
          </cell>
        </row>
        <row r="1514">
          <cell r="A1514">
            <v>102150</v>
          </cell>
          <cell r="B1514" t="str">
            <v/>
          </cell>
          <cell r="C1514">
            <v>7.5</v>
          </cell>
          <cell r="D1514">
            <v>0</v>
          </cell>
          <cell r="E1514">
            <v>7.5</v>
          </cell>
          <cell r="F1514">
            <v>7.65</v>
          </cell>
          <cell r="G1514">
            <v>7.86</v>
          </cell>
          <cell r="H1514">
            <v>8.4600000000000009</v>
          </cell>
          <cell r="I1514">
            <v>8.91</v>
          </cell>
        </row>
        <row r="1515">
          <cell r="A1515">
            <v>102160</v>
          </cell>
          <cell r="B1515" t="str">
            <v/>
          </cell>
          <cell r="C1515">
            <v>7.5</v>
          </cell>
          <cell r="D1515">
            <v>0</v>
          </cell>
          <cell r="E1515">
            <v>7.5</v>
          </cell>
          <cell r="F1515">
            <v>7.65</v>
          </cell>
          <cell r="G1515">
            <v>7.86</v>
          </cell>
          <cell r="H1515">
            <v>8.4600000000000009</v>
          </cell>
          <cell r="I1515">
            <v>8.91</v>
          </cell>
        </row>
        <row r="1516">
          <cell r="A1516">
            <v>102170</v>
          </cell>
          <cell r="B1516" t="str">
            <v/>
          </cell>
          <cell r="C1516">
            <v>7.5</v>
          </cell>
          <cell r="D1516">
            <v>0</v>
          </cell>
          <cell r="E1516">
            <v>7.5</v>
          </cell>
          <cell r="F1516">
            <v>7.65</v>
          </cell>
          <cell r="G1516">
            <v>7.86</v>
          </cell>
          <cell r="H1516">
            <v>8.4600000000000009</v>
          </cell>
          <cell r="I1516">
            <v>8.91</v>
          </cell>
        </row>
        <row r="1517">
          <cell r="A1517">
            <v>102180</v>
          </cell>
          <cell r="B1517" t="str">
            <v/>
          </cell>
          <cell r="C1517">
            <v>7.5</v>
          </cell>
          <cell r="D1517">
            <v>0</v>
          </cell>
          <cell r="E1517">
            <v>7.5</v>
          </cell>
          <cell r="F1517">
            <v>7.65</v>
          </cell>
          <cell r="G1517">
            <v>7.86</v>
          </cell>
          <cell r="H1517">
            <v>8.4600000000000009</v>
          </cell>
          <cell r="I1517">
            <v>8.91</v>
          </cell>
        </row>
        <row r="1518">
          <cell r="A1518">
            <v>102190</v>
          </cell>
          <cell r="B1518" t="str">
            <v/>
          </cell>
          <cell r="C1518">
            <v>7.5</v>
          </cell>
          <cell r="D1518">
            <v>0</v>
          </cell>
          <cell r="E1518">
            <v>7.5</v>
          </cell>
          <cell r="F1518">
            <v>7.65</v>
          </cell>
          <cell r="G1518">
            <v>7.86</v>
          </cell>
          <cell r="H1518">
            <v>8.4600000000000009</v>
          </cell>
          <cell r="I1518">
            <v>8.91</v>
          </cell>
        </row>
        <row r="1519">
          <cell r="A1519">
            <v>102200</v>
          </cell>
          <cell r="B1519" t="str">
            <v/>
          </cell>
          <cell r="C1519">
            <v>7.5</v>
          </cell>
          <cell r="D1519">
            <v>0</v>
          </cell>
          <cell r="E1519">
            <v>7.5</v>
          </cell>
          <cell r="F1519">
            <v>7.65</v>
          </cell>
          <cell r="G1519">
            <v>7.86</v>
          </cell>
          <cell r="H1519">
            <v>8.4600000000000009</v>
          </cell>
          <cell r="I1519">
            <v>8.91</v>
          </cell>
        </row>
        <row r="1520">
          <cell r="A1520">
            <v>102210</v>
          </cell>
          <cell r="B1520" t="str">
            <v/>
          </cell>
          <cell r="C1520">
            <v>7.5</v>
          </cell>
          <cell r="D1520">
            <v>0</v>
          </cell>
          <cell r="E1520">
            <v>7.5</v>
          </cell>
          <cell r="F1520">
            <v>7.65</v>
          </cell>
          <cell r="G1520">
            <v>7.86</v>
          </cell>
          <cell r="H1520">
            <v>8.4600000000000009</v>
          </cell>
          <cell r="I1520">
            <v>8.91</v>
          </cell>
        </row>
        <row r="1521">
          <cell r="A1521">
            <v>102220</v>
          </cell>
          <cell r="B1521" t="str">
            <v/>
          </cell>
          <cell r="C1521">
            <v>7.5</v>
          </cell>
          <cell r="D1521">
            <v>0</v>
          </cell>
          <cell r="E1521">
            <v>7.5</v>
          </cell>
          <cell r="F1521">
            <v>7.65</v>
          </cell>
          <cell r="G1521">
            <v>7.86</v>
          </cell>
          <cell r="H1521">
            <v>8.4600000000000009</v>
          </cell>
          <cell r="I1521">
            <v>8.91</v>
          </cell>
        </row>
        <row r="1522">
          <cell r="A1522">
            <v>102230</v>
          </cell>
          <cell r="B1522" t="str">
            <v/>
          </cell>
          <cell r="C1522">
            <v>7.5</v>
          </cell>
          <cell r="D1522">
            <v>0</v>
          </cell>
          <cell r="E1522">
            <v>7.5</v>
          </cell>
          <cell r="F1522">
            <v>7.65</v>
          </cell>
          <cell r="G1522">
            <v>7.86</v>
          </cell>
          <cell r="H1522">
            <v>8.4600000000000009</v>
          </cell>
          <cell r="I1522">
            <v>8.91</v>
          </cell>
        </row>
        <row r="1523">
          <cell r="A1523">
            <v>102240</v>
          </cell>
          <cell r="B1523" t="str">
            <v/>
          </cell>
          <cell r="C1523">
            <v>7.5</v>
          </cell>
          <cell r="D1523">
            <v>0</v>
          </cell>
          <cell r="E1523">
            <v>7.5</v>
          </cell>
          <cell r="F1523">
            <v>7.65</v>
          </cell>
          <cell r="G1523">
            <v>7.86</v>
          </cell>
          <cell r="H1523">
            <v>8.4600000000000009</v>
          </cell>
          <cell r="I1523">
            <v>8.91</v>
          </cell>
        </row>
        <row r="1524">
          <cell r="A1524">
            <v>102250</v>
          </cell>
          <cell r="B1524" t="str">
            <v/>
          </cell>
          <cell r="C1524">
            <v>7.5</v>
          </cell>
          <cell r="D1524">
            <v>0</v>
          </cell>
          <cell r="E1524">
            <v>7.5</v>
          </cell>
          <cell r="F1524">
            <v>7.65</v>
          </cell>
          <cell r="G1524">
            <v>7.86</v>
          </cell>
          <cell r="H1524">
            <v>8.4600000000000009</v>
          </cell>
          <cell r="I1524">
            <v>8.91</v>
          </cell>
        </row>
        <row r="1525">
          <cell r="A1525">
            <v>102260</v>
          </cell>
          <cell r="B1525" t="str">
            <v/>
          </cell>
          <cell r="C1525">
            <v>7.5</v>
          </cell>
          <cell r="D1525">
            <v>0</v>
          </cell>
          <cell r="E1525">
            <v>7.5</v>
          </cell>
          <cell r="F1525">
            <v>7.65</v>
          </cell>
          <cell r="G1525">
            <v>7.86</v>
          </cell>
          <cell r="H1525">
            <v>8.4600000000000009</v>
          </cell>
          <cell r="I1525">
            <v>8.91</v>
          </cell>
        </row>
        <row r="1526">
          <cell r="A1526">
            <v>102270</v>
          </cell>
          <cell r="B1526" t="str">
            <v/>
          </cell>
          <cell r="C1526">
            <v>7.5</v>
          </cell>
          <cell r="D1526">
            <v>0</v>
          </cell>
          <cell r="E1526">
            <v>7.5</v>
          </cell>
          <cell r="F1526">
            <v>7.65</v>
          </cell>
          <cell r="G1526">
            <v>7.86</v>
          </cell>
          <cell r="H1526">
            <v>8.4600000000000009</v>
          </cell>
          <cell r="I1526">
            <v>8.91</v>
          </cell>
        </row>
        <row r="1527">
          <cell r="A1527">
            <v>102280</v>
          </cell>
          <cell r="B1527" t="str">
            <v/>
          </cell>
          <cell r="C1527">
            <v>7.5</v>
          </cell>
          <cell r="D1527">
            <v>0</v>
          </cell>
          <cell r="E1527">
            <v>7.5</v>
          </cell>
          <cell r="F1527">
            <v>7.65</v>
          </cell>
          <cell r="G1527">
            <v>7.86</v>
          </cell>
          <cell r="H1527">
            <v>8.4600000000000009</v>
          </cell>
          <cell r="I1527">
            <v>8.91</v>
          </cell>
        </row>
        <row r="1528">
          <cell r="A1528">
            <v>102290</v>
          </cell>
          <cell r="B1528" t="str">
            <v/>
          </cell>
          <cell r="C1528">
            <v>7.5</v>
          </cell>
          <cell r="D1528">
            <v>0</v>
          </cell>
          <cell r="E1528">
            <v>7.5</v>
          </cell>
          <cell r="F1528">
            <v>7.65</v>
          </cell>
          <cell r="G1528">
            <v>7.86</v>
          </cell>
          <cell r="H1528">
            <v>8.4600000000000009</v>
          </cell>
          <cell r="I1528">
            <v>8.91</v>
          </cell>
        </row>
        <row r="1529">
          <cell r="A1529">
            <v>102300</v>
          </cell>
          <cell r="B1529" t="str">
            <v/>
          </cell>
          <cell r="C1529">
            <v>7.5</v>
          </cell>
          <cell r="D1529">
            <v>0</v>
          </cell>
          <cell r="E1529">
            <v>7.5</v>
          </cell>
          <cell r="F1529">
            <v>7.65</v>
          </cell>
          <cell r="G1529">
            <v>7.86</v>
          </cell>
          <cell r="H1529">
            <v>8.4600000000000009</v>
          </cell>
          <cell r="I1529">
            <v>8.91</v>
          </cell>
        </row>
        <row r="1530">
          <cell r="A1530">
            <v>102310</v>
          </cell>
          <cell r="B1530" t="str">
            <v/>
          </cell>
          <cell r="C1530">
            <v>7.5</v>
          </cell>
          <cell r="D1530">
            <v>0</v>
          </cell>
          <cell r="E1530">
            <v>7.5</v>
          </cell>
          <cell r="F1530">
            <v>7.65</v>
          </cell>
          <cell r="G1530">
            <v>7.86</v>
          </cell>
          <cell r="H1530">
            <v>8.4600000000000009</v>
          </cell>
          <cell r="I1530">
            <v>8.91</v>
          </cell>
        </row>
        <row r="1531">
          <cell r="A1531">
            <v>102320</v>
          </cell>
          <cell r="B1531" t="str">
            <v/>
          </cell>
          <cell r="C1531">
            <v>7.5</v>
          </cell>
          <cell r="D1531">
            <v>0</v>
          </cell>
          <cell r="E1531">
            <v>7.5</v>
          </cell>
          <cell r="F1531">
            <v>7.65</v>
          </cell>
          <cell r="G1531">
            <v>7.86</v>
          </cell>
          <cell r="H1531">
            <v>8.4600000000000009</v>
          </cell>
          <cell r="I1531">
            <v>8.91</v>
          </cell>
        </row>
        <row r="1532">
          <cell r="A1532">
            <v>102330</v>
          </cell>
          <cell r="B1532" t="str">
            <v/>
          </cell>
          <cell r="C1532">
            <v>7.5</v>
          </cell>
          <cell r="D1532">
            <v>0</v>
          </cell>
          <cell r="E1532">
            <v>7.5</v>
          </cell>
          <cell r="F1532">
            <v>7.65</v>
          </cell>
          <cell r="G1532">
            <v>7.86</v>
          </cell>
          <cell r="H1532">
            <v>8.4600000000000009</v>
          </cell>
          <cell r="I1532">
            <v>8.91</v>
          </cell>
        </row>
        <row r="1533">
          <cell r="A1533">
            <v>102340</v>
          </cell>
          <cell r="B1533" t="str">
            <v/>
          </cell>
          <cell r="C1533">
            <v>7.5</v>
          </cell>
          <cell r="D1533">
            <v>0</v>
          </cell>
          <cell r="E1533">
            <v>7.5</v>
          </cell>
          <cell r="F1533">
            <v>7.65</v>
          </cell>
          <cell r="G1533">
            <v>7.86</v>
          </cell>
          <cell r="H1533">
            <v>8.4600000000000009</v>
          </cell>
          <cell r="I1533">
            <v>8.91</v>
          </cell>
        </row>
        <row r="1534">
          <cell r="A1534">
            <v>102350</v>
          </cell>
          <cell r="B1534" t="str">
            <v/>
          </cell>
          <cell r="C1534">
            <v>7.5</v>
          </cell>
          <cell r="D1534">
            <v>0</v>
          </cell>
          <cell r="E1534">
            <v>7.5</v>
          </cell>
          <cell r="F1534">
            <v>7.65</v>
          </cell>
          <cell r="G1534">
            <v>7.86</v>
          </cell>
          <cell r="H1534">
            <v>8.4600000000000009</v>
          </cell>
          <cell r="I1534">
            <v>8.91</v>
          </cell>
        </row>
        <row r="1535">
          <cell r="A1535">
            <v>102360</v>
          </cell>
          <cell r="B1535" t="str">
            <v/>
          </cell>
          <cell r="C1535">
            <v>7.5</v>
          </cell>
          <cell r="D1535">
            <v>0</v>
          </cell>
          <cell r="E1535">
            <v>7.5</v>
          </cell>
          <cell r="F1535">
            <v>7.65</v>
          </cell>
          <cell r="G1535">
            <v>7.86</v>
          </cell>
          <cell r="H1535">
            <v>8.4600000000000009</v>
          </cell>
          <cell r="I1535">
            <v>8.91</v>
          </cell>
        </row>
        <row r="1536">
          <cell r="A1536">
            <v>102370</v>
          </cell>
          <cell r="B1536" t="str">
            <v/>
          </cell>
          <cell r="C1536">
            <v>7.5</v>
          </cell>
          <cell r="D1536">
            <v>0</v>
          </cell>
          <cell r="E1536">
            <v>7.5</v>
          </cell>
          <cell r="F1536">
            <v>7.65</v>
          </cell>
          <cell r="G1536">
            <v>7.86</v>
          </cell>
          <cell r="H1536">
            <v>8.4600000000000009</v>
          </cell>
          <cell r="I1536">
            <v>8.91</v>
          </cell>
        </row>
        <row r="1537">
          <cell r="A1537">
            <v>102380</v>
          </cell>
          <cell r="B1537" t="str">
            <v/>
          </cell>
          <cell r="C1537">
            <v>7.5</v>
          </cell>
          <cell r="D1537">
            <v>0</v>
          </cell>
          <cell r="E1537">
            <v>7.5</v>
          </cell>
          <cell r="F1537">
            <v>7.65</v>
          </cell>
          <cell r="G1537">
            <v>7.86</v>
          </cell>
          <cell r="H1537">
            <v>8.4600000000000009</v>
          </cell>
          <cell r="I1537">
            <v>8.91</v>
          </cell>
        </row>
        <row r="1538">
          <cell r="A1538">
            <v>102390</v>
          </cell>
          <cell r="B1538" t="str">
            <v/>
          </cell>
          <cell r="C1538">
            <v>7.5</v>
          </cell>
          <cell r="D1538">
            <v>0</v>
          </cell>
          <cell r="E1538">
            <v>7.5</v>
          </cell>
          <cell r="F1538">
            <v>7.65</v>
          </cell>
          <cell r="G1538">
            <v>7.86</v>
          </cell>
          <cell r="H1538">
            <v>8.4600000000000009</v>
          </cell>
          <cell r="I1538">
            <v>8.91</v>
          </cell>
        </row>
        <row r="1539">
          <cell r="A1539">
            <v>102400</v>
          </cell>
          <cell r="B1539" t="str">
            <v/>
          </cell>
          <cell r="C1539">
            <v>7.5</v>
          </cell>
          <cell r="D1539">
            <v>0</v>
          </cell>
          <cell r="E1539">
            <v>7.5</v>
          </cell>
          <cell r="F1539">
            <v>7.65</v>
          </cell>
          <cell r="G1539">
            <v>7.86</v>
          </cell>
          <cell r="H1539">
            <v>8.4600000000000009</v>
          </cell>
          <cell r="I1539">
            <v>8.91</v>
          </cell>
        </row>
        <row r="1540">
          <cell r="A1540">
            <v>102410</v>
          </cell>
          <cell r="B1540" t="str">
            <v/>
          </cell>
          <cell r="C1540">
            <v>7.5</v>
          </cell>
          <cell r="D1540">
            <v>0</v>
          </cell>
          <cell r="E1540">
            <v>7.5</v>
          </cell>
          <cell r="F1540">
            <v>7.65</v>
          </cell>
          <cell r="G1540">
            <v>7.86</v>
          </cell>
          <cell r="H1540">
            <v>8.4600000000000009</v>
          </cell>
          <cell r="I1540">
            <v>8.91</v>
          </cell>
        </row>
        <row r="1541">
          <cell r="A1541">
            <v>102420</v>
          </cell>
          <cell r="B1541" t="str">
            <v/>
          </cell>
          <cell r="C1541">
            <v>7.5</v>
          </cell>
          <cell r="D1541">
            <v>0</v>
          </cell>
          <cell r="E1541">
            <v>7.5</v>
          </cell>
          <cell r="F1541">
            <v>7.65</v>
          </cell>
          <cell r="G1541">
            <v>7.86</v>
          </cell>
          <cell r="H1541">
            <v>8.4600000000000009</v>
          </cell>
          <cell r="I1541">
            <v>8.91</v>
          </cell>
        </row>
        <row r="1542">
          <cell r="A1542">
            <v>102430</v>
          </cell>
          <cell r="B1542" t="str">
            <v/>
          </cell>
          <cell r="C1542">
            <v>7.5</v>
          </cell>
          <cell r="D1542">
            <v>0</v>
          </cell>
          <cell r="E1542">
            <v>7.5</v>
          </cell>
          <cell r="F1542">
            <v>7.65</v>
          </cell>
          <cell r="G1542">
            <v>7.86</v>
          </cell>
          <cell r="H1542">
            <v>8.4600000000000009</v>
          </cell>
          <cell r="I1542">
            <v>8.91</v>
          </cell>
        </row>
        <row r="1543">
          <cell r="A1543">
            <v>102440</v>
          </cell>
          <cell r="B1543" t="str">
            <v/>
          </cell>
          <cell r="C1543">
            <v>7.5</v>
          </cell>
          <cell r="D1543">
            <v>0</v>
          </cell>
          <cell r="E1543">
            <v>7.5</v>
          </cell>
          <cell r="F1543">
            <v>7.65</v>
          </cell>
          <cell r="G1543">
            <v>7.86</v>
          </cell>
          <cell r="H1543">
            <v>8.4600000000000009</v>
          </cell>
          <cell r="I1543">
            <v>8.91</v>
          </cell>
        </row>
        <row r="1544">
          <cell r="A1544">
            <v>102450</v>
          </cell>
          <cell r="B1544" t="str">
            <v/>
          </cell>
          <cell r="C1544">
            <v>7.5</v>
          </cell>
          <cell r="D1544">
            <v>0</v>
          </cell>
          <cell r="E1544">
            <v>7.5</v>
          </cell>
          <cell r="F1544">
            <v>7.65</v>
          </cell>
          <cell r="G1544">
            <v>7.86</v>
          </cell>
          <cell r="H1544">
            <v>8.4600000000000009</v>
          </cell>
          <cell r="I1544">
            <v>8.91</v>
          </cell>
        </row>
        <row r="1545">
          <cell r="A1545">
            <v>102460</v>
          </cell>
          <cell r="B1545" t="str">
            <v/>
          </cell>
          <cell r="C1545">
            <v>7.5</v>
          </cell>
          <cell r="D1545">
            <v>0</v>
          </cell>
          <cell r="E1545">
            <v>7.5</v>
          </cell>
          <cell r="F1545">
            <v>7.65</v>
          </cell>
          <cell r="G1545">
            <v>7.86</v>
          </cell>
          <cell r="H1545">
            <v>8.4600000000000009</v>
          </cell>
          <cell r="I1545">
            <v>8.91</v>
          </cell>
        </row>
        <row r="1546">
          <cell r="A1546">
            <v>102470</v>
          </cell>
          <cell r="B1546" t="str">
            <v/>
          </cell>
          <cell r="C1546">
            <v>7.5</v>
          </cell>
          <cell r="D1546">
            <v>0</v>
          </cell>
          <cell r="E1546">
            <v>7.5</v>
          </cell>
          <cell r="F1546">
            <v>7.65</v>
          </cell>
          <cell r="G1546">
            <v>7.86</v>
          </cell>
          <cell r="H1546">
            <v>8.4600000000000009</v>
          </cell>
          <cell r="I1546">
            <v>8.91</v>
          </cell>
        </row>
        <row r="1547">
          <cell r="A1547">
            <v>102480</v>
          </cell>
          <cell r="B1547" t="str">
            <v/>
          </cell>
          <cell r="C1547">
            <v>7.5</v>
          </cell>
          <cell r="D1547">
            <v>0</v>
          </cell>
          <cell r="E1547">
            <v>7.5</v>
          </cell>
          <cell r="F1547">
            <v>7.65</v>
          </cell>
          <cell r="G1547">
            <v>7.86</v>
          </cell>
          <cell r="H1547">
            <v>8.4600000000000009</v>
          </cell>
          <cell r="I1547">
            <v>8.91</v>
          </cell>
        </row>
        <row r="1548">
          <cell r="A1548">
            <v>102490</v>
          </cell>
          <cell r="B1548" t="str">
            <v/>
          </cell>
          <cell r="C1548">
            <v>7.5</v>
          </cell>
          <cell r="D1548">
            <v>0</v>
          </cell>
          <cell r="E1548">
            <v>7.5</v>
          </cell>
          <cell r="F1548">
            <v>7.65</v>
          </cell>
          <cell r="G1548">
            <v>7.86</v>
          </cell>
          <cell r="H1548">
            <v>8.4600000000000009</v>
          </cell>
          <cell r="I1548">
            <v>8.91</v>
          </cell>
        </row>
        <row r="1549">
          <cell r="A1549">
            <v>102500</v>
          </cell>
          <cell r="B1549" t="str">
            <v/>
          </cell>
          <cell r="C1549">
            <v>7.5</v>
          </cell>
          <cell r="D1549">
            <v>0</v>
          </cell>
          <cell r="E1549">
            <v>7.5</v>
          </cell>
          <cell r="F1549">
            <v>7.65</v>
          </cell>
          <cell r="G1549">
            <v>7.86</v>
          </cell>
          <cell r="H1549">
            <v>8.4600000000000009</v>
          </cell>
          <cell r="I1549">
            <v>8.91</v>
          </cell>
        </row>
        <row r="1550">
          <cell r="A1550">
            <v>102510</v>
          </cell>
          <cell r="B1550" t="str">
            <v/>
          </cell>
          <cell r="C1550">
            <v>7.5</v>
          </cell>
          <cell r="D1550">
            <v>0</v>
          </cell>
          <cell r="E1550">
            <v>7.5</v>
          </cell>
          <cell r="F1550">
            <v>7.65</v>
          </cell>
          <cell r="G1550">
            <v>7.86</v>
          </cell>
          <cell r="H1550">
            <v>8.4600000000000009</v>
          </cell>
          <cell r="I1550">
            <v>8.91</v>
          </cell>
        </row>
        <row r="1551">
          <cell r="A1551">
            <v>102520</v>
          </cell>
          <cell r="B1551" t="str">
            <v/>
          </cell>
          <cell r="C1551">
            <v>7.5</v>
          </cell>
          <cell r="D1551">
            <v>0</v>
          </cell>
          <cell r="E1551">
            <v>7.5</v>
          </cell>
          <cell r="F1551">
            <v>7.65</v>
          </cell>
          <cell r="G1551">
            <v>7.86</v>
          </cell>
          <cell r="H1551">
            <v>8.4600000000000009</v>
          </cell>
          <cell r="I1551">
            <v>8.91</v>
          </cell>
        </row>
        <row r="1552">
          <cell r="A1552">
            <v>102530</v>
          </cell>
          <cell r="B1552" t="str">
            <v/>
          </cell>
          <cell r="C1552">
            <v>7.5</v>
          </cell>
          <cell r="D1552">
            <v>0</v>
          </cell>
          <cell r="E1552">
            <v>7.5</v>
          </cell>
          <cell r="F1552">
            <v>7.65</v>
          </cell>
          <cell r="G1552">
            <v>7.86</v>
          </cell>
          <cell r="H1552">
            <v>8.4600000000000009</v>
          </cell>
          <cell r="I1552">
            <v>8.91</v>
          </cell>
        </row>
        <row r="1553">
          <cell r="A1553">
            <v>102540</v>
          </cell>
          <cell r="B1553" t="str">
            <v/>
          </cell>
          <cell r="C1553">
            <v>7.5</v>
          </cell>
          <cell r="D1553">
            <v>0</v>
          </cell>
          <cell r="E1553">
            <v>7.5</v>
          </cell>
          <cell r="F1553">
            <v>7.65</v>
          </cell>
          <cell r="G1553">
            <v>7.86</v>
          </cell>
          <cell r="H1553">
            <v>8.4600000000000009</v>
          </cell>
          <cell r="I1553">
            <v>8.91</v>
          </cell>
        </row>
        <row r="1554">
          <cell r="A1554">
            <v>102550</v>
          </cell>
          <cell r="B1554" t="str">
            <v/>
          </cell>
          <cell r="C1554">
            <v>7.5</v>
          </cell>
          <cell r="D1554">
            <v>0</v>
          </cell>
          <cell r="E1554">
            <v>7.5</v>
          </cell>
          <cell r="F1554">
            <v>7.65</v>
          </cell>
          <cell r="G1554">
            <v>7.86</v>
          </cell>
          <cell r="H1554">
            <v>8.4600000000000009</v>
          </cell>
          <cell r="I1554">
            <v>8.91</v>
          </cell>
        </row>
        <row r="1555">
          <cell r="A1555">
            <v>102560</v>
          </cell>
          <cell r="B1555" t="str">
            <v/>
          </cell>
          <cell r="C1555">
            <v>7.5</v>
          </cell>
          <cell r="D1555">
            <v>0</v>
          </cell>
          <cell r="E1555">
            <v>7.5</v>
          </cell>
          <cell r="F1555">
            <v>7.65</v>
          </cell>
          <cell r="G1555">
            <v>7.86</v>
          </cell>
          <cell r="H1555">
            <v>8.4600000000000009</v>
          </cell>
          <cell r="I1555">
            <v>8.91</v>
          </cell>
        </row>
        <row r="1556">
          <cell r="A1556">
            <v>102570</v>
          </cell>
          <cell r="B1556" t="str">
            <v/>
          </cell>
          <cell r="C1556">
            <v>7.5</v>
          </cell>
          <cell r="D1556">
            <v>0</v>
          </cell>
          <cell r="E1556">
            <v>7.5</v>
          </cell>
          <cell r="F1556">
            <v>7.65</v>
          </cell>
          <cell r="G1556">
            <v>7.86</v>
          </cell>
          <cell r="H1556">
            <v>8.4600000000000009</v>
          </cell>
          <cell r="I1556">
            <v>8.91</v>
          </cell>
        </row>
        <row r="1557">
          <cell r="A1557">
            <v>102580</v>
          </cell>
          <cell r="B1557" t="str">
            <v/>
          </cell>
          <cell r="C1557">
            <v>7.5</v>
          </cell>
          <cell r="D1557">
            <v>0</v>
          </cell>
          <cell r="E1557">
            <v>7.5</v>
          </cell>
          <cell r="F1557">
            <v>7.65</v>
          </cell>
          <cell r="G1557">
            <v>7.86</v>
          </cell>
          <cell r="H1557">
            <v>8.4600000000000009</v>
          </cell>
          <cell r="I1557">
            <v>8.91</v>
          </cell>
        </row>
        <row r="1558">
          <cell r="A1558">
            <v>102590</v>
          </cell>
          <cell r="B1558" t="str">
            <v/>
          </cell>
          <cell r="C1558">
            <v>7.5</v>
          </cell>
          <cell r="D1558">
            <v>0</v>
          </cell>
          <cell r="E1558">
            <v>7.5</v>
          </cell>
          <cell r="F1558">
            <v>7.65</v>
          </cell>
          <cell r="G1558">
            <v>7.86</v>
          </cell>
          <cell r="H1558">
            <v>8.4600000000000009</v>
          </cell>
          <cell r="I1558">
            <v>8.91</v>
          </cell>
        </row>
        <row r="1559">
          <cell r="A1559">
            <v>102600</v>
          </cell>
          <cell r="B1559" t="str">
            <v/>
          </cell>
          <cell r="C1559">
            <v>7.5</v>
          </cell>
          <cell r="D1559">
            <v>0</v>
          </cell>
          <cell r="E1559">
            <v>7.5</v>
          </cell>
          <cell r="F1559">
            <v>7.65</v>
          </cell>
          <cell r="G1559">
            <v>7.86</v>
          </cell>
          <cell r="H1559">
            <v>8.4600000000000009</v>
          </cell>
          <cell r="I1559">
            <v>8.91</v>
          </cell>
        </row>
        <row r="1560">
          <cell r="A1560">
            <v>102610</v>
          </cell>
          <cell r="B1560" t="str">
            <v/>
          </cell>
          <cell r="C1560">
            <v>7.5</v>
          </cell>
          <cell r="D1560">
            <v>0</v>
          </cell>
          <cell r="E1560">
            <v>7.5</v>
          </cell>
          <cell r="F1560">
            <v>7.65</v>
          </cell>
          <cell r="G1560">
            <v>7.86</v>
          </cell>
          <cell r="H1560">
            <v>8.4600000000000009</v>
          </cell>
          <cell r="I1560">
            <v>8.91</v>
          </cell>
        </row>
        <row r="1561">
          <cell r="A1561">
            <v>102620</v>
          </cell>
          <cell r="B1561" t="str">
            <v/>
          </cell>
          <cell r="C1561">
            <v>7.5</v>
          </cell>
          <cell r="D1561">
            <v>0</v>
          </cell>
          <cell r="E1561">
            <v>7.5</v>
          </cell>
          <cell r="F1561">
            <v>7.65</v>
          </cell>
          <cell r="G1561">
            <v>7.86</v>
          </cell>
          <cell r="H1561">
            <v>8.4600000000000009</v>
          </cell>
          <cell r="I1561">
            <v>8.91</v>
          </cell>
        </row>
        <row r="1562">
          <cell r="A1562">
            <v>102630</v>
          </cell>
          <cell r="B1562" t="str">
            <v/>
          </cell>
          <cell r="C1562">
            <v>7.5</v>
          </cell>
          <cell r="D1562">
            <v>0</v>
          </cell>
          <cell r="E1562">
            <v>7.5</v>
          </cell>
          <cell r="F1562">
            <v>7.65</v>
          </cell>
          <cell r="G1562">
            <v>7.86</v>
          </cell>
          <cell r="H1562">
            <v>8.4600000000000009</v>
          </cell>
          <cell r="I1562">
            <v>8.91</v>
          </cell>
        </row>
        <row r="1563">
          <cell r="A1563">
            <v>102640</v>
          </cell>
          <cell r="B1563" t="str">
            <v/>
          </cell>
          <cell r="C1563">
            <v>7.5</v>
          </cell>
          <cell r="D1563">
            <v>0</v>
          </cell>
          <cell r="E1563">
            <v>7.5</v>
          </cell>
          <cell r="F1563">
            <v>7.65</v>
          </cell>
          <cell r="G1563">
            <v>7.86</v>
          </cell>
          <cell r="H1563">
            <v>8.4600000000000009</v>
          </cell>
          <cell r="I1563">
            <v>8.91</v>
          </cell>
        </row>
        <row r="1564">
          <cell r="A1564">
            <v>102650</v>
          </cell>
          <cell r="B1564" t="str">
            <v/>
          </cell>
          <cell r="C1564">
            <v>7.5</v>
          </cell>
          <cell r="D1564">
            <v>0</v>
          </cell>
          <cell r="E1564">
            <v>7.5</v>
          </cell>
          <cell r="F1564">
            <v>7.65</v>
          </cell>
          <cell r="G1564">
            <v>7.86</v>
          </cell>
          <cell r="H1564">
            <v>8.4600000000000009</v>
          </cell>
          <cell r="I1564">
            <v>8.91</v>
          </cell>
        </row>
        <row r="1565">
          <cell r="A1565">
            <v>102660</v>
          </cell>
          <cell r="B1565" t="str">
            <v/>
          </cell>
          <cell r="C1565">
            <v>7.5</v>
          </cell>
          <cell r="D1565">
            <v>0</v>
          </cell>
          <cell r="E1565">
            <v>7.5</v>
          </cell>
          <cell r="F1565">
            <v>7.65</v>
          </cell>
          <cell r="G1565">
            <v>7.86</v>
          </cell>
          <cell r="H1565">
            <v>8.4600000000000009</v>
          </cell>
          <cell r="I1565">
            <v>8.91</v>
          </cell>
        </row>
        <row r="1566">
          <cell r="A1566">
            <v>102670</v>
          </cell>
          <cell r="B1566" t="str">
            <v/>
          </cell>
          <cell r="C1566">
            <v>7.5</v>
          </cell>
          <cell r="D1566">
            <v>0</v>
          </cell>
          <cell r="E1566">
            <v>7.5</v>
          </cell>
          <cell r="F1566">
            <v>7.65</v>
          </cell>
          <cell r="G1566">
            <v>7.86</v>
          </cell>
          <cell r="H1566">
            <v>8.4600000000000009</v>
          </cell>
          <cell r="I1566">
            <v>8.91</v>
          </cell>
        </row>
        <row r="1567">
          <cell r="A1567">
            <v>102680</v>
          </cell>
          <cell r="B1567" t="str">
            <v/>
          </cell>
          <cell r="C1567">
            <v>7.5</v>
          </cell>
          <cell r="D1567">
            <v>0</v>
          </cell>
          <cell r="E1567">
            <v>7.5</v>
          </cell>
          <cell r="F1567">
            <v>7.65</v>
          </cell>
          <cell r="G1567">
            <v>7.86</v>
          </cell>
          <cell r="H1567">
            <v>8.4600000000000009</v>
          </cell>
          <cell r="I1567">
            <v>8.91</v>
          </cell>
        </row>
        <row r="1568">
          <cell r="A1568">
            <v>102690</v>
          </cell>
          <cell r="B1568" t="str">
            <v/>
          </cell>
          <cell r="C1568">
            <v>7.5</v>
          </cell>
          <cell r="D1568">
            <v>0</v>
          </cell>
          <cell r="E1568">
            <v>7.5</v>
          </cell>
          <cell r="F1568">
            <v>7.65</v>
          </cell>
          <cell r="G1568">
            <v>7.86</v>
          </cell>
          <cell r="H1568">
            <v>8.4600000000000009</v>
          </cell>
          <cell r="I1568">
            <v>8.91</v>
          </cell>
        </row>
        <row r="1569">
          <cell r="A1569">
            <v>102700</v>
          </cell>
          <cell r="B1569" t="str">
            <v/>
          </cell>
          <cell r="C1569">
            <v>7.5</v>
          </cell>
          <cell r="D1569">
            <v>0</v>
          </cell>
          <cell r="E1569">
            <v>7.5</v>
          </cell>
          <cell r="F1569">
            <v>7.65</v>
          </cell>
          <cell r="G1569">
            <v>7.86</v>
          </cell>
          <cell r="H1569">
            <v>8.4600000000000009</v>
          </cell>
          <cell r="I1569">
            <v>8.91</v>
          </cell>
        </row>
        <row r="1570">
          <cell r="A1570">
            <v>102710</v>
          </cell>
          <cell r="B1570" t="str">
            <v/>
          </cell>
          <cell r="C1570">
            <v>7.5</v>
          </cell>
          <cell r="D1570">
            <v>0</v>
          </cell>
          <cell r="E1570">
            <v>7.5</v>
          </cell>
          <cell r="F1570">
            <v>7.65</v>
          </cell>
          <cell r="G1570">
            <v>7.86</v>
          </cell>
          <cell r="H1570">
            <v>8.4600000000000009</v>
          </cell>
          <cell r="I1570">
            <v>8.91</v>
          </cell>
        </row>
        <row r="1571">
          <cell r="A1571">
            <v>102720</v>
          </cell>
          <cell r="B1571" t="str">
            <v/>
          </cell>
          <cell r="C1571">
            <v>7.5</v>
          </cell>
          <cell r="D1571">
            <v>0</v>
          </cell>
          <cell r="E1571">
            <v>7.5</v>
          </cell>
          <cell r="F1571">
            <v>7.65</v>
          </cell>
          <cell r="G1571">
            <v>7.86</v>
          </cell>
          <cell r="H1571">
            <v>8.4600000000000009</v>
          </cell>
          <cell r="I1571">
            <v>8.91</v>
          </cell>
        </row>
        <row r="1572">
          <cell r="A1572">
            <v>102721.73</v>
          </cell>
          <cell r="B1572" t="str">
            <v>BS</v>
          </cell>
          <cell r="C1572">
            <v>7.5</v>
          </cell>
          <cell r="D1572">
            <v>0</v>
          </cell>
          <cell r="E1572">
            <v>7.5</v>
          </cell>
          <cell r="F1572">
            <v>7.65</v>
          </cell>
          <cell r="G1572">
            <v>7.86</v>
          </cell>
          <cell r="H1572">
            <v>8.4600000000000009</v>
          </cell>
          <cell r="I1572">
            <v>8.91</v>
          </cell>
        </row>
        <row r="1573">
          <cell r="A1573">
            <v>102730</v>
          </cell>
          <cell r="B1573" t="str">
            <v/>
          </cell>
          <cell r="C1573">
            <v>7.5</v>
          </cell>
          <cell r="D1573">
            <v>0</v>
          </cell>
          <cell r="E1573">
            <v>7.5</v>
          </cell>
          <cell r="F1573">
            <v>7.65</v>
          </cell>
          <cell r="G1573">
            <v>7.86</v>
          </cell>
          <cell r="H1573">
            <v>8.4600000000000009</v>
          </cell>
          <cell r="I1573">
            <v>8.91</v>
          </cell>
        </row>
        <row r="1574">
          <cell r="A1574">
            <v>102740</v>
          </cell>
          <cell r="B1574" t="str">
            <v/>
          </cell>
          <cell r="C1574">
            <v>7.5</v>
          </cell>
          <cell r="D1574">
            <v>0</v>
          </cell>
          <cell r="E1574">
            <v>7.5</v>
          </cell>
          <cell r="F1574">
            <v>7.65</v>
          </cell>
          <cell r="G1574">
            <v>7.86</v>
          </cell>
          <cell r="H1574">
            <v>8.4600000000000009</v>
          </cell>
          <cell r="I1574">
            <v>8.91</v>
          </cell>
        </row>
        <row r="1575">
          <cell r="A1575">
            <v>102750</v>
          </cell>
          <cell r="B1575" t="str">
            <v/>
          </cell>
          <cell r="C1575">
            <v>7.5</v>
          </cell>
          <cell r="D1575">
            <v>0</v>
          </cell>
          <cell r="E1575">
            <v>7.5</v>
          </cell>
          <cell r="F1575">
            <v>7.65</v>
          </cell>
          <cell r="G1575">
            <v>7.86</v>
          </cell>
          <cell r="H1575">
            <v>8.4600000000000009</v>
          </cell>
          <cell r="I1575">
            <v>8.91</v>
          </cell>
        </row>
        <row r="1576">
          <cell r="A1576">
            <v>102756.02</v>
          </cell>
          <cell r="B1576" t="str">
            <v>PX</v>
          </cell>
          <cell r="C1576">
            <v>7.5</v>
          </cell>
          <cell r="D1576">
            <v>0</v>
          </cell>
          <cell r="E1576">
            <v>7.5</v>
          </cell>
          <cell r="F1576">
            <v>7.65</v>
          </cell>
          <cell r="G1576">
            <v>7.86</v>
          </cell>
          <cell r="H1576">
            <v>8.4600000000000009</v>
          </cell>
          <cell r="I1576">
            <v>8.91</v>
          </cell>
        </row>
        <row r="1577">
          <cell r="A1577">
            <v>102760</v>
          </cell>
          <cell r="B1577" t="str">
            <v/>
          </cell>
          <cell r="C1577">
            <v>7.5</v>
          </cell>
          <cell r="D1577">
            <v>0.05</v>
          </cell>
          <cell r="E1577">
            <v>7.55</v>
          </cell>
          <cell r="F1577">
            <v>7.7</v>
          </cell>
          <cell r="G1577">
            <v>7.91</v>
          </cell>
          <cell r="H1577">
            <v>8.51</v>
          </cell>
          <cell r="I1577">
            <v>8.9599999999999991</v>
          </cell>
        </row>
        <row r="1578">
          <cell r="A1578">
            <v>102770</v>
          </cell>
          <cell r="B1578" t="str">
            <v/>
          </cell>
          <cell r="C1578">
            <v>7.5</v>
          </cell>
          <cell r="D1578">
            <v>0.2</v>
          </cell>
          <cell r="E1578">
            <v>7.7</v>
          </cell>
          <cell r="F1578">
            <v>7.8500000000000005</v>
          </cell>
          <cell r="G1578">
            <v>8.06</v>
          </cell>
          <cell r="H1578">
            <v>8.66</v>
          </cell>
          <cell r="I1578">
            <v>9.11</v>
          </cell>
        </row>
        <row r="1579">
          <cell r="A1579">
            <v>102776.02</v>
          </cell>
          <cell r="B1579" t="str">
            <v>PC</v>
          </cell>
          <cell r="C1579">
            <v>7.5</v>
          </cell>
          <cell r="D1579">
            <v>0.3</v>
          </cell>
          <cell r="E1579">
            <v>7.8</v>
          </cell>
          <cell r="F1579">
            <v>7.95</v>
          </cell>
          <cell r="G1579">
            <v>8.16</v>
          </cell>
          <cell r="H1579">
            <v>8.76</v>
          </cell>
          <cell r="I1579">
            <v>9.2099999999999991</v>
          </cell>
        </row>
        <row r="1580">
          <cell r="A1580">
            <v>102780</v>
          </cell>
          <cell r="B1580" t="str">
            <v/>
          </cell>
          <cell r="C1580">
            <v>7.5</v>
          </cell>
          <cell r="D1580">
            <v>0.35</v>
          </cell>
          <cell r="E1580">
            <v>7.85</v>
          </cell>
          <cell r="F1580">
            <v>8</v>
          </cell>
          <cell r="G1580">
            <v>8.2100000000000009</v>
          </cell>
          <cell r="H1580">
            <v>8.81</v>
          </cell>
          <cell r="I1580">
            <v>9.26</v>
          </cell>
        </row>
        <row r="1581">
          <cell r="A1581">
            <v>102790</v>
          </cell>
          <cell r="B1581" t="str">
            <v/>
          </cell>
          <cell r="C1581">
            <v>7.5</v>
          </cell>
          <cell r="D1581">
            <v>0.5</v>
          </cell>
          <cell r="E1581">
            <v>8</v>
          </cell>
          <cell r="F1581">
            <v>8.15</v>
          </cell>
          <cell r="G1581">
            <v>8.3600000000000012</v>
          </cell>
          <cell r="H1581">
            <v>8.9600000000000009</v>
          </cell>
          <cell r="I1581">
            <v>9.41</v>
          </cell>
        </row>
        <row r="1582">
          <cell r="A1582">
            <v>102790.31</v>
          </cell>
          <cell r="B1582" t="str">
            <v>PY</v>
          </cell>
          <cell r="C1582">
            <v>7.5</v>
          </cell>
          <cell r="D1582">
            <v>0.51</v>
          </cell>
          <cell r="E1582">
            <v>8.01</v>
          </cell>
          <cell r="F1582">
            <v>8.16</v>
          </cell>
          <cell r="G1582">
            <v>8.370000000000001</v>
          </cell>
          <cell r="H1582">
            <v>8.9700000000000006</v>
          </cell>
          <cell r="I1582">
            <v>9.42</v>
          </cell>
        </row>
        <row r="1583">
          <cell r="A1583">
            <v>102796.02</v>
          </cell>
          <cell r="B1583" t="str">
            <v>MSE</v>
          </cell>
          <cell r="C1583">
            <v>7.5</v>
          </cell>
          <cell r="D1583">
            <v>0.6</v>
          </cell>
          <cell r="E1583">
            <v>8.1</v>
          </cell>
          <cell r="F1583">
            <v>8.25</v>
          </cell>
          <cell r="G1583">
            <v>8.4600000000000009</v>
          </cell>
          <cell r="H1583">
            <v>9.06</v>
          </cell>
          <cell r="I1583">
            <v>9.51</v>
          </cell>
        </row>
        <row r="1584">
          <cell r="A1584">
            <v>102800</v>
          </cell>
          <cell r="B1584" t="str">
            <v/>
          </cell>
          <cell r="C1584">
            <v>7.5</v>
          </cell>
          <cell r="D1584">
            <v>0.6</v>
          </cell>
          <cell r="E1584">
            <v>8.1</v>
          </cell>
          <cell r="F1584">
            <v>8.25</v>
          </cell>
          <cell r="G1584">
            <v>8.4600000000000009</v>
          </cell>
          <cell r="H1584">
            <v>9.06</v>
          </cell>
          <cell r="I1584">
            <v>9.51</v>
          </cell>
        </row>
        <row r="1585">
          <cell r="A1585">
            <v>102810</v>
          </cell>
          <cell r="B1585" t="str">
            <v/>
          </cell>
          <cell r="C1585">
            <v>7.5</v>
          </cell>
          <cell r="D1585">
            <v>0.6</v>
          </cell>
          <cell r="E1585">
            <v>8.1</v>
          </cell>
          <cell r="F1585">
            <v>8.25</v>
          </cell>
          <cell r="G1585">
            <v>8.4600000000000009</v>
          </cell>
          <cell r="H1585">
            <v>9.06</v>
          </cell>
          <cell r="I1585">
            <v>9.51</v>
          </cell>
        </row>
        <row r="1586">
          <cell r="A1586">
            <v>102820</v>
          </cell>
          <cell r="B1586" t="str">
            <v/>
          </cell>
          <cell r="C1586">
            <v>7.5</v>
          </cell>
          <cell r="D1586">
            <v>0.6</v>
          </cell>
          <cell r="E1586">
            <v>8.1</v>
          </cell>
          <cell r="F1586">
            <v>8.25</v>
          </cell>
          <cell r="G1586">
            <v>8.4600000000000009</v>
          </cell>
          <cell r="H1586">
            <v>9.06</v>
          </cell>
          <cell r="I1586">
            <v>9.51</v>
          </cell>
        </row>
        <row r="1587">
          <cell r="A1587">
            <v>102830</v>
          </cell>
          <cell r="B1587" t="str">
            <v/>
          </cell>
          <cell r="C1587">
            <v>7.5</v>
          </cell>
          <cell r="D1587">
            <v>0.6</v>
          </cell>
          <cell r="E1587">
            <v>8.1</v>
          </cell>
          <cell r="F1587">
            <v>8.25</v>
          </cell>
          <cell r="G1587">
            <v>8.4600000000000009</v>
          </cell>
          <cell r="H1587">
            <v>9.06</v>
          </cell>
          <cell r="I1587">
            <v>9.51</v>
          </cell>
        </row>
        <row r="1588">
          <cell r="A1588">
            <v>102840</v>
          </cell>
          <cell r="B1588" t="str">
            <v/>
          </cell>
          <cell r="C1588">
            <v>7.5</v>
          </cell>
          <cell r="D1588">
            <v>0.6</v>
          </cell>
          <cell r="E1588">
            <v>8.1</v>
          </cell>
          <cell r="F1588">
            <v>8.25</v>
          </cell>
          <cell r="G1588">
            <v>8.4600000000000009</v>
          </cell>
          <cell r="H1588">
            <v>9.06</v>
          </cell>
          <cell r="I1588">
            <v>9.51</v>
          </cell>
        </row>
        <row r="1589">
          <cell r="A1589">
            <v>102850</v>
          </cell>
          <cell r="B1589" t="str">
            <v/>
          </cell>
          <cell r="C1589">
            <v>7.5</v>
          </cell>
          <cell r="D1589">
            <v>0.6</v>
          </cell>
          <cell r="E1589">
            <v>8.1</v>
          </cell>
          <cell r="F1589">
            <v>8.25</v>
          </cell>
          <cell r="G1589">
            <v>8.4600000000000009</v>
          </cell>
          <cell r="H1589">
            <v>9.06</v>
          </cell>
          <cell r="I1589">
            <v>9.51</v>
          </cell>
        </row>
        <row r="1590">
          <cell r="A1590">
            <v>102860</v>
          </cell>
          <cell r="B1590" t="str">
            <v/>
          </cell>
          <cell r="C1590">
            <v>7.5</v>
          </cell>
          <cell r="D1590">
            <v>0.6</v>
          </cell>
          <cell r="E1590">
            <v>8.1</v>
          </cell>
          <cell r="F1590">
            <v>8.25</v>
          </cell>
          <cell r="G1590">
            <v>8.4600000000000009</v>
          </cell>
          <cell r="H1590">
            <v>9.06</v>
          </cell>
          <cell r="I1590">
            <v>9.51</v>
          </cell>
        </row>
        <row r="1591">
          <cell r="A1591">
            <v>102870</v>
          </cell>
          <cell r="B1591" t="str">
            <v/>
          </cell>
          <cell r="C1591">
            <v>7.5</v>
          </cell>
          <cell r="D1591">
            <v>0.6</v>
          </cell>
          <cell r="E1591">
            <v>8.1</v>
          </cell>
          <cell r="F1591">
            <v>8.25</v>
          </cell>
          <cell r="G1591">
            <v>8.4600000000000009</v>
          </cell>
          <cell r="H1591">
            <v>9.06</v>
          </cell>
          <cell r="I1591">
            <v>9.51</v>
          </cell>
        </row>
        <row r="1592">
          <cell r="A1592">
            <v>102880</v>
          </cell>
          <cell r="B1592" t="str">
            <v/>
          </cell>
          <cell r="C1592">
            <v>7.5</v>
          </cell>
          <cell r="D1592">
            <v>0.6</v>
          </cell>
          <cell r="E1592">
            <v>8.1</v>
          </cell>
          <cell r="F1592">
            <v>8.25</v>
          </cell>
          <cell r="G1592">
            <v>8.4600000000000009</v>
          </cell>
          <cell r="H1592">
            <v>9.06</v>
          </cell>
          <cell r="I1592">
            <v>9.51</v>
          </cell>
        </row>
        <row r="1593">
          <cell r="A1593">
            <v>102890</v>
          </cell>
          <cell r="B1593" t="str">
            <v/>
          </cell>
          <cell r="C1593">
            <v>7.5</v>
          </cell>
          <cell r="D1593">
            <v>0.6</v>
          </cell>
          <cell r="E1593">
            <v>8.1</v>
          </cell>
          <cell r="F1593">
            <v>8.25</v>
          </cell>
          <cell r="G1593">
            <v>8.4600000000000009</v>
          </cell>
          <cell r="H1593">
            <v>9.06</v>
          </cell>
          <cell r="I1593">
            <v>9.51</v>
          </cell>
        </row>
        <row r="1594">
          <cell r="A1594">
            <v>102896.46</v>
          </cell>
          <cell r="B1594" t="str">
            <v>MSE</v>
          </cell>
          <cell r="C1594">
            <v>7.5</v>
          </cell>
          <cell r="D1594">
            <v>0.6</v>
          </cell>
          <cell r="E1594">
            <v>8.1</v>
          </cell>
          <cell r="F1594">
            <v>8.25</v>
          </cell>
          <cell r="G1594">
            <v>8.4600000000000009</v>
          </cell>
          <cell r="H1594">
            <v>9.06</v>
          </cell>
          <cell r="I1594">
            <v>9.51</v>
          </cell>
        </row>
        <row r="1595">
          <cell r="A1595">
            <v>102900</v>
          </cell>
          <cell r="B1595" t="str">
            <v/>
          </cell>
          <cell r="C1595">
            <v>7.5</v>
          </cell>
          <cell r="D1595">
            <v>0.54</v>
          </cell>
          <cell r="E1595">
            <v>8.0399999999999991</v>
          </cell>
          <cell r="F1595">
            <v>8.19</v>
          </cell>
          <cell r="G1595">
            <v>8.4</v>
          </cell>
          <cell r="H1595">
            <v>9</v>
          </cell>
          <cell r="I1595">
            <v>9.4499999999999993</v>
          </cell>
        </row>
        <row r="1596">
          <cell r="A1596">
            <v>102902.17</v>
          </cell>
          <cell r="B1596" t="str">
            <v>PY</v>
          </cell>
          <cell r="C1596">
            <v>7.5</v>
          </cell>
          <cell r="D1596">
            <v>0.51</v>
          </cell>
          <cell r="E1596">
            <v>8.01</v>
          </cell>
          <cell r="F1596">
            <v>8.16</v>
          </cell>
          <cell r="G1596">
            <v>8.370000000000001</v>
          </cell>
          <cell r="H1596">
            <v>8.9700000000000006</v>
          </cell>
          <cell r="I1596">
            <v>9.42</v>
          </cell>
        </row>
        <row r="1597">
          <cell r="A1597">
            <v>102910</v>
          </cell>
          <cell r="B1597" t="str">
            <v/>
          </cell>
          <cell r="C1597">
            <v>7.5</v>
          </cell>
          <cell r="D1597">
            <v>0.39</v>
          </cell>
          <cell r="E1597">
            <v>7.89</v>
          </cell>
          <cell r="F1597">
            <v>8.0399999999999991</v>
          </cell>
          <cell r="G1597">
            <v>8.25</v>
          </cell>
          <cell r="H1597">
            <v>8.85</v>
          </cell>
          <cell r="I1597">
            <v>9.2999999999999989</v>
          </cell>
        </row>
        <row r="1598">
          <cell r="A1598">
            <v>102916.46</v>
          </cell>
          <cell r="B1598" t="str">
            <v>PT</v>
          </cell>
          <cell r="C1598">
            <v>7.5</v>
          </cell>
          <cell r="D1598">
            <v>0.3</v>
          </cell>
          <cell r="E1598">
            <v>7.8</v>
          </cell>
          <cell r="F1598">
            <v>7.95</v>
          </cell>
          <cell r="G1598">
            <v>8.16</v>
          </cell>
          <cell r="H1598">
            <v>8.76</v>
          </cell>
          <cell r="I1598">
            <v>9.2099999999999991</v>
          </cell>
        </row>
        <row r="1599">
          <cell r="A1599">
            <v>102920</v>
          </cell>
          <cell r="B1599" t="str">
            <v/>
          </cell>
          <cell r="C1599">
            <v>7.5</v>
          </cell>
          <cell r="D1599">
            <v>0.24</v>
          </cell>
          <cell r="E1599">
            <v>7.74</v>
          </cell>
          <cell r="F1599">
            <v>7.8900000000000006</v>
          </cell>
          <cell r="G1599">
            <v>8.1000000000000014</v>
          </cell>
          <cell r="H1599">
            <v>8.7000000000000011</v>
          </cell>
          <cell r="I1599">
            <v>9.15</v>
          </cell>
        </row>
        <row r="1600">
          <cell r="A1600">
            <v>102930</v>
          </cell>
          <cell r="B1600" t="str">
            <v/>
          </cell>
          <cell r="C1600">
            <v>7.5</v>
          </cell>
          <cell r="D1600">
            <v>0.09</v>
          </cell>
          <cell r="E1600">
            <v>7.59</v>
          </cell>
          <cell r="F1600">
            <v>7.74</v>
          </cell>
          <cell r="G1600">
            <v>7.95</v>
          </cell>
          <cell r="H1600">
            <v>8.5500000000000007</v>
          </cell>
          <cell r="I1600">
            <v>9</v>
          </cell>
        </row>
        <row r="1601">
          <cell r="A1601">
            <v>102936.46</v>
          </cell>
          <cell r="B1601" t="str">
            <v>PX</v>
          </cell>
          <cell r="C1601">
            <v>7.5</v>
          </cell>
          <cell r="D1601">
            <v>0</v>
          </cell>
          <cell r="E1601">
            <v>7.5</v>
          </cell>
          <cell r="F1601">
            <v>7.65</v>
          </cell>
          <cell r="G1601">
            <v>7.86</v>
          </cell>
          <cell r="H1601">
            <v>8.4600000000000009</v>
          </cell>
          <cell r="I1601">
            <v>8.91</v>
          </cell>
        </row>
        <row r="1602">
          <cell r="A1602">
            <v>102940</v>
          </cell>
          <cell r="B1602" t="str">
            <v/>
          </cell>
          <cell r="C1602">
            <v>7.5</v>
          </cell>
          <cell r="D1602">
            <v>0</v>
          </cell>
          <cell r="E1602">
            <v>7.5</v>
          </cell>
          <cell r="F1602">
            <v>7.65</v>
          </cell>
          <cell r="G1602">
            <v>7.86</v>
          </cell>
          <cell r="H1602">
            <v>8.4600000000000009</v>
          </cell>
          <cell r="I1602">
            <v>8.91</v>
          </cell>
        </row>
        <row r="1603">
          <cell r="A1603">
            <v>102950</v>
          </cell>
          <cell r="B1603" t="str">
            <v/>
          </cell>
          <cell r="C1603">
            <v>7.5</v>
          </cell>
          <cell r="D1603">
            <v>0</v>
          </cell>
          <cell r="E1603">
            <v>7.5</v>
          </cell>
          <cell r="F1603">
            <v>7.65</v>
          </cell>
          <cell r="G1603">
            <v>7.86</v>
          </cell>
          <cell r="H1603">
            <v>8.4600000000000009</v>
          </cell>
          <cell r="I1603">
            <v>8.91</v>
          </cell>
        </row>
        <row r="1604">
          <cell r="A1604">
            <v>102960</v>
          </cell>
          <cell r="B1604" t="str">
            <v/>
          </cell>
          <cell r="C1604">
            <v>7.5</v>
          </cell>
          <cell r="D1604">
            <v>0</v>
          </cell>
          <cell r="E1604">
            <v>7.5</v>
          </cell>
          <cell r="F1604">
            <v>7.65</v>
          </cell>
          <cell r="G1604">
            <v>7.86</v>
          </cell>
          <cell r="H1604">
            <v>8.4600000000000009</v>
          </cell>
          <cell r="I1604">
            <v>8.91</v>
          </cell>
        </row>
        <row r="1605">
          <cell r="A1605">
            <v>102970</v>
          </cell>
          <cell r="B1605" t="str">
            <v/>
          </cell>
          <cell r="C1605">
            <v>7.5</v>
          </cell>
          <cell r="D1605">
            <v>0</v>
          </cell>
          <cell r="E1605">
            <v>7.5</v>
          </cell>
          <cell r="F1605">
            <v>7.65</v>
          </cell>
          <cell r="G1605">
            <v>7.86</v>
          </cell>
          <cell r="H1605">
            <v>8.4600000000000009</v>
          </cell>
          <cell r="I1605">
            <v>8.91</v>
          </cell>
        </row>
        <row r="1606">
          <cell r="A1606">
            <v>102970.75</v>
          </cell>
          <cell r="B1606" t="str">
            <v>BS</v>
          </cell>
          <cell r="C1606">
            <v>7.5</v>
          </cell>
          <cell r="D1606">
            <v>0</v>
          </cell>
          <cell r="E1606">
            <v>7.5</v>
          </cell>
          <cell r="F1606">
            <v>7.65</v>
          </cell>
          <cell r="G1606">
            <v>7.86</v>
          </cell>
          <cell r="H1606">
            <v>8.4600000000000009</v>
          </cell>
          <cell r="I1606">
            <v>8.91</v>
          </cell>
        </row>
        <row r="1607">
          <cell r="A1607">
            <v>102977.51</v>
          </cell>
          <cell r="B1607" t="str">
            <v>BS</v>
          </cell>
          <cell r="C1607">
            <v>7.5</v>
          </cell>
          <cell r="D1607">
            <v>0</v>
          </cell>
          <cell r="E1607">
            <v>7.5</v>
          </cell>
          <cell r="F1607">
            <v>7.65</v>
          </cell>
          <cell r="G1607">
            <v>7.86</v>
          </cell>
          <cell r="H1607">
            <v>8.4600000000000009</v>
          </cell>
          <cell r="I1607">
            <v>8.91</v>
          </cell>
        </row>
        <row r="1608">
          <cell r="A1608">
            <v>102980</v>
          </cell>
          <cell r="B1608" t="str">
            <v/>
          </cell>
          <cell r="C1608">
            <v>7.5</v>
          </cell>
          <cell r="D1608">
            <v>0</v>
          </cell>
          <cell r="E1608">
            <v>7.5</v>
          </cell>
          <cell r="F1608">
            <v>7.65</v>
          </cell>
          <cell r="G1608">
            <v>7.86</v>
          </cell>
          <cell r="H1608">
            <v>8.4600000000000009</v>
          </cell>
          <cell r="I1608">
            <v>8.91</v>
          </cell>
        </row>
        <row r="1609">
          <cell r="A1609">
            <v>102990</v>
          </cell>
          <cell r="B1609" t="str">
            <v/>
          </cell>
          <cell r="C1609">
            <v>7.5</v>
          </cell>
          <cell r="D1609">
            <v>0</v>
          </cell>
          <cell r="E1609">
            <v>7.5</v>
          </cell>
          <cell r="F1609">
            <v>7.65</v>
          </cell>
          <cell r="G1609">
            <v>7.86</v>
          </cell>
          <cell r="H1609">
            <v>8.4600000000000009</v>
          </cell>
          <cell r="I1609">
            <v>8.91</v>
          </cell>
        </row>
        <row r="1610">
          <cell r="A1610">
            <v>103000</v>
          </cell>
          <cell r="B1610" t="str">
            <v/>
          </cell>
          <cell r="C1610">
            <v>7.5</v>
          </cell>
          <cell r="D1610">
            <v>0</v>
          </cell>
          <cell r="E1610">
            <v>7.5</v>
          </cell>
          <cell r="F1610">
            <v>7.65</v>
          </cell>
          <cell r="G1610">
            <v>7.86</v>
          </cell>
          <cell r="H1610">
            <v>8.4600000000000009</v>
          </cell>
          <cell r="I1610">
            <v>8.91</v>
          </cell>
        </row>
        <row r="1629">
          <cell r="A1629">
            <v>103000</v>
          </cell>
          <cell r="B1629" t="str">
            <v/>
          </cell>
          <cell r="C1629">
            <v>7.5</v>
          </cell>
          <cell r="D1629">
            <v>0</v>
          </cell>
          <cell r="E1629">
            <v>7.5</v>
          </cell>
          <cell r="F1629">
            <v>7.65</v>
          </cell>
          <cell r="G1629">
            <v>7.86</v>
          </cell>
          <cell r="H1629">
            <v>8.4600000000000009</v>
          </cell>
          <cell r="I1629">
            <v>8.91</v>
          </cell>
        </row>
        <row r="1630">
          <cell r="A1630">
            <v>103004.18</v>
          </cell>
          <cell r="B1630" t="str">
            <v>PX</v>
          </cell>
          <cell r="C1630">
            <v>7.5</v>
          </cell>
          <cell r="D1630">
            <v>0</v>
          </cell>
          <cell r="E1630">
            <v>7.5</v>
          </cell>
          <cell r="F1630">
            <v>7.65</v>
          </cell>
          <cell r="G1630">
            <v>7.86</v>
          </cell>
          <cell r="H1630">
            <v>8.4600000000000009</v>
          </cell>
          <cell r="I1630">
            <v>8.91</v>
          </cell>
        </row>
        <row r="1631">
          <cell r="A1631">
            <v>103010</v>
          </cell>
          <cell r="B1631" t="str">
            <v/>
          </cell>
          <cell r="C1631">
            <v>7.5</v>
          </cell>
          <cell r="D1631">
            <v>0.08</v>
          </cell>
          <cell r="E1631">
            <v>7.58</v>
          </cell>
          <cell r="F1631">
            <v>7.73</v>
          </cell>
          <cell r="G1631">
            <v>7.94</v>
          </cell>
          <cell r="H1631">
            <v>8.5400000000000009</v>
          </cell>
          <cell r="I1631">
            <v>8.99</v>
          </cell>
        </row>
        <row r="1632">
          <cell r="A1632">
            <v>103020</v>
          </cell>
          <cell r="B1632" t="str">
            <v/>
          </cell>
          <cell r="C1632">
            <v>7.5</v>
          </cell>
          <cell r="D1632">
            <v>0.23</v>
          </cell>
          <cell r="E1632">
            <v>7.73</v>
          </cell>
          <cell r="F1632">
            <v>7.8800000000000008</v>
          </cell>
          <cell r="G1632">
            <v>8.0900000000000016</v>
          </cell>
          <cell r="H1632">
            <v>8.6900000000000013</v>
          </cell>
          <cell r="I1632">
            <v>9.14</v>
          </cell>
        </row>
        <row r="1633">
          <cell r="A1633">
            <v>103024.18</v>
          </cell>
          <cell r="B1633" t="str">
            <v>PC</v>
          </cell>
          <cell r="C1633">
            <v>7.5</v>
          </cell>
          <cell r="D1633">
            <v>0.3</v>
          </cell>
          <cell r="E1633">
            <v>7.8</v>
          </cell>
          <cell r="F1633">
            <v>7.95</v>
          </cell>
          <cell r="G1633">
            <v>8.16</v>
          </cell>
          <cell r="H1633">
            <v>8.76</v>
          </cell>
          <cell r="I1633">
            <v>9.2099999999999991</v>
          </cell>
        </row>
        <row r="1634">
          <cell r="A1634">
            <v>103030</v>
          </cell>
          <cell r="B1634" t="str">
            <v/>
          </cell>
          <cell r="C1634">
            <v>7.5</v>
          </cell>
          <cell r="D1634">
            <v>0.38</v>
          </cell>
          <cell r="E1634">
            <v>7.88</v>
          </cell>
          <cell r="F1634">
            <v>8.0299999999999994</v>
          </cell>
          <cell r="G1634">
            <v>8.24</v>
          </cell>
          <cell r="H1634">
            <v>8.84</v>
          </cell>
          <cell r="I1634">
            <v>9.2899999999999991</v>
          </cell>
        </row>
        <row r="1635">
          <cell r="A1635">
            <v>103030.85</v>
          </cell>
          <cell r="B1635" t="str">
            <v>PY</v>
          </cell>
          <cell r="C1635">
            <v>7.5</v>
          </cell>
          <cell r="D1635">
            <v>0.4</v>
          </cell>
          <cell r="E1635">
            <v>7.9</v>
          </cell>
          <cell r="F1635">
            <v>8.0500000000000007</v>
          </cell>
          <cell r="G1635">
            <v>8.2600000000000016</v>
          </cell>
          <cell r="H1635">
            <v>8.8600000000000012</v>
          </cell>
          <cell r="I1635">
            <v>9.31</v>
          </cell>
        </row>
        <row r="1636">
          <cell r="A1636">
            <v>103040</v>
          </cell>
          <cell r="B1636" t="str">
            <v/>
          </cell>
          <cell r="C1636">
            <v>7.5</v>
          </cell>
          <cell r="D1636">
            <v>0.53</v>
          </cell>
          <cell r="E1636">
            <v>8.0299999999999994</v>
          </cell>
          <cell r="F1636">
            <v>8.18</v>
          </cell>
          <cell r="G1636">
            <v>8.39</v>
          </cell>
          <cell r="H1636">
            <v>8.99</v>
          </cell>
          <cell r="I1636">
            <v>9.44</v>
          </cell>
        </row>
        <row r="1637">
          <cell r="A1637">
            <v>103044.18</v>
          </cell>
          <cell r="B1637" t="str">
            <v>MSE</v>
          </cell>
          <cell r="C1637">
            <v>7.5</v>
          </cell>
          <cell r="D1637">
            <v>0.6</v>
          </cell>
          <cell r="E1637">
            <v>8.1</v>
          </cell>
          <cell r="F1637">
            <v>8.25</v>
          </cell>
          <cell r="G1637">
            <v>8.4600000000000009</v>
          </cell>
          <cell r="H1637">
            <v>9.06</v>
          </cell>
          <cell r="I1637">
            <v>9.51</v>
          </cell>
        </row>
        <row r="1638">
          <cell r="A1638">
            <v>103050</v>
          </cell>
          <cell r="B1638" t="str">
            <v/>
          </cell>
          <cell r="C1638">
            <v>7.5</v>
          </cell>
          <cell r="D1638">
            <v>0.6</v>
          </cell>
          <cell r="E1638">
            <v>8.1</v>
          </cell>
          <cell r="F1638">
            <v>8.25</v>
          </cell>
          <cell r="G1638">
            <v>8.4600000000000009</v>
          </cell>
          <cell r="H1638">
            <v>9.06</v>
          </cell>
          <cell r="I1638">
            <v>9.51</v>
          </cell>
        </row>
        <row r="1639">
          <cell r="A1639">
            <v>103060</v>
          </cell>
          <cell r="B1639" t="str">
            <v/>
          </cell>
          <cell r="C1639">
            <v>7.5</v>
          </cell>
          <cell r="D1639">
            <v>0.6</v>
          </cell>
          <cell r="E1639">
            <v>8.1</v>
          </cell>
          <cell r="F1639">
            <v>8.25</v>
          </cell>
          <cell r="G1639">
            <v>8.4600000000000009</v>
          </cell>
          <cell r="H1639">
            <v>9.06</v>
          </cell>
          <cell r="I1639">
            <v>9.51</v>
          </cell>
        </row>
        <row r="1640">
          <cell r="A1640">
            <v>103070</v>
          </cell>
          <cell r="B1640" t="str">
            <v/>
          </cell>
          <cell r="C1640">
            <v>7.5</v>
          </cell>
          <cell r="D1640">
            <v>0.6</v>
          </cell>
          <cell r="E1640">
            <v>8.1</v>
          </cell>
          <cell r="F1640">
            <v>8.25</v>
          </cell>
          <cell r="G1640">
            <v>8.4600000000000009</v>
          </cell>
          <cell r="H1640">
            <v>9.06</v>
          </cell>
          <cell r="I1640">
            <v>9.51</v>
          </cell>
        </row>
        <row r="1641">
          <cell r="A1641">
            <v>103080</v>
          </cell>
          <cell r="B1641" t="str">
            <v/>
          </cell>
          <cell r="C1641">
            <v>7.5</v>
          </cell>
          <cell r="D1641">
            <v>0.6</v>
          </cell>
          <cell r="E1641">
            <v>8.1</v>
          </cell>
          <cell r="F1641">
            <v>8.25</v>
          </cell>
          <cell r="G1641">
            <v>8.4600000000000009</v>
          </cell>
          <cell r="H1641">
            <v>9.06</v>
          </cell>
          <cell r="I1641">
            <v>9.51</v>
          </cell>
        </row>
        <row r="1642">
          <cell r="A1642">
            <v>103090</v>
          </cell>
          <cell r="B1642" t="str">
            <v/>
          </cell>
          <cell r="C1642">
            <v>7.5</v>
          </cell>
          <cell r="D1642">
            <v>0.6</v>
          </cell>
          <cell r="E1642">
            <v>8.1</v>
          </cell>
          <cell r="F1642">
            <v>8.25</v>
          </cell>
          <cell r="G1642">
            <v>8.4600000000000009</v>
          </cell>
          <cell r="H1642">
            <v>9.06</v>
          </cell>
          <cell r="I1642">
            <v>9.51</v>
          </cell>
        </row>
        <row r="1643">
          <cell r="A1643">
            <v>103100</v>
          </cell>
          <cell r="B1643" t="str">
            <v/>
          </cell>
          <cell r="C1643">
            <v>7.5</v>
          </cell>
          <cell r="D1643">
            <v>0.6</v>
          </cell>
          <cell r="E1643">
            <v>8.1</v>
          </cell>
          <cell r="F1643">
            <v>8.25</v>
          </cell>
          <cell r="G1643">
            <v>8.4600000000000009</v>
          </cell>
          <cell r="H1643">
            <v>9.06</v>
          </cell>
          <cell r="I1643">
            <v>9.51</v>
          </cell>
        </row>
        <row r="1644">
          <cell r="A1644">
            <v>103110</v>
          </cell>
          <cell r="B1644" t="str">
            <v/>
          </cell>
          <cell r="C1644">
            <v>7.5</v>
          </cell>
          <cell r="D1644">
            <v>0.6</v>
          </cell>
          <cell r="E1644">
            <v>8.1</v>
          </cell>
          <cell r="F1644">
            <v>8.25</v>
          </cell>
          <cell r="G1644">
            <v>8.4600000000000009</v>
          </cell>
          <cell r="H1644">
            <v>9.06</v>
          </cell>
          <cell r="I1644">
            <v>9.51</v>
          </cell>
        </row>
        <row r="1645">
          <cell r="A1645">
            <v>103120</v>
          </cell>
          <cell r="B1645" t="str">
            <v/>
          </cell>
          <cell r="C1645">
            <v>7.5</v>
          </cell>
          <cell r="D1645">
            <v>0.6</v>
          </cell>
          <cell r="E1645">
            <v>8.1</v>
          </cell>
          <cell r="F1645">
            <v>8.25</v>
          </cell>
          <cell r="G1645">
            <v>8.4600000000000009</v>
          </cell>
          <cell r="H1645">
            <v>9.06</v>
          </cell>
          <cell r="I1645">
            <v>9.51</v>
          </cell>
        </row>
        <row r="1646">
          <cell r="A1646">
            <v>103130</v>
          </cell>
          <cell r="B1646" t="str">
            <v/>
          </cell>
          <cell r="C1646">
            <v>7.5</v>
          </cell>
          <cell r="D1646">
            <v>0.6</v>
          </cell>
          <cell r="E1646">
            <v>8.1</v>
          </cell>
          <cell r="F1646">
            <v>8.25</v>
          </cell>
          <cell r="G1646">
            <v>8.4600000000000009</v>
          </cell>
          <cell r="H1646">
            <v>9.06</v>
          </cell>
          <cell r="I1646">
            <v>9.51</v>
          </cell>
        </row>
        <row r="1647">
          <cell r="A1647">
            <v>103140</v>
          </cell>
          <cell r="B1647" t="str">
            <v/>
          </cell>
          <cell r="C1647">
            <v>7.5</v>
          </cell>
          <cell r="D1647">
            <v>0.6</v>
          </cell>
          <cell r="E1647">
            <v>8.1</v>
          </cell>
          <cell r="F1647">
            <v>8.25</v>
          </cell>
          <cell r="G1647">
            <v>8.4600000000000009</v>
          </cell>
          <cell r="H1647">
            <v>9.06</v>
          </cell>
          <cell r="I1647">
            <v>9.51</v>
          </cell>
        </row>
        <row r="1648">
          <cell r="A1648">
            <v>103150</v>
          </cell>
          <cell r="B1648" t="str">
            <v/>
          </cell>
          <cell r="C1648">
            <v>7.5</v>
          </cell>
          <cell r="D1648">
            <v>0.6</v>
          </cell>
          <cell r="E1648">
            <v>8.1</v>
          </cell>
          <cell r="F1648">
            <v>8.25</v>
          </cell>
          <cell r="G1648">
            <v>8.4600000000000009</v>
          </cell>
          <cell r="H1648">
            <v>9.06</v>
          </cell>
          <cell r="I1648">
            <v>9.51</v>
          </cell>
        </row>
        <row r="1649">
          <cell r="A1649">
            <v>103160</v>
          </cell>
          <cell r="B1649" t="str">
            <v/>
          </cell>
          <cell r="C1649">
            <v>7.5</v>
          </cell>
          <cell r="D1649">
            <v>0.6</v>
          </cell>
          <cell r="E1649">
            <v>8.1</v>
          </cell>
          <cell r="F1649">
            <v>8.25</v>
          </cell>
          <cell r="G1649">
            <v>8.4600000000000009</v>
          </cell>
          <cell r="H1649">
            <v>9.06</v>
          </cell>
          <cell r="I1649">
            <v>9.51</v>
          </cell>
        </row>
        <row r="1650">
          <cell r="A1650">
            <v>103170</v>
          </cell>
          <cell r="B1650" t="str">
            <v/>
          </cell>
          <cell r="C1650">
            <v>7.5</v>
          </cell>
          <cell r="D1650">
            <v>0.6</v>
          </cell>
          <cell r="E1650">
            <v>8.1</v>
          </cell>
          <cell r="F1650">
            <v>8.25</v>
          </cell>
          <cell r="G1650">
            <v>8.4600000000000009</v>
          </cell>
          <cell r="H1650">
            <v>9.06</v>
          </cell>
          <cell r="I1650">
            <v>9.51</v>
          </cell>
        </row>
        <row r="1651">
          <cell r="A1651">
            <v>103180</v>
          </cell>
          <cell r="B1651" t="str">
            <v/>
          </cell>
          <cell r="C1651">
            <v>7.5</v>
          </cell>
          <cell r="D1651">
            <v>0.6</v>
          </cell>
          <cell r="E1651">
            <v>8.1</v>
          </cell>
          <cell r="F1651">
            <v>8.25</v>
          </cell>
          <cell r="G1651">
            <v>8.4600000000000009</v>
          </cell>
          <cell r="H1651">
            <v>9.06</v>
          </cell>
          <cell r="I1651">
            <v>9.51</v>
          </cell>
        </row>
        <row r="1652">
          <cell r="A1652">
            <v>103190</v>
          </cell>
          <cell r="B1652" t="str">
            <v/>
          </cell>
          <cell r="C1652">
            <v>7.5</v>
          </cell>
          <cell r="D1652">
            <v>0.6</v>
          </cell>
          <cell r="E1652">
            <v>8.1</v>
          </cell>
          <cell r="F1652">
            <v>8.25</v>
          </cell>
          <cell r="G1652">
            <v>8.4600000000000009</v>
          </cell>
          <cell r="H1652">
            <v>9.06</v>
          </cell>
          <cell r="I1652">
            <v>9.51</v>
          </cell>
        </row>
        <row r="1653">
          <cell r="A1653">
            <v>103200</v>
          </cell>
          <cell r="B1653" t="str">
            <v/>
          </cell>
          <cell r="C1653">
            <v>7.5</v>
          </cell>
          <cell r="D1653">
            <v>0.6</v>
          </cell>
          <cell r="E1653">
            <v>8.1</v>
          </cell>
          <cell r="F1653">
            <v>8.25</v>
          </cell>
          <cell r="G1653">
            <v>8.4600000000000009</v>
          </cell>
          <cell r="H1653">
            <v>9.06</v>
          </cell>
          <cell r="I1653">
            <v>9.51</v>
          </cell>
        </row>
        <row r="1654">
          <cell r="A1654">
            <v>103210</v>
          </cell>
          <cell r="B1654" t="str">
            <v/>
          </cell>
          <cell r="C1654">
            <v>7.5</v>
          </cell>
          <cell r="D1654">
            <v>0.6</v>
          </cell>
          <cell r="E1654">
            <v>8.1</v>
          </cell>
          <cell r="F1654">
            <v>8.25</v>
          </cell>
          <cell r="G1654">
            <v>8.4600000000000009</v>
          </cell>
          <cell r="H1654">
            <v>9.06</v>
          </cell>
          <cell r="I1654">
            <v>9.51</v>
          </cell>
        </row>
        <row r="1655">
          <cell r="A1655">
            <v>103220</v>
          </cell>
          <cell r="B1655" t="str">
            <v/>
          </cell>
          <cell r="C1655">
            <v>7.5</v>
          </cell>
          <cell r="D1655">
            <v>0.6</v>
          </cell>
          <cell r="E1655">
            <v>8.1</v>
          </cell>
          <cell r="F1655">
            <v>8.25</v>
          </cell>
          <cell r="G1655">
            <v>8.4600000000000009</v>
          </cell>
          <cell r="H1655">
            <v>9.06</v>
          </cell>
          <cell r="I1655">
            <v>9.51</v>
          </cell>
        </row>
        <row r="1656">
          <cell r="A1656">
            <v>103230</v>
          </cell>
          <cell r="B1656" t="str">
            <v/>
          </cell>
          <cell r="C1656">
            <v>7.5</v>
          </cell>
          <cell r="D1656">
            <v>0.6</v>
          </cell>
          <cell r="E1656">
            <v>8.1</v>
          </cell>
          <cell r="F1656">
            <v>8.25</v>
          </cell>
          <cell r="G1656">
            <v>8.4600000000000009</v>
          </cell>
          <cell r="H1656">
            <v>9.06</v>
          </cell>
          <cell r="I1656">
            <v>9.51</v>
          </cell>
        </row>
        <row r="1657">
          <cell r="A1657">
            <v>103240</v>
          </cell>
          <cell r="B1657" t="str">
            <v/>
          </cell>
          <cell r="C1657">
            <v>7.5</v>
          </cell>
          <cell r="D1657">
            <v>0.6</v>
          </cell>
          <cell r="E1657">
            <v>8.1</v>
          </cell>
          <cell r="F1657">
            <v>8.25</v>
          </cell>
          <cell r="G1657">
            <v>8.4600000000000009</v>
          </cell>
          <cell r="H1657">
            <v>9.06</v>
          </cell>
          <cell r="I1657">
            <v>9.51</v>
          </cell>
        </row>
        <row r="1658">
          <cell r="A1658">
            <v>103250</v>
          </cell>
          <cell r="B1658" t="str">
            <v/>
          </cell>
          <cell r="C1658">
            <v>7.5</v>
          </cell>
          <cell r="D1658">
            <v>0.6</v>
          </cell>
          <cell r="E1658">
            <v>8.1</v>
          </cell>
          <cell r="F1658">
            <v>8.25</v>
          </cell>
          <cell r="G1658">
            <v>8.4600000000000009</v>
          </cell>
          <cell r="H1658">
            <v>9.06</v>
          </cell>
          <cell r="I1658">
            <v>9.51</v>
          </cell>
        </row>
        <row r="1659">
          <cell r="A1659">
            <v>103260</v>
          </cell>
          <cell r="B1659" t="str">
            <v/>
          </cell>
          <cell r="C1659">
            <v>7.5</v>
          </cell>
          <cell r="D1659">
            <v>0.6</v>
          </cell>
          <cell r="E1659">
            <v>8.1</v>
          </cell>
          <cell r="F1659">
            <v>8.25</v>
          </cell>
          <cell r="G1659">
            <v>8.4600000000000009</v>
          </cell>
          <cell r="H1659">
            <v>9.06</v>
          </cell>
          <cell r="I1659">
            <v>9.51</v>
          </cell>
        </row>
        <row r="1660">
          <cell r="A1660">
            <v>103270</v>
          </cell>
          <cell r="B1660" t="str">
            <v/>
          </cell>
          <cell r="C1660">
            <v>7.5</v>
          </cell>
          <cell r="D1660">
            <v>0.6</v>
          </cell>
          <cell r="E1660">
            <v>8.1</v>
          </cell>
          <cell r="F1660">
            <v>8.25</v>
          </cell>
          <cell r="G1660">
            <v>8.4600000000000009</v>
          </cell>
          <cell r="H1660">
            <v>9.06</v>
          </cell>
          <cell r="I1660">
            <v>9.51</v>
          </cell>
        </row>
        <row r="1661">
          <cell r="A1661">
            <v>103280</v>
          </cell>
          <cell r="B1661" t="str">
            <v/>
          </cell>
          <cell r="C1661">
            <v>7.5</v>
          </cell>
          <cell r="D1661">
            <v>0.6</v>
          </cell>
          <cell r="E1661">
            <v>8.1</v>
          </cell>
          <cell r="F1661">
            <v>8.25</v>
          </cell>
          <cell r="G1661">
            <v>8.4600000000000009</v>
          </cell>
          <cell r="H1661">
            <v>9.06</v>
          </cell>
          <cell r="I1661">
            <v>9.51</v>
          </cell>
        </row>
        <row r="1662">
          <cell r="A1662">
            <v>103290</v>
          </cell>
          <cell r="B1662" t="str">
            <v/>
          </cell>
          <cell r="C1662">
            <v>7.5</v>
          </cell>
          <cell r="D1662">
            <v>0.6</v>
          </cell>
          <cell r="E1662">
            <v>8.1</v>
          </cell>
          <cell r="F1662">
            <v>8.25</v>
          </cell>
          <cell r="G1662">
            <v>8.4600000000000009</v>
          </cell>
          <cell r="H1662">
            <v>9.06</v>
          </cell>
          <cell r="I1662">
            <v>9.51</v>
          </cell>
        </row>
        <row r="1663">
          <cell r="A1663">
            <v>103300</v>
          </cell>
          <cell r="B1663" t="str">
            <v/>
          </cell>
          <cell r="C1663">
            <v>7.5</v>
          </cell>
          <cell r="D1663">
            <v>0.6</v>
          </cell>
          <cell r="E1663">
            <v>8.1</v>
          </cell>
          <cell r="F1663">
            <v>8.25</v>
          </cell>
          <cell r="G1663">
            <v>8.4600000000000009</v>
          </cell>
          <cell r="H1663">
            <v>9.06</v>
          </cell>
          <cell r="I1663">
            <v>9.51</v>
          </cell>
        </row>
        <row r="1664">
          <cell r="A1664">
            <v>103310</v>
          </cell>
          <cell r="B1664" t="str">
            <v/>
          </cell>
          <cell r="C1664">
            <v>7.5</v>
          </cell>
          <cell r="D1664">
            <v>0.6</v>
          </cell>
          <cell r="E1664">
            <v>8.1</v>
          </cell>
          <cell r="F1664">
            <v>8.25</v>
          </cell>
          <cell r="G1664">
            <v>8.4600000000000009</v>
          </cell>
          <cell r="H1664">
            <v>9.06</v>
          </cell>
          <cell r="I1664">
            <v>9.51</v>
          </cell>
        </row>
        <row r="1665">
          <cell r="A1665">
            <v>103320</v>
          </cell>
          <cell r="B1665" t="str">
            <v/>
          </cell>
          <cell r="C1665">
            <v>7.5</v>
          </cell>
          <cell r="D1665">
            <v>0.6</v>
          </cell>
          <cell r="E1665">
            <v>8.1</v>
          </cell>
          <cell r="F1665">
            <v>8.25</v>
          </cell>
          <cell r="G1665">
            <v>8.4600000000000009</v>
          </cell>
          <cell r="H1665">
            <v>9.06</v>
          </cell>
          <cell r="I1665">
            <v>9.51</v>
          </cell>
        </row>
        <row r="1666">
          <cell r="A1666">
            <v>103328.07</v>
          </cell>
          <cell r="B1666" t="str">
            <v>MSE</v>
          </cell>
          <cell r="C1666">
            <v>7.5</v>
          </cell>
          <cell r="D1666">
            <v>0.6</v>
          </cell>
          <cell r="E1666">
            <v>8.1</v>
          </cell>
          <cell r="F1666">
            <v>8.25</v>
          </cell>
          <cell r="G1666">
            <v>8.4600000000000009</v>
          </cell>
          <cell r="H1666">
            <v>9.06</v>
          </cell>
          <cell r="I1666">
            <v>9.51</v>
          </cell>
        </row>
        <row r="1667">
          <cell r="A1667">
            <v>103330</v>
          </cell>
          <cell r="B1667" t="str">
            <v/>
          </cell>
          <cell r="C1667">
            <v>7.5</v>
          </cell>
          <cell r="D1667">
            <v>0.56999999999999995</v>
          </cell>
          <cell r="E1667">
            <v>8.07</v>
          </cell>
          <cell r="F1667">
            <v>8.2200000000000006</v>
          </cell>
          <cell r="G1667">
            <v>8.4300000000000015</v>
          </cell>
          <cell r="H1667">
            <v>9.0300000000000011</v>
          </cell>
          <cell r="I1667">
            <v>9.48</v>
          </cell>
        </row>
        <row r="1668">
          <cell r="A1668">
            <v>103340</v>
          </cell>
          <cell r="B1668" t="str">
            <v/>
          </cell>
          <cell r="C1668">
            <v>7.5</v>
          </cell>
          <cell r="D1668">
            <v>0.42</v>
          </cell>
          <cell r="E1668">
            <v>7.92</v>
          </cell>
          <cell r="F1668">
            <v>8.07</v>
          </cell>
          <cell r="G1668">
            <v>8.2800000000000011</v>
          </cell>
          <cell r="H1668">
            <v>8.8800000000000008</v>
          </cell>
          <cell r="I1668">
            <v>9.33</v>
          </cell>
        </row>
        <row r="1669">
          <cell r="A1669">
            <v>103341.4</v>
          </cell>
          <cell r="B1669" t="str">
            <v>PY</v>
          </cell>
          <cell r="C1669">
            <v>7.5</v>
          </cell>
          <cell r="D1669">
            <v>0.4</v>
          </cell>
          <cell r="E1669">
            <v>7.9</v>
          </cell>
          <cell r="F1669">
            <v>8.0500000000000007</v>
          </cell>
          <cell r="G1669">
            <v>8.2600000000000016</v>
          </cell>
          <cell r="H1669">
            <v>8.8600000000000012</v>
          </cell>
          <cell r="I1669">
            <v>9.31</v>
          </cell>
        </row>
        <row r="1670">
          <cell r="A1670">
            <v>103348.07</v>
          </cell>
          <cell r="B1670" t="str">
            <v>PT</v>
          </cell>
          <cell r="C1670">
            <v>7.5</v>
          </cell>
          <cell r="D1670">
            <v>0.3</v>
          </cell>
          <cell r="E1670">
            <v>7.8</v>
          </cell>
          <cell r="F1670">
            <v>7.95</v>
          </cell>
          <cell r="G1670">
            <v>8.16</v>
          </cell>
          <cell r="H1670">
            <v>8.76</v>
          </cell>
          <cell r="I1670">
            <v>9.2099999999999991</v>
          </cell>
        </row>
        <row r="1671">
          <cell r="A1671">
            <v>103350</v>
          </cell>
          <cell r="B1671" t="str">
            <v/>
          </cell>
          <cell r="C1671">
            <v>7.5</v>
          </cell>
          <cell r="D1671">
            <v>0.27</v>
          </cell>
          <cell r="E1671">
            <v>7.77</v>
          </cell>
          <cell r="F1671">
            <v>7.92</v>
          </cell>
          <cell r="G1671">
            <v>8.1300000000000008</v>
          </cell>
          <cell r="H1671">
            <v>8.73</v>
          </cell>
          <cell r="I1671">
            <v>9.18</v>
          </cell>
        </row>
        <row r="1672">
          <cell r="A1672">
            <v>103360</v>
          </cell>
          <cell r="B1672" t="str">
            <v/>
          </cell>
          <cell r="C1672">
            <v>7.5</v>
          </cell>
          <cell r="D1672">
            <v>0.12</v>
          </cell>
          <cell r="E1672">
            <v>7.62</v>
          </cell>
          <cell r="F1672">
            <v>7.7700000000000005</v>
          </cell>
          <cell r="G1672">
            <v>7.98</v>
          </cell>
          <cell r="H1672">
            <v>8.58</v>
          </cell>
          <cell r="I1672">
            <v>9.0299999999999994</v>
          </cell>
        </row>
        <row r="1673">
          <cell r="A1673">
            <v>103368.07</v>
          </cell>
          <cell r="B1673" t="str">
            <v>PX</v>
          </cell>
          <cell r="C1673">
            <v>7.5</v>
          </cell>
          <cell r="D1673">
            <v>0</v>
          </cell>
          <cell r="E1673">
            <v>7.5</v>
          </cell>
          <cell r="F1673">
            <v>7.65</v>
          </cell>
          <cell r="G1673">
            <v>7.86</v>
          </cell>
          <cell r="H1673">
            <v>8.4600000000000009</v>
          </cell>
          <cell r="I1673">
            <v>8.91</v>
          </cell>
        </row>
        <row r="1674">
          <cell r="A1674">
            <v>103370</v>
          </cell>
          <cell r="B1674" t="str">
            <v/>
          </cell>
          <cell r="C1674">
            <v>7.5</v>
          </cell>
          <cell r="D1674">
            <v>0</v>
          </cell>
          <cell r="E1674">
            <v>7.5</v>
          </cell>
          <cell r="F1674">
            <v>7.65</v>
          </cell>
          <cell r="G1674">
            <v>7.86</v>
          </cell>
          <cell r="H1674">
            <v>8.4600000000000009</v>
          </cell>
          <cell r="I1674">
            <v>8.91</v>
          </cell>
        </row>
        <row r="1675">
          <cell r="A1675">
            <v>103380</v>
          </cell>
          <cell r="B1675" t="str">
            <v/>
          </cell>
          <cell r="C1675">
            <v>7.5</v>
          </cell>
          <cell r="D1675">
            <v>0</v>
          </cell>
          <cell r="E1675">
            <v>7.5</v>
          </cell>
          <cell r="F1675">
            <v>7.65</v>
          </cell>
          <cell r="G1675">
            <v>7.86</v>
          </cell>
          <cell r="H1675">
            <v>8.4600000000000009</v>
          </cell>
          <cell r="I1675">
            <v>8.91</v>
          </cell>
        </row>
        <row r="1676">
          <cell r="A1676">
            <v>103390</v>
          </cell>
          <cell r="B1676" t="str">
            <v/>
          </cell>
          <cell r="C1676">
            <v>7.5</v>
          </cell>
          <cell r="D1676">
            <v>0</v>
          </cell>
          <cell r="E1676">
            <v>7.5</v>
          </cell>
          <cell r="F1676">
            <v>7.65</v>
          </cell>
          <cell r="G1676">
            <v>7.86</v>
          </cell>
          <cell r="H1676">
            <v>8.4600000000000009</v>
          </cell>
          <cell r="I1676">
            <v>8.91</v>
          </cell>
        </row>
        <row r="1677">
          <cell r="A1677">
            <v>103394.74</v>
          </cell>
          <cell r="B1677" t="str">
            <v>BS</v>
          </cell>
          <cell r="C1677">
            <v>7.5</v>
          </cell>
          <cell r="D1677">
            <v>0</v>
          </cell>
          <cell r="E1677">
            <v>7.5</v>
          </cell>
          <cell r="F1677">
            <v>7.65</v>
          </cell>
          <cell r="G1677">
            <v>7.86</v>
          </cell>
          <cell r="H1677">
            <v>8.4600000000000009</v>
          </cell>
          <cell r="I1677">
            <v>8.91</v>
          </cell>
        </row>
        <row r="1678">
          <cell r="A1678">
            <v>103400</v>
          </cell>
          <cell r="B1678" t="str">
            <v/>
          </cell>
          <cell r="C1678">
            <v>7.5</v>
          </cell>
          <cell r="D1678">
            <v>0</v>
          </cell>
          <cell r="E1678">
            <v>7.5</v>
          </cell>
          <cell r="F1678">
            <v>7.65</v>
          </cell>
          <cell r="G1678">
            <v>7.86</v>
          </cell>
          <cell r="H1678">
            <v>8.4600000000000009</v>
          </cell>
          <cell r="I1678">
            <v>8.91</v>
          </cell>
        </row>
        <row r="1679">
          <cell r="A1679">
            <v>103410</v>
          </cell>
          <cell r="B1679" t="str">
            <v/>
          </cell>
          <cell r="C1679">
            <v>7.5</v>
          </cell>
          <cell r="D1679">
            <v>0</v>
          </cell>
          <cell r="E1679">
            <v>7.5</v>
          </cell>
          <cell r="F1679">
            <v>7.65</v>
          </cell>
          <cell r="G1679">
            <v>7.86</v>
          </cell>
          <cell r="H1679">
            <v>8.4600000000000009</v>
          </cell>
          <cell r="I1679">
            <v>8.91</v>
          </cell>
        </row>
        <row r="1680">
          <cell r="A1680">
            <v>103420</v>
          </cell>
          <cell r="B1680" t="str">
            <v/>
          </cell>
          <cell r="C1680">
            <v>7.5</v>
          </cell>
          <cell r="D1680">
            <v>0</v>
          </cell>
          <cell r="E1680">
            <v>7.5</v>
          </cell>
          <cell r="F1680">
            <v>7.65</v>
          </cell>
          <cell r="G1680">
            <v>7.86</v>
          </cell>
          <cell r="H1680">
            <v>8.4600000000000009</v>
          </cell>
          <cell r="I1680">
            <v>8.91</v>
          </cell>
        </row>
        <row r="1681">
          <cell r="A1681">
            <v>103430</v>
          </cell>
          <cell r="B1681" t="str">
            <v/>
          </cell>
          <cell r="C1681">
            <v>7.5</v>
          </cell>
          <cell r="D1681">
            <v>0</v>
          </cell>
          <cell r="E1681">
            <v>7.5</v>
          </cell>
          <cell r="F1681">
            <v>7.65</v>
          </cell>
          <cell r="G1681">
            <v>7.86</v>
          </cell>
          <cell r="H1681">
            <v>8.4600000000000009</v>
          </cell>
          <cell r="I1681">
            <v>8.91</v>
          </cell>
        </row>
        <row r="1682">
          <cell r="A1682">
            <v>103440</v>
          </cell>
          <cell r="B1682" t="str">
            <v/>
          </cell>
          <cell r="C1682">
            <v>7.5</v>
          </cell>
          <cell r="D1682">
            <v>0</v>
          </cell>
          <cell r="E1682">
            <v>7.5</v>
          </cell>
          <cell r="F1682">
            <v>7.65</v>
          </cell>
          <cell r="G1682">
            <v>7.86</v>
          </cell>
          <cell r="H1682">
            <v>8.4600000000000009</v>
          </cell>
          <cell r="I1682">
            <v>8.91</v>
          </cell>
        </row>
        <row r="1683">
          <cell r="A1683">
            <v>103450</v>
          </cell>
          <cell r="B1683" t="str">
            <v/>
          </cell>
          <cell r="C1683">
            <v>7.5</v>
          </cell>
          <cell r="D1683">
            <v>0</v>
          </cell>
          <cell r="E1683">
            <v>7.5</v>
          </cell>
          <cell r="F1683">
            <v>7.65</v>
          </cell>
          <cell r="G1683">
            <v>7.86</v>
          </cell>
          <cell r="H1683">
            <v>8.4600000000000009</v>
          </cell>
          <cell r="I1683">
            <v>8.91</v>
          </cell>
        </row>
        <row r="1684">
          <cell r="A1684">
            <v>103460</v>
          </cell>
          <cell r="B1684" t="str">
            <v/>
          </cell>
          <cell r="C1684">
            <v>7.5</v>
          </cell>
          <cell r="D1684">
            <v>0</v>
          </cell>
          <cell r="E1684">
            <v>7.5</v>
          </cell>
          <cell r="F1684">
            <v>7.65</v>
          </cell>
          <cell r="G1684">
            <v>7.86</v>
          </cell>
          <cell r="H1684">
            <v>8.4600000000000009</v>
          </cell>
          <cell r="I1684">
            <v>8.91</v>
          </cell>
        </row>
        <row r="1685">
          <cell r="A1685">
            <v>103470</v>
          </cell>
          <cell r="B1685" t="str">
            <v/>
          </cell>
          <cell r="C1685">
            <v>7.5</v>
          </cell>
          <cell r="D1685">
            <v>0</v>
          </cell>
          <cell r="E1685">
            <v>7.5</v>
          </cell>
          <cell r="F1685">
            <v>7.65</v>
          </cell>
          <cell r="G1685">
            <v>7.86</v>
          </cell>
          <cell r="H1685">
            <v>8.4600000000000009</v>
          </cell>
          <cell r="I1685">
            <v>8.91</v>
          </cell>
        </row>
        <row r="1686">
          <cell r="A1686">
            <v>103480</v>
          </cell>
          <cell r="B1686" t="str">
            <v/>
          </cell>
          <cell r="C1686">
            <v>7.5</v>
          </cell>
          <cell r="D1686">
            <v>0</v>
          </cell>
          <cell r="E1686">
            <v>7.5</v>
          </cell>
          <cell r="F1686">
            <v>7.65</v>
          </cell>
          <cell r="G1686">
            <v>7.86</v>
          </cell>
          <cell r="H1686">
            <v>8.4600000000000009</v>
          </cell>
          <cell r="I1686">
            <v>8.91</v>
          </cell>
        </row>
        <row r="1687">
          <cell r="A1687">
            <v>103490</v>
          </cell>
          <cell r="B1687" t="str">
            <v/>
          </cell>
          <cell r="C1687">
            <v>7.5</v>
          </cell>
          <cell r="D1687">
            <v>0</v>
          </cell>
          <cell r="E1687">
            <v>7.5</v>
          </cell>
          <cell r="F1687">
            <v>7.65</v>
          </cell>
          <cell r="G1687">
            <v>7.86</v>
          </cell>
          <cell r="H1687">
            <v>8.4600000000000009</v>
          </cell>
          <cell r="I1687">
            <v>8.91</v>
          </cell>
        </row>
        <row r="1688">
          <cell r="A1688">
            <v>103500</v>
          </cell>
          <cell r="B1688" t="str">
            <v/>
          </cell>
          <cell r="C1688">
            <v>7.5</v>
          </cell>
          <cell r="D1688">
            <v>0</v>
          </cell>
          <cell r="E1688">
            <v>7.5</v>
          </cell>
          <cell r="F1688">
            <v>7.65</v>
          </cell>
          <cell r="G1688">
            <v>7.86</v>
          </cell>
          <cell r="H1688">
            <v>8.4600000000000009</v>
          </cell>
          <cell r="I1688">
            <v>8.91</v>
          </cell>
        </row>
        <row r="1689">
          <cell r="A1689">
            <v>103510</v>
          </cell>
          <cell r="B1689" t="str">
            <v/>
          </cell>
          <cell r="C1689">
            <v>7.5</v>
          </cell>
          <cell r="D1689">
            <v>0</v>
          </cell>
          <cell r="E1689">
            <v>7.5</v>
          </cell>
          <cell r="F1689">
            <v>7.65</v>
          </cell>
          <cell r="G1689">
            <v>7.86</v>
          </cell>
          <cell r="H1689">
            <v>8.4600000000000009</v>
          </cell>
          <cell r="I1689">
            <v>8.91</v>
          </cell>
        </row>
        <row r="1690">
          <cell r="A1690">
            <v>103520</v>
          </cell>
          <cell r="B1690" t="str">
            <v/>
          </cell>
          <cell r="C1690">
            <v>7.5</v>
          </cell>
          <cell r="D1690">
            <v>0</v>
          </cell>
          <cell r="E1690">
            <v>7.5</v>
          </cell>
          <cell r="F1690">
            <v>7.65</v>
          </cell>
          <cell r="G1690">
            <v>7.86</v>
          </cell>
          <cell r="H1690">
            <v>8.4600000000000009</v>
          </cell>
          <cell r="I1690">
            <v>8.91</v>
          </cell>
        </row>
        <row r="1691">
          <cell r="A1691">
            <v>103530</v>
          </cell>
          <cell r="B1691" t="str">
            <v/>
          </cell>
          <cell r="C1691">
            <v>7.5</v>
          </cell>
          <cell r="D1691">
            <v>0</v>
          </cell>
          <cell r="E1691">
            <v>7.5</v>
          </cell>
          <cell r="F1691">
            <v>7.65</v>
          </cell>
          <cell r="G1691">
            <v>7.86</v>
          </cell>
          <cell r="H1691">
            <v>8.4600000000000009</v>
          </cell>
          <cell r="I1691">
            <v>8.91</v>
          </cell>
        </row>
        <row r="1692">
          <cell r="A1692">
            <v>103540</v>
          </cell>
          <cell r="B1692" t="str">
            <v/>
          </cell>
          <cell r="C1692">
            <v>7.5</v>
          </cell>
          <cell r="D1692">
            <v>0</v>
          </cell>
          <cell r="E1692">
            <v>7.5</v>
          </cell>
          <cell r="F1692">
            <v>7.65</v>
          </cell>
          <cell r="G1692">
            <v>7.86</v>
          </cell>
          <cell r="H1692">
            <v>8.4600000000000009</v>
          </cell>
          <cell r="I1692">
            <v>8.91</v>
          </cell>
        </row>
        <row r="1693">
          <cell r="A1693">
            <v>103550</v>
          </cell>
          <cell r="B1693" t="str">
            <v/>
          </cell>
          <cell r="C1693">
            <v>7.5</v>
          </cell>
          <cell r="D1693">
            <v>0</v>
          </cell>
          <cell r="E1693">
            <v>7.5</v>
          </cell>
          <cell r="F1693">
            <v>7.65</v>
          </cell>
          <cell r="G1693">
            <v>7.86</v>
          </cell>
          <cell r="H1693">
            <v>8.4600000000000009</v>
          </cell>
          <cell r="I1693">
            <v>8.91</v>
          </cell>
        </row>
        <row r="1694">
          <cell r="A1694">
            <v>103560</v>
          </cell>
          <cell r="B1694" t="str">
            <v/>
          </cell>
          <cell r="C1694">
            <v>7.5</v>
          </cell>
          <cell r="D1694">
            <v>0</v>
          </cell>
          <cell r="E1694">
            <v>7.5</v>
          </cell>
          <cell r="F1694">
            <v>7.65</v>
          </cell>
          <cell r="G1694">
            <v>7.86</v>
          </cell>
          <cell r="H1694">
            <v>8.4600000000000009</v>
          </cell>
          <cell r="I1694">
            <v>8.91</v>
          </cell>
        </row>
        <row r="1695">
          <cell r="A1695">
            <v>103570</v>
          </cell>
          <cell r="B1695" t="str">
            <v/>
          </cell>
          <cell r="C1695">
            <v>7.5</v>
          </cell>
          <cell r="D1695">
            <v>0</v>
          </cell>
          <cell r="E1695">
            <v>7.5</v>
          </cell>
          <cell r="F1695">
            <v>7.65</v>
          </cell>
          <cell r="G1695">
            <v>7.86</v>
          </cell>
          <cell r="H1695">
            <v>8.4600000000000009</v>
          </cell>
          <cell r="I1695">
            <v>8.91</v>
          </cell>
        </row>
        <row r="1696">
          <cell r="A1696">
            <v>103580</v>
          </cell>
          <cell r="B1696" t="str">
            <v/>
          </cell>
          <cell r="C1696">
            <v>7.5</v>
          </cell>
          <cell r="D1696">
            <v>0</v>
          </cell>
          <cell r="E1696">
            <v>7.5</v>
          </cell>
          <cell r="F1696">
            <v>7.65</v>
          </cell>
          <cell r="G1696">
            <v>7.86</v>
          </cell>
          <cell r="H1696">
            <v>8.4600000000000009</v>
          </cell>
          <cell r="I1696">
            <v>8.91</v>
          </cell>
        </row>
        <row r="1697">
          <cell r="A1697">
            <v>103590</v>
          </cell>
          <cell r="B1697" t="str">
            <v/>
          </cell>
          <cell r="C1697">
            <v>7.5</v>
          </cell>
          <cell r="D1697">
            <v>0</v>
          </cell>
          <cell r="E1697">
            <v>7.5</v>
          </cell>
          <cell r="F1697">
            <v>7.65</v>
          </cell>
          <cell r="G1697">
            <v>7.86</v>
          </cell>
          <cell r="H1697">
            <v>8.4600000000000009</v>
          </cell>
          <cell r="I1697">
            <v>8.91</v>
          </cell>
        </row>
        <row r="1698">
          <cell r="A1698">
            <v>103595.13</v>
          </cell>
          <cell r="B1698" t="str">
            <v>BS</v>
          </cell>
          <cell r="C1698">
            <v>7.5</v>
          </cell>
          <cell r="D1698">
            <v>0</v>
          </cell>
          <cell r="E1698">
            <v>7.5</v>
          </cell>
          <cell r="F1698">
            <v>7.65</v>
          </cell>
          <cell r="G1698">
            <v>7.86</v>
          </cell>
          <cell r="H1698">
            <v>8.4600000000000009</v>
          </cell>
          <cell r="I1698">
            <v>8.91</v>
          </cell>
        </row>
        <row r="1699">
          <cell r="A1699">
            <v>103600</v>
          </cell>
          <cell r="B1699" t="str">
            <v/>
          </cell>
          <cell r="C1699">
            <v>7.5</v>
          </cell>
          <cell r="D1699">
            <v>0</v>
          </cell>
          <cell r="E1699">
            <v>7.5</v>
          </cell>
          <cell r="F1699">
            <v>7.65</v>
          </cell>
          <cell r="G1699">
            <v>7.86</v>
          </cell>
          <cell r="H1699">
            <v>8.4600000000000009</v>
          </cell>
          <cell r="I1699">
            <v>8.91</v>
          </cell>
        </row>
        <row r="1700">
          <cell r="A1700">
            <v>103610</v>
          </cell>
          <cell r="B1700" t="str">
            <v/>
          </cell>
          <cell r="C1700">
            <v>7.5</v>
          </cell>
          <cell r="D1700">
            <v>0</v>
          </cell>
          <cell r="E1700">
            <v>7.5</v>
          </cell>
          <cell r="F1700">
            <v>7.65</v>
          </cell>
          <cell r="G1700">
            <v>7.86</v>
          </cell>
          <cell r="H1700">
            <v>8.4600000000000009</v>
          </cell>
          <cell r="I1700">
            <v>8.91</v>
          </cell>
        </row>
        <row r="1701">
          <cell r="A1701">
            <v>103620</v>
          </cell>
          <cell r="B1701" t="str">
            <v/>
          </cell>
          <cell r="C1701">
            <v>7.5</v>
          </cell>
          <cell r="D1701">
            <v>0</v>
          </cell>
          <cell r="E1701">
            <v>7.5</v>
          </cell>
          <cell r="F1701">
            <v>7.65</v>
          </cell>
          <cell r="G1701">
            <v>7.86</v>
          </cell>
          <cell r="H1701">
            <v>8.4600000000000009</v>
          </cell>
          <cell r="I1701">
            <v>8.91</v>
          </cell>
        </row>
        <row r="1702">
          <cell r="A1702">
            <v>103625.13</v>
          </cell>
          <cell r="B1702" t="str">
            <v>PX</v>
          </cell>
          <cell r="C1702">
            <v>7.5</v>
          </cell>
          <cell r="D1702">
            <v>0</v>
          </cell>
          <cell r="E1702">
            <v>7.5</v>
          </cell>
          <cell r="F1702">
            <v>7.65</v>
          </cell>
          <cell r="G1702">
            <v>7.86</v>
          </cell>
          <cell r="H1702">
            <v>8.4600000000000009</v>
          </cell>
          <cell r="I1702">
            <v>8.91</v>
          </cell>
        </row>
        <row r="1703">
          <cell r="A1703">
            <v>103630</v>
          </cell>
          <cell r="B1703" t="str">
            <v/>
          </cell>
          <cell r="C1703">
            <v>7.5</v>
          </cell>
          <cell r="D1703">
            <v>0.09</v>
          </cell>
          <cell r="E1703">
            <v>7.59</v>
          </cell>
          <cell r="F1703">
            <v>7.74</v>
          </cell>
          <cell r="G1703">
            <v>7.95</v>
          </cell>
          <cell r="H1703">
            <v>8.5500000000000007</v>
          </cell>
          <cell r="I1703">
            <v>9</v>
          </cell>
        </row>
        <row r="1704">
          <cell r="A1704">
            <v>103640</v>
          </cell>
          <cell r="B1704" t="str">
            <v/>
          </cell>
          <cell r="C1704">
            <v>7.5</v>
          </cell>
          <cell r="D1704">
            <v>0.28999999999999998</v>
          </cell>
          <cell r="E1704">
            <v>7.79</v>
          </cell>
          <cell r="F1704">
            <v>7.94</v>
          </cell>
          <cell r="G1704">
            <v>8.15</v>
          </cell>
          <cell r="H1704">
            <v>8.75</v>
          </cell>
          <cell r="I1704">
            <v>9.1999999999999993</v>
          </cell>
        </row>
        <row r="1705">
          <cell r="A1705">
            <v>103640.13</v>
          </cell>
          <cell r="B1705" t="str">
            <v>PC</v>
          </cell>
          <cell r="C1705">
            <v>7.5</v>
          </cell>
          <cell r="D1705">
            <v>0.3</v>
          </cell>
          <cell r="E1705">
            <v>7.8</v>
          </cell>
          <cell r="F1705">
            <v>7.95</v>
          </cell>
          <cell r="G1705">
            <v>8.16</v>
          </cell>
          <cell r="H1705">
            <v>8.76</v>
          </cell>
          <cell r="I1705">
            <v>9.2099999999999991</v>
          </cell>
        </row>
        <row r="1706">
          <cell r="A1706">
            <v>103650</v>
          </cell>
          <cell r="B1706" t="str">
            <v/>
          </cell>
          <cell r="C1706">
            <v>7.5</v>
          </cell>
          <cell r="D1706">
            <v>0.49</v>
          </cell>
          <cell r="E1706">
            <v>7.99</v>
          </cell>
          <cell r="F1706">
            <v>8.14</v>
          </cell>
          <cell r="G1706">
            <v>8.3500000000000014</v>
          </cell>
          <cell r="H1706">
            <v>8.9500000000000011</v>
          </cell>
          <cell r="I1706">
            <v>9.4</v>
          </cell>
        </row>
        <row r="1707">
          <cell r="A1707">
            <v>103655.13</v>
          </cell>
          <cell r="B1707" t="str">
            <v>PY - MSE</v>
          </cell>
          <cell r="C1707">
            <v>7.5</v>
          </cell>
          <cell r="D1707">
            <v>0.6</v>
          </cell>
          <cell r="E1707">
            <v>8.1</v>
          </cell>
          <cell r="F1707">
            <v>8.25</v>
          </cell>
          <cell r="G1707">
            <v>8.4600000000000009</v>
          </cell>
          <cell r="H1707">
            <v>9.06</v>
          </cell>
          <cell r="I1707">
            <v>9.51</v>
          </cell>
        </row>
        <row r="1708">
          <cell r="A1708">
            <v>103660</v>
          </cell>
          <cell r="B1708" t="str">
            <v/>
          </cell>
          <cell r="C1708">
            <v>7.5</v>
          </cell>
          <cell r="D1708">
            <v>0.6</v>
          </cell>
          <cell r="E1708">
            <v>8.1</v>
          </cell>
          <cell r="F1708">
            <v>8.25</v>
          </cell>
          <cell r="G1708">
            <v>8.4600000000000009</v>
          </cell>
          <cell r="H1708">
            <v>9.06</v>
          </cell>
          <cell r="I1708">
            <v>9.51</v>
          </cell>
        </row>
        <row r="1709">
          <cell r="A1709">
            <v>103670</v>
          </cell>
          <cell r="B1709" t="str">
            <v/>
          </cell>
          <cell r="C1709">
            <v>7.5</v>
          </cell>
          <cell r="D1709">
            <v>0.6</v>
          </cell>
          <cell r="E1709">
            <v>8.1</v>
          </cell>
          <cell r="F1709">
            <v>8.25</v>
          </cell>
          <cell r="G1709">
            <v>8.4600000000000009</v>
          </cell>
          <cell r="H1709">
            <v>9.06</v>
          </cell>
          <cell r="I1709">
            <v>9.51</v>
          </cell>
        </row>
        <row r="1710">
          <cell r="A1710">
            <v>103680</v>
          </cell>
          <cell r="B1710" t="str">
            <v/>
          </cell>
          <cell r="C1710">
            <v>7.5</v>
          </cell>
          <cell r="D1710">
            <v>0.6</v>
          </cell>
          <cell r="E1710">
            <v>8.1</v>
          </cell>
          <cell r="F1710">
            <v>8.25</v>
          </cell>
          <cell r="G1710">
            <v>8.4600000000000009</v>
          </cell>
          <cell r="H1710">
            <v>9.06</v>
          </cell>
          <cell r="I1710">
            <v>9.51</v>
          </cell>
        </row>
        <row r="1711">
          <cell r="A1711">
            <v>103690</v>
          </cell>
          <cell r="B1711" t="str">
            <v/>
          </cell>
          <cell r="C1711">
            <v>7.5</v>
          </cell>
          <cell r="D1711">
            <v>0.6</v>
          </cell>
          <cell r="E1711">
            <v>8.1</v>
          </cell>
          <cell r="F1711">
            <v>8.25</v>
          </cell>
          <cell r="G1711">
            <v>8.4600000000000009</v>
          </cell>
          <cell r="H1711">
            <v>9.06</v>
          </cell>
          <cell r="I1711">
            <v>9.51</v>
          </cell>
        </row>
        <row r="1712">
          <cell r="A1712">
            <v>103700</v>
          </cell>
          <cell r="B1712" t="str">
            <v/>
          </cell>
          <cell r="C1712">
            <v>7.5</v>
          </cell>
          <cell r="D1712">
            <v>0.6</v>
          </cell>
          <cell r="E1712">
            <v>8.1</v>
          </cell>
          <cell r="F1712">
            <v>8.25</v>
          </cell>
          <cell r="G1712">
            <v>8.4600000000000009</v>
          </cell>
          <cell r="H1712">
            <v>9.06</v>
          </cell>
          <cell r="I1712">
            <v>9.51</v>
          </cell>
        </row>
        <row r="1713">
          <cell r="A1713">
            <v>103710</v>
          </cell>
          <cell r="B1713" t="str">
            <v/>
          </cell>
          <cell r="C1713">
            <v>7.5</v>
          </cell>
          <cell r="D1713">
            <v>0.6</v>
          </cell>
          <cell r="E1713">
            <v>8.1</v>
          </cell>
          <cell r="F1713">
            <v>8.25</v>
          </cell>
          <cell r="G1713">
            <v>8.4600000000000009</v>
          </cell>
          <cell r="H1713">
            <v>9.06</v>
          </cell>
          <cell r="I1713">
            <v>9.51</v>
          </cell>
        </row>
        <row r="1714">
          <cell r="A1714">
            <v>103720</v>
          </cell>
          <cell r="B1714" t="str">
            <v/>
          </cell>
          <cell r="C1714">
            <v>7.5</v>
          </cell>
          <cell r="D1714">
            <v>0.6</v>
          </cell>
          <cell r="E1714">
            <v>8.1</v>
          </cell>
          <cell r="F1714">
            <v>8.25</v>
          </cell>
          <cell r="G1714">
            <v>8.4600000000000009</v>
          </cell>
          <cell r="H1714">
            <v>9.06</v>
          </cell>
          <cell r="I1714">
            <v>9.51</v>
          </cell>
        </row>
        <row r="1715">
          <cell r="A1715">
            <v>103730</v>
          </cell>
          <cell r="B1715" t="str">
            <v/>
          </cell>
          <cell r="C1715">
            <v>7.5</v>
          </cell>
          <cell r="D1715">
            <v>0.6</v>
          </cell>
          <cell r="E1715">
            <v>8.1</v>
          </cell>
          <cell r="F1715">
            <v>8.25</v>
          </cell>
          <cell r="G1715">
            <v>8.4600000000000009</v>
          </cell>
          <cell r="H1715">
            <v>9.06</v>
          </cell>
          <cell r="I1715">
            <v>9.51</v>
          </cell>
        </row>
        <row r="1716">
          <cell r="A1716">
            <v>103740</v>
          </cell>
          <cell r="B1716" t="str">
            <v/>
          </cell>
          <cell r="C1716">
            <v>7.5</v>
          </cell>
          <cell r="D1716">
            <v>0.6</v>
          </cell>
          <cell r="E1716">
            <v>8.1</v>
          </cell>
          <cell r="F1716">
            <v>8.25</v>
          </cell>
          <cell r="G1716">
            <v>8.4600000000000009</v>
          </cell>
          <cell r="H1716">
            <v>9.06</v>
          </cell>
          <cell r="I1716">
            <v>9.51</v>
          </cell>
        </row>
        <row r="1717">
          <cell r="A1717">
            <v>103750</v>
          </cell>
          <cell r="B1717" t="str">
            <v/>
          </cell>
          <cell r="C1717">
            <v>7.5</v>
          </cell>
          <cell r="D1717">
            <v>0.6</v>
          </cell>
          <cell r="E1717">
            <v>8.1</v>
          </cell>
          <cell r="F1717">
            <v>8.25</v>
          </cell>
          <cell r="G1717">
            <v>8.4600000000000009</v>
          </cell>
          <cell r="H1717">
            <v>9.06</v>
          </cell>
          <cell r="I1717">
            <v>9.51</v>
          </cell>
        </row>
        <row r="1718">
          <cell r="A1718">
            <v>103760</v>
          </cell>
          <cell r="B1718" t="str">
            <v/>
          </cell>
          <cell r="C1718">
            <v>7.5</v>
          </cell>
          <cell r="D1718">
            <v>0.6</v>
          </cell>
          <cell r="E1718">
            <v>8.1</v>
          </cell>
          <cell r="F1718">
            <v>8.25</v>
          </cell>
          <cell r="G1718">
            <v>8.4600000000000009</v>
          </cell>
          <cell r="H1718">
            <v>9.06</v>
          </cell>
          <cell r="I1718">
            <v>9.51</v>
          </cell>
        </row>
        <row r="1719">
          <cell r="A1719">
            <v>103770</v>
          </cell>
          <cell r="B1719" t="str">
            <v/>
          </cell>
          <cell r="C1719">
            <v>7.5</v>
          </cell>
          <cell r="D1719">
            <v>0.6</v>
          </cell>
          <cell r="E1719">
            <v>8.1</v>
          </cell>
          <cell r="F1719">
            <v>8.25</v>
          </cell>
          <cell r="G1719">
            <v>8.4600000000000009</v>
          </cell>
          <cell r="H1719">
            <v>9.06</v>
          </cell>
          <cell r="I1719">
            <v>9.51</v>
          </cell>
        </row>
        <row r="1720">
          <cell r="A1720">
            <v>103780</v>
          </cell>
          <cell r="B1720" t="str">
            <v/>
          </cell>
          <cell r="C1720">
            <v>7.5</v>
          </cell>
          <cell r="D1720">
            <v>0.6</v>
          </cell>
          <cell r="E1720">
            <v>8.1</v>
          </cell>
          <cell r="F1720">
            <v>8.25</v>
          </cell>
          <cell r="G1720">
            <v>8.4600000000000009</v>
          </cell>
          <cell r="H1720">
            <v>9.06</v>
          </cell>
          <cell r="I1720">
            <v>9.51</v>
          </cell>
        </row>
        <row r="1721">
          <cell r="A1721">
            <v>103790</v>
          </cell>
          <cell r="B1721" t="str">
            <v/>
          </cell>
          <cell r="C1721">
            <v>7.5</v>
          </cell>
          <cell r="D1721">
            <v>0.6</v>
          </cell>
          <cell r="E1721">
            <v>8.1</v>
          </cell>
          <cell r="F1721">
            <v>8.25</v>
          </cell>
          <cell r="G1721">
            <v>8.4600000000000009</v>
          </cell>
          <cell r="H1721">
            <v>9.06</v>
          </cell>
          <cell r="I1721">
            <v>9.51</v>
          </cell>
        </row>
        <row r="1722">
          <cell r="A1722">
            <v>103800</v>
          </cell>
          <cell r="B1722" t="str">
            <v/>
          </cell>
          <cell r="C1722">
            <v>7.5</v>
          </cell>
          <cell r="D1722">
            <v>0.6</v>
          </cell>
          <cell r="E1722">
            <v>8.1</v>
          </cell>
          <cell r="F1722">
            <v>8.25</v>
          </cell>
          <cell r="G1722">
            <v>8.4600000000000009</v>
          </cell>
          <cell r="H1722">
            <v>9.06</v>
          </cell>
          <cell r="I1722">
            <v>9.51</v>
          </cell>
        </row>
        <row r="1723">
          <cell r="A1723">
            <v>103810</v>
          </cell>
          <cell r="B1723" t="str">
            <v/>
          </cell>
          <cell r="C1723">
            <v>7.5</v>
          </cell>
          <cell r="D1723">
            <v>0.6</v>
          </cell>
          <cell r="E1723">
            <v>8.1</v>
          </cell>
          <cell r="F1723">
            <v>8.25</v>
          </cell>
          <cell r="G1723">
            <v>8.4600000000000009</v>
          </cell>
          <cell r="H1723">
            <v>9.06</v>
          </cell>
          <cell r="I1723">
            <v>9.51</v>
          </cell>
        </row>
        <row r="1724">
          <cell r="A1724">
            <v>103820</v>
          </cell>
          <cell r="B1724" t="str">
            <v/>
          </cell>
          <cell r="C1724">
            <v>7.5</v>
          </cell>
          <cell r="D1724">
            <v>0.6</v>
          </cell>
          <cell r="E1724">
            <v>8.1</v>
          </cell>
          <cell r="F1724">
            <v>8.25</v>
          </cell>
          <cell r="G1724">
            <v>8.4600000000000009</v>
          </cell>
          <cell r="H1724">
            <v>9.06</v>
          </cell>
          <cell r="I1724">
            <v>9.51</v>
          </cell>
        </row>
        <row r="1725">
          <cell r="A1725">
            <v>103825.19</v>
          </cell>
          <cell r="B1725" t="str">
            <v>PY - MSE</v>
          </cell>
          <cell r="C1725">
            <v>7.5</v>
          </cell>
          <cell r="D1725">
            <v>0.6</v>
          </cell>
          <cell r="E1725">
            <v>8.1</v>
          </cell>
          <cell r="F1725">
            <v>8.25</v>
          </cell>
          <cell r="G1725">
            <v>8.4600000000000009</v>
          </cell>
          <cell r="H1725">
            <v>9.06</v>
          </cell>
          <cell r="I1725">
            <v>9.51</v>
          </cell>
        </row>
        <row r="1726">
          <cell r="A1726">
            <v>103830</v>
          </cell>
          <cell r="B1726" t="str">
            <v/>
          </cell>
          <cell r="C1726">
            <v>7.5</v>
          </cell>
          <cell r="D1726">
            <v>0.5</v>
          </cell>
          <cell r="E1726">
            <v>8</v>
          </cell>
          <cell r="F1726">
            <v>8.15</v>
          </cell>
          <cell r="G1726">
            <v>8.3600000000000012</v>
          </cell>
          <cell r="H1726">
            <v>8.9600000000000009</v>
          </cell>
          <cell r="I1726">
            <v>9.41</v>
          </cell>
        </row>
        <row r="1727">
          <cell r="A1727">
            <v>103840</v>
          </cell>
          <cell r="B1727" t="str">
            <v/>
          </cell>
          <cell r="C1727">
            <v>7.5</v>
          </cell>
          <cell r="D1727">
            <v>0.3</v>
          </cell>
          <cell r="E1727">
            <v>7.8</v>
          </cell>
          <cell r="F1727">
            <v>7.95</v>
          </cell>
          <cell r="G1727">
            <v>8.16</v>
          </cell>
          <cell r="H1727">
            <v>8.76</v>
          </cell>
          <cell r="I1727">
            <v>9.2099999999999991</v>
          </cell>
        </row>
        <row r="1728">
          <cell r="A1728">
            <v>103840.19</v>
          </cell>
          <cell r="B1728" t="str">
            <v>PT</v>
          </cell>
          <cell r="C1728">
            <v>7.5</v>
          </cell>
          <cell r="D1728">
            <v>0.3</v>
          </cell>
          <cell r="E1728">
            <v>7.8</v>
          </cell>
          <cell r="F1728">
            <v>7.95</v>
          </cell>
          <cell r="G1728">
            <v>8.16</v>
          </cell>
          <cell r="H1728">
            <v>8.76</v>
          </cell>
          <cell r="I1728">
            <v>9.2099999999999991</v>
          </cell>
        </row>
        <row r="1729">
          <cell r="A1729">
            <v>103850</v>
          </cell>
          <cell r="B1729" t="str">
            <v/>
          </cell>
          <cell r="C1729">
            <v>7.5</v>
          </cell>
          <cell r="D1729">
            <v>0.1</v>
          </cell>
          <cell r="E1729">
            <v>7.6</v>
          </cell>
          <cell r="F1729">
            <v>7.75</v>
          </cell>
          <cell r="G1729">
            <v>7.96</v>
          </cell>
          <cell r="H1729">
            <v>8.56</v>
          </cell>
          <cell r="I1729">
            <v>9.01</v>
          </cell>
        </row>
        <row r="1730">
          <cell r="A1730">
            <v>103855.19</v>
          </cell>
          <cell r="B1730" t="str">
            <v>PX</v>
          </cell>
          <cell r="C1730">
            <v>7.5</v>
          </cell>
          <cell r="D1730">
            <v>0</v>
          </cell>
          <cell r="E1730">
            <v>7.5</v>
          </cell>
          <cell r="F1730">
            <v>7.65</v>
          </cell>
          <cell r="G1730">
            <v>7.86</v>
          </cell>
          <cell r="H1730">
            <v>8.4600000000000009</v>
          </cell>
          <cell r="I1730">
            <v>8.91</v>
          </cell>
        </row>
        <row r="1731">
          <cell r="A1731">
            <v>103860</v>
          </cell>
          <cell r="B1731" t="str">
            <v/>
          </cell>
          <cell r="C1731">
            <v>7.5</v>
          </cell>
          <cell r="D1731">
            <v>0</v>
          </cell>
          <cell r="E1731">
            <v>7.5</v>
          </cell>
          <cell r="F1731">
            <v>7.65</v>
          </cell>
          <cell r="G1731">
            <v>7.86</v>
          </cell>
          <cell r="H1731">
            <v>8.4600000000000009</v>
          </cell>
          <cell r="I1731">
            <v>8.91</v>
          </cell>
        </row>
        <row r="1732">
          <cell r="A1732">
            <v>103870</v>
          </cell>
          <cell r="B1732" t="str">
            <v/>
          </cell>
          <cell r="C1732">
            <v>7.5</v>
          </cell>
          <cell r="D1732">
            <v>0</v>
          </cell>
          <cell r="E1732">
            <v>7.5</v>
          </cell>
          <cell r="F1732">
            <v>7.65</v>
          </cell>
          <cell r="G1732">
            <v>7.86</v>
          </cell>
          <cell r="H1732">
            <v>8.4600000000000009</v>
          </cell>
          <cell r="I1732">
            <v>8.91</v>
          </cell>
        </row>
        <row r="1733">
          <cell r="A1733">
            <v>103880</v>
          </cell>
          <cell r="B1733" t="str">
            <v/>
          </cell>
          <cell r="C1733">
            <v>7.5</v>
          </cell>
          <cell r="D1733">
            <v>0</v>
          </cell>
          <cell r="E1733">
            <v>7.5</v>
          </cell>
          <cell r="F1733">
            <v>7.65</v>
          </cell>
          <cell r="G1733">
            <v>7.86</v>
          </cell>
          <cell r="H1733">
            <v>8.4600000000000009</v>
          </cell>
          <cell r="I1733">
            <v>8.91</v>
          </cell>
        </row>
        <row r="1734">
          <cell r="A1734">
            <v>103885.19</v>
          </cell>
          <cell r="B1734" t="str">
            <v>BS</v>
          </cell>
          <cell r="C1734">
            <v>7.5</v>
          </cell>
          <cell r="D1734">
            <v>0</v>
          </cell>
          <cell r="E1734">
            <v>7.5</v>
          </cell>
          <cell r="F1734">
            <v>7.65</v>
          </cell>
          <cell r="G1734">
            <v>7.86</v>
          </cell>
          <cell r="H1734">
            <v>8.4600000000000009</v>
          </cell>
          <cell r="I1734">
            <v>8.91</v>
          </cell>
        </row>
        <row r="1735">
          <cell r="A1735">
            <v>103890</v>
          </cell>
          <cell r="B1735" t="str">
            <v/>
          </cell>
          <cell r="C1735">
            <v>7.5</v>
          </cell>
          <cell r="D1735">
            <v>0</v>
          </cell>
          <cell r="E1735">
            <v>7.5</v>
          </cell>
          <cell r="F1735">
            <v>7.65</v>
          </cell>
          <cell r="G1735">
            <v>7.86</v>
          </cell>
          <cell r="H1735">
            <v>8.4600000000000009</v>
          </cell>
          <cell r="I1735">
            <v>8.91</v>
          </cell>
        </row>
        <row r="1736">
          <cell r="A1736">
            <v>103900</v>
          </cell>
          <cell r="B1736" t="str">
            <v/>
          </cell>
          <cell r="C1736">
            <v>7.5</v>
          </cell>
          <cell r="D1736">
            <v>0</v>
          </cell>
          <cell r="E1736">
            <v>7.5</v>
          </cell>
          <cell r="F1736">
            <v>7.65</v>
          </cell>
          <cell r="G1736">
            <v>7.86</v>
          </cell>
          <cell r="H1736">
            <v>8.4600000000000009</v>
          </cell>
          <cell r="I1736">
            <v>8.91</v>
          </cell>
        </row>
        <row r="1737">
          <cell r="A1737">
            <v>103910</v>
          </cell>
          <cell r="B1737" t="str">
            <v/>
          </cell>
          <cell r="C1737">
            <v>7.5</v>
          </cell>
          <cell r="D1737">
            <v>0</v>
          </cell>
          <cell r="E1737">
            <v>7.5</v>
          </cell>
          <cell r="F1737">
            <v>7.65</v>
          </cell>
          <cell r="G1737">
            <v>7.86</v>
          </cell>
          <cell r="H1737">
            <v>8.4600000000000009</v>
          </cell>
          <cell r="I1737">
            <v>8.91</v>
          </cell>
        </row>
        <row r="1738">
          <cell r="A1738">
            <v>103920</v>
          </cell>
          <cell r="B1738" t="str">
            <v/>
          </cell>
          <cell r="C1738">
            <v>7.5</v>
          </cell>
          <cell r="D1738">
            <v>0</v>
          </cell>
          <cell r="E1738">
            <v>7.5</v>
          </cell>
          <cell r="F1738">
            <v>7.65</v>
          </cell>
          <cell r="G1738">
            <v>7.86</v>
          </cell>
          <cell r="H1738">
            <v>8.4600000000000009</v>
          </cell>
          <cell r="I1738">
            <v>8.91</v>
          </cell>
        </row>
        <row r="1739">
          <cell r="A1739">
            <v>103930</v>
          </cell>
          <cell r="B1739" t="str">
            <v/>
          </cell>
          <cell r="C1739">
            <v>7.5</v>
          </cell>
          <cell r="D1739">
            <v>0</v>
          </cell>
          <cell r="E1739">
            <v>7.5</v>
          </cell>
          <cell r="F1739">
            <v>7.65</v>
          </cell>
          <cell r="G1739">
            <v>7.86</v>
          </cell>
          <cell r="H1739">
            <v>8.4600000000000009</v>
          </cell>
          <cell r="I1739">
            <v>8.91</v>
          </cell>
        </row>
        <row r="1740">
          <cell r="A1740">
            <v>103940</v>
          </cell>
          <cell r="B1740" t="str">
            <v/>
          </cell>
          <cell r="C1740">
            <v>7.5</v>
          </cell>
          <cell r="D1740">
            <v>0</v>
          </cell>
          <cell r="E1740">
            <v>7.5</v>
          </cell>
          <cell r="F1740">
            <v>7.65</v>
          </cell>
          <cell r="G1740">
            <v>7.86</v>
          </cell>
          <cell r="H1740">
            <v>8.4600000000000009</v>
          </cell>
          <cell r="I1740">
            <v>8.91</v>
          </cell>
        </row>
        <row r="1741">
          <cell r="A1741">
            <v>103948.85</v>
          </cell>
          <cell r="B1741" t="str">
            <v>BS</v>
          </cell>
          <cell r="C1741">
            <v>7.5</v>
          </cell>
          <cell r="D1741">
            <v>0</v>
          </cell>
          <cell r="E1741">
            <v>7.5</v>
          </cell>
          <cell r="F1741">
            <v>7.65</v>
          </cell>
          <cell r="G1741">
            <v>7.86</v>
          </cell>
          <cell r="H1741">
            <v>8.4600000000000009</v>
          </cell>
          <cell r="I1741">
            <v>8.91</v>
          </cell>
        </row>
        <row r="1742">
          <cell r="A1742">
            <v>103950</v>
          </cell>
          <cell r="B1742" t="str">
            <v/>
          </cell>
          <cell r="C1742">
            <v>7.5</v>
          </cell>
          <cell r="D1742">
            <v>0</v>
          </cell>
          <cell r="E1742">
            <v>7.5</v>
          </cell>
          <cell r="F1742">
            <v>7.65</v>
          </cell>
          <cell r="G1742">
            <v>7.86</v>
          </cell>
          <cell r="H1742">
            <v>8.4600000000000009</v>
          </cell>
          <cell r="I1742">
            <v>8.91</v>
          </cell>
        </row>
        <row r="1743">
          <cell r="A1743">
            <v>103960</v>
          </cell>
          <cell r="B1743" t="str">
            <v/>
          </cell>
          <cell r="C1743">
            <v>7.5</v>
          </cell>
          <cell r="D1743">
            <v>0</v>
          </cell>
          <cell r="E1743">
            <v>7.5</v>
          </cell>
          <cell r="F1743">
            <v>7.65</v>
          </cell>
          <cell r="G1743">
            <v>7.86</v>
          </cell>
          <cell r="H1743">
            <v>8.4600000000000009</v>
          </cell>
          <cell r="I1743">
            <v>8.91</v>
          </cell>
        </row>
        <row r="1744">
          <cell r="A1744">
            <v>103970</v>
          </cell>
          <cell r="B1744" t="str">
            <v/>
          </cell>
          <cell r="C1744">
            <v>7.5</v>
          </cell>
          <cell r="D1744">
            <v>0</v>
          </cell>
          <cell r="E1744">
            <v>7.5</v>
          </cell>
          <cell r="F1744">
            <v>7.65</v>
          </cell>
          <cell r="G1744">
            <v>7.86</v>
          </cell>
          <cell r="H1744">
            <v>8.4600000000000009</v>
          </cell>
          <cell r="I1744">
            <v>8.91</v>
          </cell>
        </row>
        <row r="1745">
          <cell r="A1745">
            <v>103978.85</v>
          </cell>
          <cell r="B1745" t="str">
            <v>PX</v>
          </cell>
          <cell r="C1745">
            <v>7.5</v>
          </cell>
          <cell r="D1745">
            <v>0</v>
          </cell>
          <cell r="E1745">
            <v>7.5</v>
          </cell>
          <cell r="F1745">
            <v>7.65</v>
          </cell>
          <cell r="G1745">
            <v>7.86</v>
          </cell>
          <cell r="H1745">
            <v>8.4600000000000009</v>
          </cell>
          <cell r="I1745">
            <v>8.91</v>
          </cell>
        </row>
        <row r="1746">
          <cell r="A1746">
            <v>103980</v>
          </cell>
          <cell r="B1746" t="str">
            <v/>
          </cell>
          <cell r="C1746">
            <v>7.5</v>
          </cell>
          <cell r="D1746">
            <v>0.01</v>
          </cell>
          <cell r="E1746">
            <v>7.51</v>
          </cell>
          <cell r="F1746">
            <v>7.66</v>
          </cell>
          <cell r="G1746">
            <v>7.87</v>
          </cell>
          <cell r="H1746">
            <v>8.4700000000000006</v>
          </cell>
          <cell r="I1746">
            <v>8.92</v>
          </cell>
        </row>
        <row r="1747">
          <cell r="A1747">
            <v>103990</v>
          </cell>
          <cell r="B1747" t="str">
            <v/>
          </cell>
          <cell r="C1747">
            <v>7.5</v>
          </cell>
          <cell r="D1747">
            <v>0.16</v>
          </cell>
          <cell r="E1747">
            <v>7.66</v>
          </cell>
          <cell r="F1747">
            <v>7.8100000000000005</v>
          </cell>
          <cell r="G1747">
            <v>8.0200000000000014</v>
          </cell>
          <cell r="H1747">
            <v>8.620000000000001</v>
          </cell>
          <cell r="I1747">
            <v>9.07</v>
          </cell>
        </row>
        <row r="1748">
          <cell r="A1748">
            <v>103998.85</v>
          </cell>
          <cell r="B1748" t="str">
            <v>PC</v>
          </cell>
          <cell r="C1748">
            <v>7.5</v>
          </cell>
          <cell r="D1748">
            <v>0.3</v>
          </cell>
          <cell r="E1748">
            <v>7.8</v>
          </cell>
          <cell r="F1748">
            <v>7.95</v>
          </cell>
          <cell r="G1748">
            <v>8.16</v>
          </cell>
          <cell r="H1748">
            <v>8.76</v>
          </cell>
          <cell r="I1748">
            <v>9.2099999999999991</v>
          </cell>
        </row>
        <row r="1749">
          <cell r="A1749">
            <v>104000</v>
          </cell>
          <cell r="B1749" t="str">
            <v/>
          </cell>
          <cell r="C1749">
            <v>7.5</v>
          </cell>
          <cell r="D1749">
            <v>0.31</v>
          </cell>
          <cell r="E1749">
            <v>7.81</v>
          </cell>
          <cell r="F1749">
            <v>7.96</v>
          </cell>
          <cell r="G1749">
            <v>8.17</v>
          </cell>
          <cell r="H1749">
            <v>8.77</v>
          </cell>
          <cell r="I1749">
            <v>9.2199999999999989</v>
          </cell>
        </row>
        <row r="1768">
          <cell r="A1768">
            <v>104000</v>
          </cell>
          <cell r="B1768" t="str">
            <v/>
          </cell>
          <cell r="C1768">
            <v>7.5</v>
          </cell>
          <cell r="D1768">
            <v>0.31</v>
          </cell>
          <cell r="E1768">
            <v>7.81</v>
          </cell>
          <cell r="F1768">
            <v>7.96</v>
          </cell>
          <cell r="G1768">
            <v>8.17</v>
          </cell>
          <cell r="H1768">
            <v>8.77</v>
          </cell>
          <cell r="I1768">
            <v>9.2199999999999989</v>
          </cell>
        </row>
        <row r="1769">
          <cell r="A1769">
            <v>104008.85</v>
          </cell>
          <cell r="B1769" t="str">
            <v>PY</v>
          </cell>
          <cell r="C1769">
            <v>7.5</v>
          </cell>
          <cell r="D1769">
            <v>0.45</v>
          </cell>
          <cell r="E1769">
            <v>7.95</v>
          </cell>
          <cell r="F1769">
            <v>8.1</v>
          </cell>
          <cell r="G1769">
            <v>8.31</v>
          </cell>
          <cell r="H1769">
            <v>8.91</v>
          </cell>
          <cell r="I1769">
            <v>9.36</v>
          </cell>
        </row>
        <row r="1770">
          <cell r="A1770">
            <v>104010</v>
          </cell>
          <cell r="B1770" t="str">
            <v/>
          </cell>
          <cell r="C1770">
            <v>7.5</v>
          </cell>
          <cell r="D1770">
            <v>0.46</v>
          </cell>
          <cell r="E1770">
            <v>7.96</v>
          </cell>
          <cell r="F1770">
            <v>8.11</v>
          </cell>
          <cell r="G1770">
            <v>8.32</v>
          </cell>
          <cell r="H1770">
            <v>8.92</v>
          </cell>
          <cell r="I1770">
            <v>9.3699999999999992</v>
          </cell>
        </row>
        <row r="1771">
          <cell r="A1771">
            <v>104018.85</v>
          </cell>
          <cell r="B1771" t="str">
            <v>MSE</v>
          </cell>
          <cell r="C1771">
            <v>7.5</v>
          </cell>
          <cell r="D1771">
            <v>0.6</v>
          </cell>
          <cell r="E1771">
            <v>8.1</v>
          </cell>
          <cell r="F1771">
            <v>8.25</v>
          </cell>
          <cell r="G1771">
            <v>8.4600000000000009</v>
          </cell>
          <cell r="H1771">
            <v>9.06</v>
          </cell>
          <cell r="I1771">
            <v>9.51</v>
          </cell>
        </row>
        <row r="1772">
          <cell r="A1772">
            <v>104020</v>
          </cell>
          <cell r="B1772" t="str">
            <v/>
          </cell>
          <cell r="C1772">
            <v>7.5</v>
          </cell>
          <cell r="D1772">
            <v>0.6</v>
          </cell>
          <cell r="E1772">
            <v>8.1</v>
          </cell>
          <cell r="F1772">
            <v>8.25</v>
          </cell>
          <cell r="G1772">
            <v>8.4600000000000009</v>
          </cell>
          <cell r="H1772">
            <v>9.06</v>
          </cell>
          <cell r="I1772">
            <v>9.51</v>
          </cell>
        </row>
        <row r="1773">
          <cell r="A1773">
            <v>104030</v>
          </cell>
          <cell r="B1773" t="str">
            <v/>
          </cell>
          <cell r="C1773">
            <v>7.5</v>
          </cell>
          <cell r="D1773">
            <v>0.6</v>
          </cell>
          <cell r="E1773">
            <v>8.1</v>
          </cell>
          <cell r="F1773">
            <v>8.25</v>
          </cell>
          <cell r="G1773">
            <v>8.4600000000000009</v>
          </cell>
          <cell r="H1773">
            <v>9.06</v>
          </cell>
          <cell r="I1773">
            <v>9.51</v>
          </cell>
        </row>
        <row r="1774">
          <cell r="A1774">
            <v>104040</v>
          </cell>
          <cell r="B1774" t="str">
            <v/>
          </cell>
          <cell r="C1774">
            <v>7.5</v>
          </cell>
          <cell r="D1774">
            <v>0.6</v>
          </cell>
          <cell r="E1774">
            <v>8.1</v>
          </cell>
          <cell r="F1774">
            <v>8.25</v>
          </cell>
          <cell r="G1774">
            <v>8.4600000000000009</v>
          </cell>
          <cell r="H1774">
            <v>9.06</v>
          </cell>
          <cell r="I1774">
            <v>9.51</v>
          </cell>
        </row>
        <row r="1775">
          <cell r="A1775">
            <v>104050</v>
          </cell>
          <cell r="B1775" t="str">
            <v/>
          </cell>
          <cell r="C1775">
            <v>7.5</v>
          </cell>
          <cell r="D1775">
            <v>0.6</v>
          </cell>
          <cell r="E1775">
            <v>8.1</v>
          </cell>
          <cell r="F1775">
            <v>8.25</v>
          </cell>
          <cell r="G1775">
            <v>8.4600000000000009</v>
          </cell>
          <cell r="H1775">
            <v>9.06</v>
          </cell>
          <cell r="I1775">
            <v>9.51</v>
          </cell>
        </row>
        <row r="1776">
          <cell r="A1776">
            <v>104060</v>
          </cell>
          <cell r="B1776" t="str">
            <v/>
          </cell>
          <cell r="C1776">
            <v>7.5</v>
          </cell>
          <cell r="D1776">
            <v>0.6</v>
          </cell>
          <cell r="E1776">
            <v>8.1</v>
          </cell>
          <cell r="F1776">
            <v>8.25</v>
          </cell>
          <cell r="G1776">
            <v>8.4600000000000009</v>
          </cell>
          <cell r="H1776">
            <v>9.06</v>
          </cell>
          <cell r="I1776">
            <v>9.51</v>
          </cell>
        </row>
        <row r="1777">
          <cell r="A1777">
            <v>104070</v>
          </cell>
          <cell r="B1777" t="str">
            <v/>
          </cell>
          <cell r="C1777">
            <v>7.5</v>
          </cell>
          <cell r="D1777">
            <v>0.61</v>
          </cell>
          <cell r="E1777">
            <v>8.11</v>
          </cell>
          <cell r="F1777">
            <v>8.26</v>
          </cell>
          <cell r="G1777">
            <v>8.4700000000000006</v>
          </cell>
          <cell r="H1777">
            <v>9.07</v>
          </cell>
          <cell r="I1777">
            <v>9.52</v>
          </cell>
        </row>
        <row r="1778">
          <cell r="A1778">
            <v>104080</v>
          </cell>
          <cell r="B1778" t="str">
            <v/>
          </cell>
          <cell r="C1778">
            <v>7.5</v>
          </cell>
          <cell r="D1778">
            <v>0.62</v>
          </cell>
          <cell r="E1778">
            <v>8.1199999999999992</v>
          </cell>
          <cell r="F1778">
            <v>8.27</v>
          </cell>
          <cell r="G1778">
            <v>8.48</v>
          </cell>
          <cell r="H1778">
            <v>9.08</v>
          </cell>
          <cell r="I1778">
            <v>9.5299999999999994</v>
          </cell>
        </row>
        <row r="1779">
          <cell r="A1779">
            <v>104090</v>
          </cell>
          <cell r="B1779" t="str">
            <v/>
          </cell>
          <cell r="C1779">
            <v>7.5</v>
          </cell>
          <cell r="D1779">
            <v>0.63</v>
          </cell>
          <cell r="E1779">
            <v>8.1300000000000008</v>
          </cell>
          <cell r="F1779">
            <v>8.2800000000000011</v>
          </cell>
          <cell r="G1779">
            <v>8.490000000000002</v>
          </cell>
          <cell r="H1779">
            <v>9.0900000000000016</v>
          </cell>
          <cell r="I1779">
            <v>9.5400000000000009</v>
          </cell>
        </row>
        <row r="1780">
          <cell r="A1780">
            <v>104100</v>
          </cell>
          <cell r="B1780" t="str">
            <v/>
          </cell>
          <cell r="C1780">
            <v>7.5</v>
          </cell>
          <cell r="D1780">
            <v>0.65</v>
          </cell>
          <cell r="E1780">
            <v>8.15</v>
          </cell>
          <cell r="F1780">
            <v>8.3000000000000007</v>
          </cell>
          <cell r="G1780">
            <v>8.5100000000000016</v>
          </cell>
          <cell r="H1780">
            <v>9.1100000000000012</v>
          </cell>
          <cell r="I1780">
            <v>9.56</v>
          </cell>
        </row>
        <row r="1781">
          <cell r="A1781">
            <v>104110</v>
          </cell>
          <cell r="B1781" t="str">
            <v/>
          </cell>
          <cell r="C1781">
            <v>7.5</v>
          </cell>
          <cell r="D1781">
            <v>0.66</v>
          </cell>
          <cell r="E1781">
            <v>8.16</v>
          </cell>
          <cell r="F1781">
            <v>8.31</v>
          </cell>
          <cell r="G1781">
            <v>8.5200000000000014</v>
          </cell>
          <cell r="H1781">
            <v>9.120000000000001</v>
          </cell>
          <cell r="I1781">
            <v>9.57</v>
          </cell>
        </row>
        <row r="1782">
          <cell r="A1782">
            <v>104120</v>
          </cell>
          <cell r="B1782" t="str">
            <v/>
          </cell>
          <cell r="C1782">
            <v>7.5</v>
          </cell>
          <cell r="D1782">
            <v>0.6</v>
          </cell>
          <cell r="E1782">
            <v>8.1</v>
          </cell>
          <cell r="F1782">
            <v>8.25</v>
          </cell>
          <cell r="G1782">
            <v>8.4600000000000009</v>
          </cell>
          <cell r="H1782">
            <v>9.06</v>
          </cell>
          <cell r="I1782">
            <v>9.51</v>
          </cell>
        </row>
        <row r="1783">
          <cell r="A1783">
            <v>104130</v>
          </cell>
          <cell r="B1783" t="str">
            <v/>
          </cell>
          <cell r="C1783">
            <v>7.5</v>
          </cell>
          <cell r="D1783">
            <v>0.6</v>
          </cell>
          <cell r="E1783">
            <v>8.1</v>
          </cell>
          <cell r="F1783">
            <v>8.25</v>
          </cell>
          <cell r="G1783">
            <v>8.4600000000000009</v>
          </cell>
          <cell r="H1783">
            <v>9.06</v>
          </cell>
          <cell r="I1783">
            <v>9.51</v>
          </cell>
        </row>
        <row r="1784">
          <cell r="A1784">
            <v>104140</v>
          </cell>
          <cell r="B1784" t="str">
            <v/>
          </cell>
          <cell r="C1784">
            <v>7.5</v>
          </cell>
          <cell r="D1784">
            <v>0.6</v>
          </cell>
          <cell r="E1784">
            <v>8.1</v>
          </cell>
          <cell r="F1784">
            <v>8.25</v>
          </cell>
          <cell r="G1784">
            <v>8.4600000000000009</v>
          </cell>
          <cell r="H1784">
            <v>9.06</v>
          </cell>
          <cell r="I1784">
            <v>9.51</v>
          </cell>
        </row>
        <row r="1785">
          <cell r="A1785">
            <v>104150</v>
          </cell>
          <cell r="B1785" t="str">
            <v/>
          </cell>
          <cell r="C1785">
            <v>7.5</v>
          </cell>
          <cell r="D1785">
            <v>0.6</v>
          </cell>
          <cell r="E1785">
            <v>8.1</v>
          </cell>
          <cell r="F1785">
            <v>8.25</v>
          </cell>
          <cell r="G1785">
            <v>8.4600000000000009</v>
          </cell>
          <cell r="H1785">
            <v>9.06</v>
          </cell>
          <cell r="I1785">
            <v>9.51</v>
          </cell>
        </row>
        <row r="1786">
          <cell r="A1786">
            <v>104157.59</v>
          </cell>
          <cell r="B1786" t="str">
            <v>MSE</v>
          </cell>
          <cell r="C1786">
            <v>7.5</v>
          </cell>
          <cell r="D1786">
            <v>0.6</v>
          </cell>
          <cell r="E1786">
            <v>8.1</v>
          </cell>
          <cell r="F1786">
            <v>8.25</v>
          </cell>
          <cell r="G1786">
            <v>8.4600000000000009</v>
          </cell>
          <cell r="H1786">
            <v>9.06</v>
          </cell>
          <cell r="I1786">
            <v>9.51</v>
          </cell>
        </row>
        <row r="1787">
          <cell r="A1787">
            <v>104160</v>
          </cell>
          <cell r="B1787" t="str">
            <v/>
          </cell>
          <cell r="C1787">
            <v>7.5</v>
          </cell>
          <cell r="D1787">
            <v>0.56000000000000005</v>
          </cell>
          <cell r="E1787">
            <v>8.06</v>
          </cell>
          <cell r="F1787">
            <v>8.2100000000000009</v>
          </cell>
          <cell r="G1787">
            <v>8.4200000000000017</v>
          </cell>
          <cell r="H1787">
            <v>9.0200000000000014</v>
          </cell>
          <cell r="I1787">
            <v>9.4700000000000006</v>
          </cell>
        </row>
        <row r="1788">
          <cell r="A1788">
            <v>104167.59</v>
          </cell>
          <cell r="B1788" t="str">
            <v>PY</v>
          </cell>
          <cell r="C1788">
            <v>7.5</v>
          </cell>
          <cell r="D1788">
            <v>0.45</v>
          </cell>
          <cell r="E1788">
            <v>7.95</v>
          </cell>
          <cell r="F1788">
            <v>8.1</v>
          </cell>
          <cell r="G1788">
            <v>8.31</v>
          </cell>
          <cell r="H1788">
            <v>8.91</v>
          </cell>
          <cell r="I1788">
            <v>9.36</v>
          </cell>
        </row>
        <row r="1789">
          <cell r="A1789">
            <v>104170</v>
          </cell>
          <cell r="B1789" t="str">
            <v/>
          </cell>
          <cell r="C1789">
            <v>7.5</v>
          </cell>
          <cell r="D1789">
            <v>0.41</v>
          </cell>
          <cell r="E1789">
            <v>7.91</v>
          </cell>
          <cell r="F1789">
            <v>8.06</v>
          </cell>
          <cell r="G1789">
            <v>8.2700000000000014</v>
          </cell>
          <cell r="H1789">
            <v>8.870000000000001</v>
          </cell>
          <cell r="I1789">
            <v>9.32</v>
          </cell>
        </row>
        <row r="1790">
          <cell r="A1790">
            <v>104177.59</v>
          </cell>
          <cell r="B1790" t="str">
            <v>PT</v>
          </cell>
          <cell r="C1790">
            <v>7.5</v>
          </cell>
          <cell r="D1790">
            <v>0.3</v>
          </cell>
          <cell r="E1790">
            <v>7.8</v>
          </cell>
          <cell r="F1790">
            <v>7.95</v>
          </cell>
          <cell r="G1790">
            <v>8.16</v>
          </cell>
          <cell r="H1790">
            <v>8.76</v>
          </cell>
          <cell r="I1790">
            <v>9.2099999999999991</v>
          </cell>
        </row>
        <row r="1791">
          <cell r="A1791">
            <v>104180</v>
          </cell>
          <cell r="B1791" t="str">
            <v/>
          </cell>
          <cell r="C1791">
            <v>7.5</v>
          </cell>
          <cell r="D1791">
            <v>0.26</v>
          </cell>
          <cell r="E1791">
            <v>7.76</v>
          </cell>
          <cell r="F1791">
            <v>7.91</v>
          </cell>
          <cell r="G1791">
            <v>8.120000000000001</v>
          </cell>
          <cell r="H1791">
            <v>8.7200000000000006</v>
          </cell>
          <cell r="I1791">
            <v>9.17</v>
          </cell>
        </row>
        <row r="1792">
          <cell r="A1792">
            <v>104190</v>
          </cell>
          <cell r="B1792" t="str">
            <v/>
          </cell>
          <cell r="C1792">
            <v>7.5</v>
          </cell>
          <cell r="D1792">
            <v>0.11</v>
          </cell>
          <cell r="E1792">
            <v>7.61</v>
          </cell>
          <cell r="F1792">
            <v>7.7600000000000007</v>
          </cell>
          <cell r="G1792">
            <v>7.9700000000000006</v>
          </cell>
          <cell r="H1792">
            <v>8.57</v>
          </cell>
          <cell r="I1792">
            <v>9.02</v>
          </cell>
        </row>
        <row r="1793">
          <cell r="A1793">
            <v>104197.59</v>
          </cell>
          <cell r="B1793" t="str">
            <v>PX</v>
          </cell>
          <cell r="C1793">
            <v>7.5</v>
          </cell>
          <cell r="D1793">
            <v>0</v>
          </cell>
          <cell r="E1793">
            <v>7.5</v>
          </cell>
          <cell r="F1793">
            <v>7.65</v>
          </cell>
          <cell r="G1793">
            <v>7.86</v>
          </cell>
          <cell r="H1793">
            <v>8.4600000000000009</v>
          </cell>
          <cell r="I1793">
            <v>8.91</v>
          </cell>
        </row>
        <row r="1794">
          <cell r="A1794">
            <v>104200</v>
          </cell>
          <cell r="B1794" t="str">
            <v/>
          </cell>
          <cell r="C1794">
            <v>7.5</v>
          </cell>
          <cell r="D1794">
            <v>0</v>
          </cell>
          <cell r="E1794">
            <v>7.5</v>
          </cell>
          <cell r="F1794">
            <v>7.65</v>
          </cell>
          <cell r="G1794">
            <v>7.86</v>
          </cell>
          <cell r="H1794">
            <v>8.4600000000000009</v>
          </cell>
          <cell r="I1794">
            <v>8.91</v>
          </cell>
        </row>
        <row r="1795">
          <cell r="A1795">
            <v>104210</v>
          </cell>
          <cell r="B1795" t="str">
            <v/>
          </cell>
          <cell r="C1795">
            <v>7.5</v>
          </cell>
          <cell r="D1795">
            <v>0</v>
          </cell>
          <cell r="E1795">
            <v>7.5</v>
          </cell>
          <cell r="F1795">
            <v>7.65</v>
          </cell>
          <cell r="G1795">
            <v>7.86</v>
          </cell>
          <cell r="H1795">
            <v>8.4600000000000009</v>
          </cell>
          <cell r="I1795">
            <v>8.91</v>
          </cell>
        </row>
        <row r="1796">
          <cell r="A1796">
            <v>104220</v>
          </cell>
          <cell r="B1796" t="str">
            <v/>
          </cell>
          <cell r="C1796">
            <v>7.5</v>
          </cell>
          <cell r="D1796">
            <v>0</v>
          </cell>
          <cell r="E1796">
            <v>7.5</v>
          </cell>
          <cell r="F1796">
            <v>7.65</v>
          </cell>
          <cell r="G1796">
            <v>7.86</v>
          </cell>
          <cell r="H1796">
            <v>8.4600000000000009</v>
          </cell>
          <cell r="I1796">
            <v>8.91</v>
          </cell>
        </row>
        <row r="1797">
          <cell r="A1797">
            <v>104227.59</v>
          </cell>
          <cell r="B1797" t="str">
            <v>BS</v>
          </cell>
          <cell r="C1797">
            <v>7.5</v>
          </cell>
          <cell r="D1797">
            <v>0</v>
          </cell>
          <cell r="E1797">
            <v>7.5</v>
          </cell>
          <cell r="F1797">
            <v>7.65</v>
          </cell>
          <cell r="G1797">
            <v>7.86</v>
          </cell>
          <cell r="H1797">
            <v>8.4600000000000009</v>
          </cell>
          <cell r="I1797">
            <v>8.91</v>
          </cell>
        </row>
        <row r="1798">
          <cell r="A1798">
            <v>104230</v>
          </cell>
          <cell r="B1798" t="str">
            <v/>
          </cell>
          <cell r="C1798">
            <v>7.5</v>
          </cell>
          <cell r="D1798">
            <v>0</v>
          </cell>
          <cell r="E1798">
            <v>7.5</v>
          </cell>
          <cell r="F1798">
            <v>7.65</v>
          </cell>
          <cell r="G1798">
            <v>7.86</v>
          </cell>
          <cell r="H1798">
            <v>8.4600000000000009</v>
          </cell>
          <cell r="I1798">
            <v>8.91</v>
          </cell>
        </row>
        <row r="1799">
          <cell r="A1799">
            <v>104240</v>
          </cell>
          <cell r="B1799" t="str">
            <v/>
          </cell>
          <cell r="C1799">
            <v>7.5</v>
          </cell>
          <cell r="D1799">
            <v>0</v>
          </cell>
          <cell r="E1799">
            <v>7.5</v>
          </cell>
          <cell r="F1799">
            <v>7.65</v>
          </cell>
          <cell r="G1799">
            <v>7.86</v>
          </cell>
          <cell r="H1799">
            <v>8.4600000000000009</v>
          </cell>
          <cell r="I1799">
            <v>8.91</v>
          </cell>
        </row>
        <row r="1800">
          <cell r="A1800">
            <v>104250</v>
          </cell>
          <cell r="B1800" t="str">
            <v/>
          </cell>
          <cell r="C1800">
            <v>7.5</v>
          </cell>
          <cell r="D1800">
            <v>0</v>
          </cell>
          <cell r="E1800">
            <v>7.5</v>
          </cell>
          <cell r="F1800">
            <v>7.65</v>
          </cell>
          <cell r="G1800">
            <v>7.86</v>
          </cell>
          <cell r="H1800">
            <v>8.4600000000000009</v>
          </cell>
          <cell r="I1800">
            <v>8.91</v>
          </cell>
        </row>
        <row r="1801">
          <cell r="A1801">
            <v>104260</v>
          </cell>
          <cell r="B1801" t="str">
            <v/>
          </cell>
          <cell r="C1801">
            <v>7.5</v>
          </cell>
          <cell r="D1801">
            <v>0</v>
          </cell>
          <cell r="E1801">
            <v>7.5</v>
          </cell>
          <cell r="F1801">
            <v>7.65</v>
          </cell>
          <cell r="G1801">
            <v>7.86</v>
          </cell>
          <cell r="H1801">
            <v>8.4600000000000009</v>
          </cell>
          <cell r="I1801">
            <v>8.91</v>
          </cell>
        </row>
        <row r="1802">
          <cell r="A1802">
            <v>104270</v>
          </cell>
          <cell r="B1802" t="str">
            <v/>
          </cell>
          <cell r="C1802">
            <v>7.5</v>
          </cell>
          <cell r="D1802">
            <v>0</v>
          </cell>
          <cell r="E1802">
            <v>7.5</v>
          </cell>
          <cell r="F1802">
            <v>7.65</v>
          </cell>
          <cell r="G1802">
            <v>7.86</v>
          </cell>
          <cell r="H1802">
            <v>8.4600000000000009</v>
          </cell>
          <cell r="I1802">
            <v>8.91</v>
          </cell>
        </row>
        <row r="1803">
          <cell r="A1803">
            <v>104280</v>
          </cell>
          <cell r="B1803" t="str">
            <v/>
          </cell>
          <cell r="C1803">
            <v>7.5</v>
          </cell>
          <cell r="D1803">
            <v>0</v>
          </cell>
          <cell r="E1803">
            <v>7.5</v>
          </cell>
          <cell r="F1803">
            <v>7.65</v>
          </cell>
          <cell r="G1803">
            <v>7.86</v>
          </cell>
          <cell r="H1803">
            <v>8.4600000000000009</v>
          </cell>
          <cell r="I1803">
            <v>8.91</v>
          </cell>
        </row>
        <row r="1804">
          <cell r="A1804">
            <v>104290</v>
          </cell>
          <cell r="B1804" t="str">
            <v/>
          </cell>
          <cell r="C1804">
            <v>7.5</v>
          </cell>
          <cell r="D1804">
            <v>0</v>
          </cell>
          <cell r="E1804">
            <v>7.5</v>
          </cell>
          <cell r="F1804">
            <v>7.65</v>
          </cell>
          <cell r="G1804">
            <v>7.86</v>
          </cell>
          <cell r="H1804">
            <v>8.4600000000000009</v>
          </cell>
          <cell r="I1804">
            <v>8.91</v>
          </cell>
        </row>
        <row r="1805">
          <cell r="A1805">
            <v>104300</v>
          </cell>
          <cell r="B1805" t="str">
            <v/>
          </cell>
          <cell r="C1805">
            <v>7.5</v>
          </cell>
          <cell r="D1805">
            <v>0</v>
          </cell>
          <cell r="E1805">
            <v>7.5</v>
          </cell>
          <cell r="F1805">
            <v>7.65</v>
          </cell>
          <cell r="G1805">
            <v>7.86</v>
          </cell>
          <cell r="H1805">
            <v>8.4600000000000009</v>
          </cell>
          <cell r="I1805">
            <v>8.91</v>
          </cell>
        </row>
        <row r="1806">
          <cell r="A1806">
            <v>104310</v>
          </cell>
          <cell r="B1806" t="str">
            <v/>
          </cell>
          <cell r="C1806">
            <v>7.5</v>
          </cell>
          <cell r="D1806">
            <v>0</v>
          </cell>
          <cell r="E1806">
            <v>7.5</v>
          </cell>
          <cell r="F1806">
            <v>7.65</v>
          </cell>
          <cell r="G1806">
            <v>7.86</v>
          </cell>
          <cell r="H1806">
            <v>8.4600000000000009</v>
          </cell>
          <cell r="I1806">
            <v>8.91</v>
          </cell>
        </row>
        <row r="1807">
          <cell r="A1807">
            <v>104320</v>
          </cell>
          <cell r="B1807" t="str">
            <v/>
          </cell>
          <cell r="C1807">
            <v>7.5</v>
          </cell>
          <cell r="D1807">
            <v>0</v>
          </cell>
          <cell r="E1807">
            <v>7.5</v>
          </cell>
          <cell r="F1807">
            <v>7.65</v>
          </cell>
          <cell r="G1807">
            <v>7.86</v>
          </cell>
          <cell r="H1807">
            <v>8.4600000000000009</v>
          </cell>
          <cell r="I1807">
            <v>8.91</v>
          </cell>
        </row>
        <row r="1808">
          <cell r="A1808">
            <v>104330</v>
          </cell>
          <cell r="B1808" t="str">
            <v/>
          </cell>
          <cell r="C1808">
            <v>7.5</v>
          </cell>
          <cell r="D1808">
            <v>0</v>
          </cell>
          <cell r="E1808">
            <v>7.5</v>
          </cell>
          <cell r="F1808">
            <v>7.65</v>
          </cell>
          <cell r="G1808">
            <v>7.86</v>
          </cell>
          <cell r="H1808">
            <v>8.4600000000000009</v>
          </cell>
          <cell r="I1808">
            <v>8.91</v>
          </cell>
        </row>
        <row r="1809">
          <cell r="A1809">
            <v>104340</v>
          </cell>
          <cell r="B1809" t="str">
            <v/>
          </cell>
          <cell r="C1809">
            <v>7.5</v>
          </cell>
          <cell r="D1809">
            <v>0</v>
          </cell>
          <cell r="E1809">
            <v>7.5</v>
          </cell>
          <cell r="F1809">
            <v>7.65</v>
          </cell>
          <cell r="G1809">
            <v>7.86</v>
          </cell>
          <cell r="H1809">
            <v>8.4600000000000009</v>
          </cell>
          <cell r="I1809">
            <v>8.91</v>
          </cell>
        </row>
        <row r="1810">
          <cell r="A1810">
            <v>104350</v>
          </cell>
          <cell r="B1810" t="str">
            <v/>
          </cell>
          <cell r="C1810">
            <v>7.5</v>
          </cell>
          <cell r="D1810">
            <v>0</v>
          </cell>
          <cell r="E1810">
            <v>7.5</v>
          </cell>
          <cell r="F1810">
            <v>7.65</v>
          </cell>
          <cell r="G1810">
            <v>7.86</v>
          </cell>
          <cell r="H1810">
            <v>8.4600000000000009</v>
          </cell>
          <cell r="I1810">
            <v>8.91</v>
          </cell>
        </row>
        <row r="1811">
          <cell r="A1811">
            <v>104360</v>
          </cell>
          <cell r="B1811" t="str">
            <v/>
          </cell>
          <cell r="C1811">
            <v>7.5</v>
          </cell>
          <cell r="D1811">
            <v>0</v>
          </cell>
          <cell r="E1811">
            <v>7.5</v>
          </cell>
          <cell r="F1811">
            <v>7.65</v>
          </cell>
          <cell r="G1811">
            <v>7.86</v>
          </cell>
          <cell r="H1811">
            <v>8.4600000000000009</v>
          </cell>
          <cell r="I1811">
            <v>8.91</v>
          </cell>
        </row>
        <row r="1812">
          <cell r="A1812">
            <v>104370</v>
          </cell>
          <cell r="B1812" t="str">
            <v/>
          </cell>
          <cell r="C1812">
            <v>7.5</v>
          </cell>
          <cell r="D1812">
            <v>0</v>
          </cell>
          <cell r="E1812">
            <v>7.5</v>
          </cell>
          <cell r="F1812">
            <v>7.65</v>
          </cell>
          <cell r="G1812">
            <v>7.86</v>
          </cell>
          <cell r="H1812">
            <v>8.4600000000000009</v>
          </cell>
          <cell r="I1812">
            <v>8.91</v>
          </cell>
        </row>
        <row r="1813">
          <cell r="A1813">
            <v>104380</v>
          </cell>
          <cell r="B1813" t="str">
            <v/>
          </cell>
          <cell r="C1813">
            <v>7.5</v>
          </cell>
          <cell r="D1813">
            <v>0</v>
          </cell>
          <cell r="E1813">
            <v>7.5</v>
          </cell>
          <cell r="F1813">
            <v>7.65</v>
          </cell>
          <cell r="G1813">
            <v>7.86</v>
          </cell>
          <cell r="H1813">
            <v>8.4600000000000009</v>
          </cell>
          <cell r="I1813">
            <v>8.91</v>
          </cell>
        </row>
        <row r="1814">
          <cell r="A1814">
            <v>104390</v>
          </cell>
          <cell r="B1814" t="str">
            <v/>
          </cell>
          <cell r="C1814">
            <v>7.5</v>
          </cell>
          <cell r="D1814">
            <v>0</v>
          </cell>
          <cell r="E1814">
            <v>7.5</v>
          </cell>
          <cell r="F1814">
            <v>7.65</v>
          </cell>
          <cell r="G1814">
            <v>7.86</v>
          </cell>
          <cell r="H1814">
            <v>8.4600000000000009</v>
          </cell>
          <cell r="I1814">
            <v>8.91</v>
          </cell>
        </row>
        <row r="1815">
          <cell r="A1815">
            <v>104400</v>
          </cell>
          <cell r="B1815" t="str">
            <v/>
          </cell>
          <cell r="C1815">
            <v>7.5</v>
          </cell>
          <cell r="D1815">
            <v>0</v>
          </cell>
          <cell r="E1815">
            <v>7.5</v>
          </cell>
          <cell r="F1815">
            <v>7.65</v>
          </cell>
          <cell r="G1815">
            <v>7.86</v>
          </cell>
          <cell r="H1815">
            <v>8.4600000000000009</v>
          </cell>
          <cell r="I1815">
            <v>8.91</v>
          </cell>
        </row>
        <row r="1816">
          <cell r="A1816">
            <v>104410</v>
          </cell>
          <cell r="B1816" t="str">
            <v/>
          </cell>
          <cell r="C1816">
            <v>7.5</v>
          </cell>
          <cell r="D1816">
            <v>0</v>
          </cell>
          <cell r="E1816">
            <v>7.5</v>
          </cell>
          <cell r="F1816">
            <v>7.65</v>
          </cell>
          <cell r="G1816">
            <v>7.86</v>
          </cell>
          <cell r="H1816">
            <v>8.4600000000000009</v>
          </cell>
          <cell r="I1816">
            <v>8.91</v>
          </cell>
        </row>
        <row r="1817">
          <cell r="A1817">
            <v>104420</v>
          </cell>
          <cell r="B1817" t="str">
            <v/>
          </cell>
          <cell r="C1817">
            <v>7.5</v>
          </cell>
          <cell r="D1817">
            <v>0</v>
          </cell>
          <cell r="E1817">
            <v>7.5</v>
          </cell>
          <cell r="F1817">
            <v>7.65</v>
          </cell>
          <cell r="G1817">
            <v>7.86</v>
          </cell>
          <cell r="H1817">
            <v>8.4600000000000009</v>
          </cell>
          <cell r="I1817">
            <v>8.91</v>
          </cell>
        </row>
        <row r="1818">
          <cell r="A1818">
            <v>104430</v>
          </cell>
          <cell r="B1818" t="str">
            <v/>
          </cell>
          <cell r="C1818">
            <v>7.5</v>
          </cell>
          <cell r="D1818">
            <v>0</v>
          </cell>
          <cell r="E1818">
            <v>7.5</v>
          </cell>
          <cell r="F1818">
            <v>7.65</v>
          </cell>
          <cell r="G1818">
            <v>7.86</v>
          </cell>
          <cell r="H1818">
            <v>8.4600000000000009</v>
          </cell>
          <cell r="I1818">
            <v>8.91</v>
          </cell>
        </row>
        <row r="1819">
          <cell r="A1819">
            <v>104440</v>
          </cell>
          <cell r="B1819" t="str">
            <v/>
          </cell>
          <cell r="C1819">
            <v>7.5</v>
          </cell>
          <cell r="D1819">
            <v>0</v>
          </cell>
          <cell r="E1819">
            <v>7.5</v>
          </cell>
          <cell r="F1819">
            <v>7.65</v>
          </cell>
          <cell r="G1819">
            <v>7.86</v>
          </cell>
          <cell r="H1819">
            <v>8.4600000000000009</v>
          </cell>
          <cell r="I1819">
            <v>8.91</v>
          </cell>
        </row>
        <row r="1820">
          <cell r="A1820">
            <v>104450</v>
          </cell>
          <cell r="B1820" t="str">
            <v/>
          </cell>
          <cell r="C1820">
            <v>7.5</v>
          </cell>
          <cell r="D1820">
            <v>0</v>
          </cell>
          <cell r="E1820">
            <v>7.5</v>
          </cell>
          <cell r="F1820">
            <v>7.65</v>
          </cell>
          <cell r="G1820">
            <v>7.86</v>
          </cell>
          <cell r="H1820">
            <v>8.4600000000000009</v>
          </cell>
          <cell r="I1820">
            <v>8.91</v>
          </cell>
        </row>
        <row r="1821">
          <cell r="A1821">
            <v>104460</v>
          </cell>
          <cell r="B1821" t="str">
            <v/>
          </cell>
          <cell r="C1821">
            <v>7.5</v>
          </cell>
          <cell r="D1821">
            <v>0</v>
          </cell>
          <cell r="E1821">
            <v>7.5</v>
          </cell>
          <cell r="F1821">
            <v>7.65</v>
          </cell>
          <cell r="G1821">
            <v>7.86</v>
          </cell>
          <cell r="H1821">
            <v>8.4600000000000009</v>
          </cell>
          <cell r="I1821">
            <v>8.91</v>
          </cell>
        </row>
        <row r="1822">
          <cell r="A1822">
            <v>104470</v>
          </cell>
          <cell r="B1822" t="str">
            <v/>
          </cell>
          <cell r="C1822">
            <v>7.5</v>
          </cell>
          <cell r="D1822">
            <v>0</v>
          </cell>
          <cell r="E1822">
            <v>7.5</v>
          </cell>
          <cell r="F1822">
            <v>7.65</v>
          </cell>
          <cell r="G1822">
            <v>7.86</v>
          </cell>
          <cell r="H1822">
            <v>8.4600000000000009</v>
          </cell>
          <cell r="I1822">
            <v>8.91</v>
          </cell>
        </row>
        <row r="1823">
          <cell r="A1823">
            <v>104480</v>
          </cell>
          <cell r="B1823" t="str">
            <v/>
          </cell>
          <cell r="C1823">
            <v>7.5</v>
          </cell>
          <cell r="D1823">
            <v>0</v>
          </cell>
          <cell r="E1823">
            <v>7.5</v>
          </cell>
          <cell r="F1823">
            <v>7.65</v>
          </cell>
          <cell r="G1823">
            <v>7.86</v>
          </cell>
          <cell r="H1823">
            <v>8.4600000000000009</v>
          </cell>
          <cell r="I1823">
            <v>8.91</v>
          </cell>
        </row>
        <row r="1824">
          <cell r="A1824">
            <v>104490</v>
          </cell>
          <cell r="B1824" t="str">
            <v/>
          </cell>
          <cell r="C1824">
            <v>7.5</v>
          </cell>
          <cell r="D1824">
            <v>0</v>
          </cell>
          <cell r="E1824">
            <v>7.5</v>
          </cell>
          <cell r="F1824">
            <v>7.65</v>
          </cell>
          <cell r="G1824">
            <v>7.86</v>
          </cell>
          <cell r="H1824">
            <v>8.4600000000000009</v>
          </cell>
          <cell r="I1824">
            <v>8.91</v>
          </cell>
        </row>
        <row r="1825">
          <cell r="A1825">
            <v>104500</v>
          </cell>
          <cell r="B1825" t="str">
            <v/>
          </cell>
          <cell r="C1825">
            <v>7.5</v>
          </cell>
          <cell r="D1825">
            <v>0</v>
          </cell>
          <cell r="E1825">
            <v>7.5</v>
          </cell>
          <cell r="F1825">
            <v>7.65</v>
          </cell>
          <cell r="G1825">
            <v>7.86</v>
          </cell>
          <cell r="H1825">
            <v>8.4600000000000009</v>
          </cell>
          <cell r="I1825">
            <v>8.91</v>
          </cell>
        </row>
        <row r="1826">
          <cell r="A1826">
            <v>104510</v>
          </cell>
          <cell r="B1826" t="str">
            <v/>
          </cell>
          <cell r="C1826">
            <v>7.5</v>
          </cell>
          <cell r="D1826">
            <v>0</v>
          </cell>
          <cell r="E1826">
            <v>7.5</v>
          </cell>
          <cell r="F1826">
            <v>7.65</v>
          </cell>
          <cell r="G1826">
            <v>7.86</v>
          </cell>
          <cell r="H1826">
            <v>8.4600000000000009</v>
          </cell>
          <cell r="I1826">
            <v>8.91</v>
          </cell>
        </row>
        <row r="1827">
          <cell r="A1827">
            <v>104520</v>
          </cell>
          <cell r="B1827" t="str">
            <v/>
          </cell>
          <cell r="C1827">
            <v>7.5</v>
          </cell>
          <cell r="D1827">
            <v>0</v>
          </cell>
          <cell r="E1827">
            <v>7.5</v>
          </cell>
          <cell r="F1827">
            <v>7.65</v>
          </cell>
          <cell r="G1827">
            <v>7.86</v>
          </cell>
          <cell r="H1827">
            <v>8.4600000000000009</v>
          </cell>
          <cell r="I1827">
            <v>8.91</v>
          </cell>
        </row>
        <row r="1828">
          <cell r="A1828">
            <v>104530</v>
          </cell>
          <cell r="B1828" t="str">
            <v/>
          </cell>
          <cell r="C1828">
            <v>7.5</v>
          </cell>
          <cell r="D1828">
            <v>0</v>
          </cell>
          <cell r="E1828">
            <v>7.5</v>
          </cell>
          <cell r="F1828">
            <v>7.65</v>
          </cell>
          <cell r="G1828">
            <v>7.86</v>
          </cell>
          <cell r="H1828">
            <v>8.4600000000000009</v>
          </cell>
          <cell r="I1828">
            <v>8.91</v>
          </cell>
        </row>
        <row r="1829">
          <cell r="A1829">
            <v>104540</v>
          </cell>
          <cell r="B1829" t="str">
            <v/>
          </cell>
          <cell r="C1829">
            <v>7.5</v>
          </cell>
          <cell r="D1829">
            <v>0</v>
          </cell>
          <cell r="E1829">
            <v>7.5</v>
          </cell>
          <cell r="F1829">
            <v>7.65</v>
          </cell>
          <cell r="G1829">
            <v>7.86</v>
          </cell>
          <cell r="H1829">
            <v>8.4600000000000009</v>
          </cell>
          <cell r="I1829">
            <v>8.91</v>
          </cell>
        </row>
        <row r="1830">
          <cell r="A1830">
            <v>104550</v>
          </cell>
          <cell r="B1830" t="str">
            <v/>
          </cell>
          <cell r="C1830">
            <v>7.5</v>
          </cell>
          <cell r="D1830">
            <v>0</v>
          </cell>
          <cell r="E1830">
            <v>7.5</v>
          </cell>
          <cell r="F1830">
            <v>7.65</v>
          </cell>
          <cell r="G1830">
            <v>7.86</v>
          </cell>
          <cell r="H1830">
            <v>8.4600000000000009</v>
          </cell>
          <cell r="I1830">
            <v>8.91</v>
          </cell>
        </row>
        <row r="1831">
          <cell r="A1831">
            <v>104560</v>
          </cell>
          <cell r="B1831" t="str">
            <v/>
          </cell>
          <cell r="C1831">
            <v>7.5</v>
          </cell>
          <cell r="D1831">
            <v>0</v>
          </cell>
          <cell r="E1831">
            <v>7.5</v>
          </cell>
          <cell r="F1831">
            <v>7.65</v>
          </cell>
          <cell r="G1831">
            <v>7.86</v>
          </cell>
          <cell r="H1831">
            <v>8.4600000000000009</v>
          </cell>
          <cell r="I1831">
            <v>8.91</v>
          </cell>
        </row>
        <row r="1832">
          <cell r="A1832">
            <v>104570</v>
          </cell>
          <cell r="B1832" t="str">
            <v/>
          </cell>
          <cell r="C1832">
            <v>7.5</v>
          </cell>
          <cell r="D1832">
            <v>0</v>
          </cell>
          <cell r="E1832">
            <v>7.5</v>
          </cell>
          <cell r="F1832">
            <v>7.65</v>
          </cell>
          <cell r="G1832">
            <v>7.86</v>
          </cell>
          <cell r="H1832">
            <v>8.4600000000000009</v>
          </cell>
          <cell r="I1832">
            <v>8.91</v>
          </cell>
        </row>
        <row r="1833">
          <cell r="A1833">
            <v>104580</v>
          </cell>
          <cell r="B1833" t="str">
            <v/>
          </cell>
          <cell r="C1833">
            <v>7.5</v>
          </cell>
          <cell r="D1833">
            <v>0</v>
          </cell>
          <cell r="E1833">
            <v>7.5</v>
          </cell>
          <cell r="F1833">
            <v>7.65</v>
          </cell>
          <cell r="G1833">
            <v>7.86</v>
          </cell>
          <cell r="H1833">
            <v>8.4600000000000009</v>
          </cell>
          <cell r="I1833">
            <v>8.91</v>
          </cell>
        </row>
        <row r="1834">
          <cell r="A1834">
            <v>104590</v>
          </cell>
          <cell r="B1834" t="str">
            <v/>
          </cell>
          <cell r="C1834">
            <v>7.5</v>
          </cell>
          <cell r="D1834">
            <v>0</v>
          </cell>
          <cell r="E1834">
            <v>7.5</v>
          </cell>
          <cell r="F1834">
            <v>7.65</v>
          </cell>
          <cell r="G1834">
            <v>7.86</v>
          </cell>
          <cell r="H1834">
            <v>8.4600000000000009</v>
          </cell>
          <cell r="I1834">
            <v>8.91</v>
          </cell>
        </row>
        <row r="1835">
          <cell r="A1835">
            <v>104600</v>
          </cell>
          <cell r="B1835" t="str">
            <v/>
          </cell>
          <cell r="C1835">
            <v>7.5</v>
          </cell>
          <cell r="D1835">
            <v>0</v>
          </cell>
          <cell r="E1835">
            <v>7.5</v>
          </cell>
          <cell r="F1835">
            <v>7.65</v>
          </cell>
          <cell r="G1835">
            <v>7.86</v>
          </cell>
          <cell r="H1835">
            <v>8.4600000000000009</v>
          </cell>
          <cell r="I1835">
            <v>8.91</v>
          </cell>
        </row>
        <row r="1836">
          <cell r="A1836">
            <v>104603.64</v>
          </cell>
          <cell r="B1836" t="str">
            <v>BS</v>
          </cell>
          <cell r="C1836">
            <v>7.5</v>
          </cell>
          <cell r="D1836">
            <v>0</v>
          </cell>
          <cell r="E1836">
            <v>7.5</v>
          </cell>
          <cell r="F1836">
            <v>7.65</v>
          </cell>
          <cell r="G1836">
            <v>7.86</v>
          </cell>
          <cell r="H1836">
            <v>8.4600000000000009</v>
          </cell>
          <cell r="I1836">
            <v>8.91</v>
          </cell>
        </row>
        <row r="1837">
          <cell r="A1837">
            <v>104610</v>
          </cell>
          <cell r="B1837" t="str">
            <v/>
          </cell>
          <cell r="C1837">
            <v>7.5</v>
          </cell>
          <cell r="D1837">
            <v>0</v>
          </cell>
          <cell r="E1837">
            <v>7.5</v>
          </cell>
          <cell r="F1837">
            <v>7.65</v>
          </cell>
          <cell r="G1837">
            <v>7.86</v>
          </cell>
          <cell r="H1837">
            <v>8.4600000000000009</v>
          </cell>
          <cell r="I1837">
            <v>8.91</v>
          </cell>
        </row>
        <row r="1838">
          <cell r="A1838">
            <v>104620</v>
          </cell>
          <cell r="B1838" t="str">
            <v/>
          </cell>
          <cell r="C1838">
            <v>7.5</v>
          </cell>
          <cell r="D1838">
            <v>0</v>
          </cell>
          <cell r="E1838">
            <v>7.5</v>
          </cell>
          <cell r="F1838">
            <v>7.65</v>
          </cell>
          <cell r="G1838">
            <v>7.86</v>
          </cell>
          <cell r="H1838">
            <v>8.4600000000000009</v>
          </cell>
          <cell r="I1838">
            <v>8.91</v>
          </cell>
        </row>
        <row r="1839">
          <cell r="A1839">
            <v>104630</v>
          </cell>
          <cell r="B1839" t="str">
            <v/>
          </cell>
          <cell r="C1839">
            <v>7.5</v>
          </cell>
          <cell r="D1839">
            <v>0</v>
          </cell>
          <cell r="E1839">
            <v>7.5</v>
          </cell>
          <cell r="F1839">
            <v>7.65</v>
          </cell>
          <cell r="G1839">
            <v>7.86</v>
          </cell>
          <cell r="H1839">
            <v>8.4600000000000009</v>
          </cell>
          <cell r="I1839">
            <v>8.91</v>
          </cell>
        </row>
        <row r="1840">
          <cell r="A1840">
            <v>104633.64</v>
          </cell>
          <cell r="B1840" t="str">
            <v>PX</v>
          </cell>
          <cell r="C1840">
            <v>7.5</v>
          </cell>
          <cell r="D1840">
            <v>0</v>
          </cell>
          <cell r="E1840">
            <v>7.5</v>
          </cell>
          <cell r="F1840">
            <v>7.65</v>
          </cell>
          <cell r="G1840">
            <v>7.86</v>
          </cell>
          <cell r="H1840">
            <v>8.4600000000000009</v>
          </cell>
          <cell r="I1840">
            <v>8.91</v>
          </cell>
        </row>
        <row r="1841">
          <cell r="A1841">
            <v>104640</v>
          </cell>
          <cell r="B1841" t="str">
            <v/>
          </cell>
          <cell r="C1841">
            <v>7.5</v>
          </cell>
          <cell r="D1841">
            <v>0.09</v>
          </cell>
          <cell r="E1841">
            <v>7.59</v>
          </cell>
          <cell r="F1841">
            <v>7.74</v>
          </cell>
          <cell r="G1841">
            <v>7.95</v>
          </cell>
          <cell r="H1841">
            <v>8.5500000000000007</v>
          </cell>
          <cell r="I1841">
            <v>9</v>
          </cell>
        </row>
        <row r="1842">
          <cell r="A1842">
            <v>104650</v>
          </cell>
          <cell r="B1842" t="str">
            <v/>
          </cell>
          <cell r="C1842">
            <v>7.5</v>
          </cell>
          <cell r="D1842">
            <v>0.24</v>
          </cell>
          <cell r="E1842">
            <v>7.74</v>
          </cell>
          <cell r="F1842">
            <v>7.8900000000000006</v>
          </cell>
          <cell r="G1842">
            <v>8.1000000000000014</v>
          </cell>
          <cell r="H1842">
            <v>8.7000000000000011</v>
          </cell>
          <cell r="I1842">
            <v>9.15</v>
          </cell>
        </row>
        <row r="1843">
          <cell r="A1843">
            <v>104653.64</v>
          </cell>
          <cell r="B1843" t="str">
            <v>PC</v>
          </cell>
          <cell r="C1843">
            <v>7.5</v>
          </cell>
          <cell r="D1843">
            <v>0.3</v>
          </cell>
          <cell r="E1843">
            <v>7.8</v>
          </cell>
          <cell r="F1843">
            <v>7.95</v>
          </cell>
          <cell r="G1843">
            <v>8.16</v>
          </cell>
          <cell r="H1843">
            <v>8.76</v>
          </cell>
          <cell r="I1843">
            <v>9.2099999999999991</v>
          </cell>
        </row>
        <row r="1844">
          <cell r="A1844">
            <v>104660</v>
          </cell>
          <cell r="B1844" t="str">
            <v/>
          </cell>
          <cell r="C1844">
            <v>7.5</v>
          </cell>
          <cell r="D1844">
            <v>0.39</v>
          </cell>
          <cell r="E1844">
            <v>7.89</v>
          </cell>
          <cell r="F1844">
            <v>8.0399999999999991</v>
          </cell>
          <cell r="G1844">
            <v>8.25</v>
          </cell>
          <cell r="H1844">
            <v>8.85</v>
          </cell>
          <cell r="I1844">
            <v>9.2999999999999989</v>
          </cell>
        </row>
        <row r="1845">
          <cell r="A1845">
            <v>104663.64</v>
          </cell>
          <cell r="B1845" t="str">
            <v>PY</v>
          </cell>
          <cell r="C1845">
            <v>7.5</v>
          </cell>
          <cell r="D1845">
            <v>0.45</v>
          </cell>
          <cell r="E1845">
            <v>7.95</v>
          </cell>
          <cell r="F1845">
            <v>8.1</v>
          </cell>
          <cell r="G1845">
            <v>8.31</v>
          </cell>
          <cell r="H1845">
            <v>8.91</v>
          </cell>
          <cell r="I1845">
            <v>9.36</v>
          </cell>
        </row>
        <row r="1846">
          <cell r="A1846">
            <v>104670</v>
          </cell>
          <cell r="B1846" t="str">
            <v/>
          </cell>
          <cell r="C1846">
            <v>7.5</v>
          </cell>
          <cell r="D1846">
            <v>0.54</v>
          </cell>
          <cell r="E1846">
            <v>8.0399999999999991</v>
          </cell>
          <cell r="F1846">
            <v>8.19</v>
          </cell>
          <cell r="G1846">
            <v>8.4</v>
          </cell>
          <cell r="H1846">
            <v>9</v>
          </cell>
          <cell r="I1846">
            <v>9.4499999999999993</v>
          </cell>
        </row>
        <row r="1847">
          <cell r="A1847">
            <v>104673.64</v>
          </cell>
          <cell r="B1847" t="str">
            <v>MSE</v>
          </cell>
          <cell r="C1847">
            <v>7.5</v>
          </cell>
          <cell r="D1847">
            <v>0.6</v>
          </cell>
          <cell r="E1847">
            <v>8.1</v>
          </cell>
          <cell r="F1847">
            <v>8.25</v>
          </cell>
          <cell r="G1847">
            <v>8.4600000000000009</v>
          </cell>
          <cell r="H1847">
            <v>9.06</v>
          </cell>
          <cell r="I1847">
            <v>9.51</v>
          </cell>
        </row>
        <row r="1848">
          <cell r="A1848">
            <v>104680</v>
          </cell>
          <cell r="B1848" t="str">
            <v/>
          </cell>
          <cell r="C1848">
            <v>7.5</v>
          </cell>
          <cell r="D1848">
            <v>0.6</v>
          </cell>
          <cell r="E1848">
            <v>8.1</v>
          </cell>
          <cell r="F1848">
            <v>8.25</v>
          </cell>
          <cell r="G1848">
            <v>8.4600000000000009</v>
          </cell>
          <cell r="H1848">
            <v>9.06</v>
          </cell>
          <cell r="I1848">
            <v>9.51</v>
          </cell>
        </row>
        <row r="1849">
          <cell r="A1849">
            <v>104690</v>
          </cell>
          <cell r="B1849" t="str">
            <v/>
          </cell>
          <cell r="C1849">
            <v>7.5</v>
          </cell>
          <cell r="D1849">
            <v>0.6</v>
          </cell>
          <cell r="E1849">
            <v>8.1</v>
          </cell>
          <cell r="F1849">
            <v>8.25</v>
          </cell>
          <cell r="G1849">
            <v>8.4600000000000009</v>
          </cell>
          <cell r="H1849">
            <v>9.06</v>
          </cell>
          <cell r="I1849">
            <v>9.51</v>
          </cell>
        </row>
        <row r="1850">
          <cell r="A1850">
            <v>104700</v>
          </cell>
          <cell r="B1850" t="str">
            <v/>
          </cell>
          <cell r="C1850">
            <v>7.5</v>
          </cell>
          <cell r="D1850">
            <v>0.6</v>
          </cell>
          <cell r="E1850">
            <v>8.1</v>
          </cell>
          <cell r="F1850">
            <v>8.25</v>
          </cell>
          <cell r="G1850">
            <v>8.4600000000000009</v>
          </cell>
          <cell r="H1850">
            <v>9.06</v>
          </cell>
          <cell r="I1850">
            <v>9.51</v>
          </cell>
        </row>
        <row r="1851">
          <cell r="A1851">
            <v>104710</v>
          </cell>
          <cell r="B1851" t="str">
            <v/>
          </cell>
          <cell r="C1851">
            <v>7.5</v>
          </cell>
          <cell r="D1851">
            <v>0.6</v>
          </cell>
          <cell r="E1851">
            <v>8.1</v>
          </cell>
          <cell r="F1851">
            <v>8.25</v>
          </cell>
          <cell r="G1851">
            <v>8.4600000000000009</v>
          </cell>
          <cell r="H1851">
            <v>9.06</v>
          </cell>
          <cell r="I1851">
            <v>9.51</v>
          </cell>
        </row>
        <row r="1852">
          <cell r="A1852">
            <v>104720</v>
          </cell>
          <cell r="B1852" t="str">
            <v/>
          </cell>
          <cell r="C1852">
            <v>7.5</v>
          </cell>
          <cell r="D1852">
            <v>0.6</v>
          </cell>
          <cell r="E1852">
            <v>8.1</v>
          </cell>
          <cell r="F1852">
            <v>8.25</v>
          </cell>
          <cell r="G1852">
            <v>8.4600000000000009</v>
          </cell>
          <cell r="H1852">
            <v>9.06</v>
          </cell>
          <cell r="I1852">
            <v>9.51</v>
          </cell>
        </row>
        <row r="1853">
          <cell r="A1853">
            <v>104730</v>
          </cell>
          <cell r="B1853" t="str">
            <v/>
          </cell>
          <cell r="C1853">
            <v>7.5</v>
          </cell>
          <cell r="D1853">
            <v>0.6</v>
          </cell>
          <cell r="E1853">
            <v>8.1</v>
          </cell>
          <cell r="F1853">
            <v>8.25</v>
          </cell>
          <cell r="G1853">
            <v>8.4600000000000009</v>
          </cell>
          <cell r="H1853">
            <v>9.06</v>
          </cell>
          <cell r="I1853">
            <v>9.51</v>
          </cell>
        </row>
        <row r="1854">
          <cell r="A1854">
            <v>104740</v>
          </cell>
          <cell r="B1854" t="str">
            <v/>
          </cell>
          <cell r="C1854">
            <v>7.5</v>
          </cell>
          <cell r="D1854">
            <v>0.6</v>
          </cell>
          <cell r="E1854">
            <v>8.1</v>
          </cell>
          <cell r="F1854">
            <v>8.25</v>
          </cell>
          <cell r="G1854">
            <v>8.4600000000000009</v>
          </cell>
          <cell r="H1854">
            <v>9.06</v>
          </cell>
          <cell r="I1854">
            <v>9.51</v>
          </cell>
        </row>
        <row r="1855">
          <cell r="A1855">
            <v>104750</v>
          </cell>
          <cell r="B1855" t="str">
            <v/>
          </cell>
          <cell r="C1855">
            <v>7.5</v>
          </cell>
          <cell r="D1855">
            <v>0.6</v>
          </cell>
          <cell r="E1855">
            <v>8.1</v>
          </cell>
          <cell r="F1855">
            <v>8.25</v>
          </cell>
          <cell r="G1855">
            <v>8.4600000000000009</v>
          </cell>
          <cell r="H1855">
            <v>9.06</v>
          </cell>
          <cell r="I1855">
            <v>9.51</v>
          </cell>
        </row>
        <row r="1856">
          <cell r="A1856">
            <v>104760</v>
          </cell>
          <cell r="B1856" t="str">
            <v/>
          </cell>
          <cell r="C1856">
            <v>7.5</v>
          </cell>
          <cell r="D1856">
            <v>0.6</v>
          </cell>
          <cell r="E1856">
            <v>8.1</v>
          </cell>
          <cell r="F1856">
            <v>8.25</v>
          </cell>
          <cell r="G1856">
            <v>8.4600000000000009</v>
          </cell>
          <cell r="H1856">
            <v>9.06</v>
          </cell>
          <cell r="I1856">
            <v>9.51</v>
          </cell>
        </row>
        <row r="1857">
          <cell r="A1857">
            <v>104770</v>
          </cell>
          <cell r="B1857" t="str">
            <v/>
          </cell>
          <cell r="C1857">
            <v>7.5</v>
          </cell>
          <cell r="D1857">
            <v>0.6</v>
          </cell>
          <cell r="E1857">
            <v>8.1</v>
          </cell>
          <cell r="F1857">
            <v>8.25</v>
          </cell>
          <cell r="G1857">
            <v>8.4600000000000009</v>
          </cell>
          <cell r="H1857">
            <v>9.06</v>
          </cell>
          <cell r="I1857">
            <v>9.51</v>
          </cell>
        </row>
        <row r="1858">
          <cell r="A1858">
            <v>104777.09</v>
          </cell>
          <cell r="B1858" t="str">
            <v>MSE</v>
          </cell>
          <cell r="C1858">
            <v>7.5</v>
          </cell>
          <cell r="D1858">
            <v>0.6</v>
          </cell>
          <cell r="E1858">
            <v>8.1</v>
          </cell>
          <cell r="F1858">
            <v>8.25</v>
          </cell>
          <cell r="G1858">
            <v>8.4600000000000009</v>
          </cell>
          <cell r="H1858">
            <v>9.06</v>
          </cell>
          <cell r="I1858">
            <v>9.51</v>
          </cell>
        </row>
        <row r="1859">
          <cell r="A1859">
            <v>104780</v>
          </cell>
          <cell r="B1859" t="str">
            <v/>
          </cell>
          <cell r="C1859">
            <v>7.5</v>
          </cell>
          <cell r="D1859">
            <v>0.55000000000000004</v>
          </cell>
          <cell r="E1859">
            <v>8.0500000000000007</v>
          </cell>
          <cell r="F1859">
            <v>8.2000000000000011</v>
          </cell>
          <cell r="G1859">
            <v>8.4100000000000019</v>
          </cell>
          <cell r="H1859">
            <v>9.0100000000000016</v>
          </cell>
          <cell r="I1859">
            <v>9.4600000000000009</v>
          </cell>
        </row>
        <row r="1860">
          <cell r="A1860">
            <v>104787.09</v>
          </cell>
          <cell r="B1860" t="str">
            <v>PY</v>
          </cell>
          <cell r="C1860">
            <v>7.5</v>
          </cell>
          <cell r="D1860">
            <v>0.45</v>
          </cell>
          <cell r="E1860">
            <v>7.95</v>
          </cell>
          <cell r="F1860">
            <v>8.1</v>
          </cell>
          <cell r="G1860">
            <v>8.31</v>
          </cell>
          <cell r="H1860">
            <v>8.91</v>
          </cell>
          <cell r="I1860">
            <v>9.36</v>
          </cell>
        </row>
        <row r="1861">
          <cell r="A1861">
            <v>104790</v>
          </cell>
          <cell r="B1861" t="str">
            <v/>
          </cell>
          <cell r="C1861">
            <v>7.5</v>
          </cell>
          <cell r="D1861">
            <v>0.4</v>
          </cell>
          <cell r="E1861">
            <v>7.9</v>
          </cell>
          <cell r="F1861">
            <v>8.0500000000000007</v>
          </cell>
          <cell r="G1861">
            <v>8.2600000000000016</v>
          </cell>
          <cell r="H1861">
            <v>8.8600000000000012</v>
          </cell>
          <cell r="I1861">
            <v>9.31</v>
          </cell>
        </row>
        <row r="1862">
          <cell r="A1862">
            <v>104797.09</v>
          </cell>
          <cell r="B1862" t="str">
            <v>PT</v>
          </cell>
          <cell r="C1862">
            <v>7.5</v>
          </cell>
          <cell r="D1862">
            <v>0.3</v>
          </cell>
          <cell r="E1862">
            <v>7.8</v>
          </cell>
          <cell r="F1862">
            <v>7.95</v>
          </cell>
          <cell r="G1862">
            <v>8.16</v>
          </cell>
          <cell r="H1862">
            <v>8.76</v>
          </cell>
          <cell r="I1862">
            <v>9.2099999999999991</v>
          </cell>
        </row>
        <row r="1863">
          <cell r="A1863">
            <v>104800</v>
          </cell>
          <cell r="B1863" t="str">
            <v/>
          </cell>
          <cell r="C1863">
            <v>7.5</v>
          </cell>
          <cell r="D1863">
            <v>0.25</v>
          </cell>
          <cell r="E1863">
            <v>7.75</v>
          </cell>
          <cell r="F1863">
            <v>7.9</v>
          </cell>
          <cell r="G1863">
            <v>8.1100000000000012</v>
          </cell>
          <cell r="H1863">
            <v>8.7100000000000009</v>
          </cell>
          <cell r="I1863">
            <v>9.16</v>
          </cell>
        </row>
        <row r="1864">
          <cell r="A1864">
            <v>104810</v>
          </cell>
          <cell r="B1864" t="str">
            <v/>
          </cell>
          <cell r="C1864">
            <v>7.5</v>
          </cell>
          <cell r="D1864">
            <v>0.1</v>
          </cell>
          <cell r="E1864">
            <v>7.6</v>
          </cell>
          <cell r="F1864">
            <v>7.75</v>
          </cell>
          <cell r="G1864">
            <v>7.96</v>
          </cell>
          <cell r="H1864">
            <v>8.56</v>
          </cell>
          <cell r="I1864">
            <v>9.01</v>
          </cell>
        </row>
        <row r="1865">
          <cell r="A1865">
            <v>104817.09</v>
          </cell>
          <cell r="B1865" t="str">
            <v>PX</v>
          </cell>
          <cell r="C1865">
            <v>7.5</v>
          </cell>
          <cell r="D1865">
            <v>0</v>
          </cell>
          <cell r="E1865">
            <v>7.5</v>
          </cell>
          <cell r="F1865">
            <v>7.65</v>
          </cell>
          <cell r="G1865">
            <v>7.86</v>
          </cell>
          <cell r="H1865">
            <v>8.4600000000000009</v>
          </cell>
          <cell r="I1865">
            <v>8.91</v>
          </cell>
        </row>
        <row r="1866">
          <cell r="A1866">
            <v>104820</v>
          </cell>
          <cell r="B1866" t="str">
            <v/>
          </cell>
          <cell r="C1866">
            <v>7.5</v>
          </cell>
          <cell r="D1866">
            <v>0</v>
          </cell>
          <cell r="E1866">
            <v>7.5</v>
          </cell>
          <cell r="F1866">
            <v>7.65</v>
          </cell>
          <cell r="G1866">
            <v>7.86</v>
          </cell>
          <cell r="H1866">
            <v>8.4600000000000009</v>
          </cell>
          <cell r="I1866">
            <v>8.91</v>
          </cell>
        </row>
        <row r="1867">
          <cell r="A1867">
            <v>104830</v>
          </cell>
          <cell r="B1867" t="str">
            <v/>
          </cell>
          <cell r="C1867">
            <v>7.5</v>
          </cell>
          <cell r="D1867">
            <v>0</v>
          </cell>
          <cell r="E1867">
            <v>7.5</v>
          </cell>
          <cell r="F1867">
            <v>7.65</v>
          </cell>
          <cell r="G1867">
            <v>7.86</v>
          </cell>
          <cell r="H1867">
            <v>8.4600000000000009</v>
          </cell>
          <cell r="I1867">
            <v>8.91</v>
          </cell>
        </row>
        <row r="1868">
          <cell r="A1868">
            <v>104840</v>
          </cell>
          <cell r="B1868" t="str">
            <v/>
          </cell>
          <cell r="C1868">
            <v>7.5</v>
          </cell>
          <cell r="D1868">
            <v>0</v>
          </cell>
          <cell r="E1868">
            <v>7.5</v>
          </cell>
          <cell r="F1868">
            <v>7.65</v>
          </cell>
          <cell r="G1868">
            <v>7.86</v>
          </cell>
          <cell r="H1868">
            <v>8.4600000000000009</v>
          </cell>
          <cell r="I1868">
            <v>8.91</v>
          </cell>
        </row>
        <row r="1869">
          <cell r="A1869">
            <v>104847.09</v>
          </cell>
          <cell r="B1869" t="str">
            <v>BS</v>
          </cell>
          <cell r="C1869">
            <v>7.5</v>
          </cell>
          <cell r="D1869">
            <v>0</v>
          </cell>
          <cell r="E1869">
            <v>7.5</v>
          </cell>
          <cell r="F1869">
            <v>7.65</v>
          </cell>
          <cell r="G1869">
            <v>7.86</v>
          </cell>
          <cell r="H1869">
            <v>8.4600000000000009</v>
          </cell>
          <cell r="I1869">
            <v>8.91</v>
          </cell>
        </row>
        <row r="1870">
          <cell r="A1870">
            <v>104850</v>
          </cell>
          <cell r="B1870" t="str">
            <v/>
          </cell>
          <cell r="C1870">
            <v>7.5</v>
          </cell>
          <cell r="D1870">
            <v>0</v>
          </cell>
          <cell r="E1870">
            <v>7.5</v>
          </cell>
          <cell r="F1870">
            <v>7.65</v>
          </cell>
          <cell r="G1870">
            <v>7.86</v>
          </cell>
          <cell r="H1870">
            <v>8.4600000000000009</v>
          </cell>
          <cell r="I1870">
            <v>8.91</v>
          </cell>
        </row>
        <row r="1871">
          <cell r="A1871">
            <v>104860</v>
          </cell>
          <cell r="B1871" t="str">
            <v/>
          </cell>
          <cell r="C1871">
            <v>7.5</v>
          </cell>
          <cell r="D1871">
            <v>0</v>
          </cell>
          <cell r="E1871">
            <v>7.5</v>
          </cell>
          <cell r="F1871">
            <v>7.65</v>
          </cell>
          <cell r="G1871">
            <v>7.86</v>
          </cell>
          <cell r="H1871">
            <v>8.4600000000000009</v>
          </cell>
          <cell r="I1871">
            <v>8.91</v>
          </cell>
        </row>
        <row r="1872">
          <cell r="A1872">
            <v>104870</v>
          </cell>
          <cell r="B1872" t="str">
            <v/>
          </cell>
          <cell r="C1872">
            <v>7.5</v>
          </cell>
          <cell r="D1872">
            <v>0</v>
          </cell>
          <cell r="E1872">
            <v>7.5</v>
          </cell>
          <cell r="F1872">
            <v>7.65</v>
          </cell>
          <cell r="G1872">
            <v>7.86</v>
          </cell>
          <cell r="H1872">
            <v>8.4600000000000009</v>
          </cell>
          <cell r="I1872">
            <v>8.91</v>
          </cell>
        </row>
        <row r="1873">
          <cell r="A1873">
            <v>104880</v>
          </cell>
          <cell r="B1873" t="str">
            <v/>
          </cell>
          <cell r="C1873">
            <v>7.5</v>
          </cell>
          <cell r="D1873">
            <v>0</v>
          </cell>
          <cell r="E1873">
            <v>7.5</v>
          </cell>
          <cell r="F1873">
            <v>7.65</v>
          </cell>
          <cell r="G1873">
            <v>7.86</v>
          </cell>
          <cell r="H1873">
            <v>8.4600000000000009</v>
          </cell>
          <cell r="I1873">
            <v>8.91</v>
          </cell>
        </row>
        <row r="1874">
          <cell r="A1874">
            <v>104890</v>
          </cell>
          <cell r="B1874" t="str">
            <v/>
          </cell>
          <cell r="C1874">
            <v>7.5</v>
          </cell>
          <cell r="D1874">
            <v>0</v>
          </cell>
          <cell r="E1874">
            <v>7.5</v>
          </cell>
          <cell r="F1874">
            <v>7.65</v>
          </cell>
          <cell r="G1874">
            <v>7.86</v>
          </cell>
          <cell r="H1874">
            <v>8.4600000000000009</v>
          </cell>
          <cell r="I1874">
            <v>8.91</v>
          </cell>
        </row>
        <row r="1875">
          <cell r="A1875">
            <v>104900</v>
          </cell>
          <cell r="B1875" t="str">
            <v/>
          </cell>
          <cell r="C1875">
            <v>7.5</v>
          </cell>
          <cell r="D1875">
            <v>0</v>
          </cell>
          <cell r="E1875">
            <v>7.5</v>
          </cell>
          <cell r="F1875">
            <v>7.65</v>
          </cell>
          <cell r="G1875">
            <v>7.86</v>
          </cell>
          <cell r="H1875">
            <v>8.4600000000000009</v>
          </cell>
          <cell r="I1875">
            <v>8.91</v>
          </cell>
        </row>
        <row r="1876">
          <cell r="A1876">
            <v>104910</v>
          </cell>
          <cell r="B1876" t="str">
            <v/>
          </cell>
          <cell r="C1876">
            <v>7.5</v>
          </cell>
          <cell r="D1876">
            <v>0</v>
          </cell>
          <cell r="E1876">
            <v>7.5</v>
          </cell>
          <cell r="F1876">
            <v>7.65</v>
          </cell>
          <cell r="G1876">
            <v>7.86</v>
          </cell>
          <cell r="H1876">
            <v>8.4600000000000009</v>
          </cell>
          <cell r="I1876">
            <v>8.91</v>
          </cell>
        </row>
        <row r="1877">
          <cell r="A1877">
            <v>104920</v>
          </cell>
          <cell r="B1877" t="str">
            <v/>
          </cell>
          <cell r="C1877">
            <v>7.5</v>
          </cell>
          <cell r="D1877">
            <v>0</v>
          </cell>
          <cell r="E1877">
            <v>7.5</v>
          </cell>
          <cell r="F1877">
            <v>7.65</v>
          </cell>
          <cell r="G1877">
            <v>7.86</v>
          </cell>
          <cell r="H1877">
            <v>8.4600000000000009</v>
          </cell>
          <cell r="I1877">
            <v>8.91</v>
          </cell>
        </row>
        <row r="1878">
          <cell r="A1878">
            <v>104930</v>
          </cell>
          <cell r="B1878" t="str">
            <v/>
          </cell>
          <cell r="C1878">
            <v>7.5</v>
          </cell>
          <cell r="D1878">
            <v>0</v>
          </cell>
          <cell r="E1878">
            <v>7.5</v>
          </cell>
          <cell r="F1878">
            <v>7.65</v>
          </cell>
          <cell r="G1878">
            <v>7.86</v>
          </cell>
          <cell r="H1878">
            <v>8.4600000000000009</v>
          </cell>
          <cell r="I1878">
            <v>8.91</v>
          </cell>
        </row>
        <row r="1879">
          <cell r="A1879">
            <v>104940</v>
          </cell>
          <cell r="B1879" t="str">
            <v/>
          </cell>
          <cell r="C1879">
            <v>7.5</v>
          </cell>
          <cell r="D1879">
            <v>0</v>
          </cell>
          <cell r="E1879">
            <v>7.5</v>
          </cell>
          <cell r="F1879">
            <v>7.65</v>
          </cell>
          <cell r="G1879">
            <v>7.86</v>
          </cell>
          <cell r="H1879">
            <v>8.4600000000000009</v>
          </cell>
          <cell r="I1879">
            <v>8.91</v>
          </cell>
        </row>
        <row r="1880">
          <cell r="A1880">
            <v>104950</v>
          </cell>
          <cell r="B1880" t="str">
            <v/>
          </cell>
          <cell r="C1880">
            <v>7.5</v>
          </cell>
          <cell r="D1880">
            <v>0</v>
          </cell>
          <cell r="E1880">
            <v>7.5</v>
          </cell>
          <cell r="F1880">
            <v>7.65</v>
          </cell>
          <cell r="G1880">
            <v>7.86</v>
          </cell>
          <cell r="H1880">
            <v>8.4600000000000009</v>
          </cell>
          <cell r="I1880">
            <v>8.91</v>
          </cell>
        </row>
        <row r="1881">
          <cell r="A1881">
            <v>104960</v>
          </cell>
          <cell r="B1881" t="str">
            <v/>
          </cell>
          <cell r="C1881">
            <v>7.5</v>
          </cell>
          <cell r="D1881">
            <v>0</v>
          </cell>
          <cell r="E1881">
            <v>7.5</v>
          </cell>
          <cell r="F1881">
            <v>7.65</v>
          </cell>
          <cell r="G1881">
            <v>7.86</v>
          </cell>
          <cell r="H1881">
            <v>8.4600000000000009</v>
          </cell>
          <cell r="I1881">
            <v>8.91</v>
          </cell>
        </row>
        <row r="1882">
          <cell r="A1882">
            <v>104970</v>
          </cell>
          <cell r="B1882" t="str">
            <v/>
          </cell>
          <cell r="C1882">
            <v>7.5</v>
          </cell>
          <cell r="D1882">
            <v>0</v>
          </cell>
          <cell r="E1882">
            <v>7.5</v>
          </cell>
          <cell r="F1882">
            <v>7.65</v>
          </cell>
          <cell r="G1882">
            <v>7.86</v>
          </cell>
          <cell r="H1882">
            <v>8.4600000000000009</v>
          </cell>
          <cell r="I1882">
            <v>8.91</v>
          </cell>
        </row>
        <row r="1883">
          <cell r="A1883">
            <v>104980</v>
          </cell>
          <cell r="B1883" t="str">
            <v/>
          </cell>
          <cell r="C1883">
            <v>7.5</v>
          </cell>
          <cell r="D1883">
            <v>0</v>
          </cell>
          <cell r="E1883">
            <v>7.5</v>
          </cell>
          <cell r="F1883">
            <v>7.65</v>
          </cell>
          <cell r="G1883">
            <v>7.86</v>
          </cell>
          <cell r="H1883">
            <v>8.4600000000000009</v>
          </cell>
          <cell r="I1883">
            <v>8.91</v>
          </cell>
        </row>
        <row r="1884">
          <cell r="A1884">
            <v>104990</v>
          </cell>
          <cell r="B1884" t="str">
            <v/>
          </cell>
          <cell r="C1884">
            <v>7.5</v>
          </cell>
          <cell r="D1884">
            <v>0</v>
          </cell>
          <cell r="E1884">
            <v>7.5</v>
          </cell>
          <cell r="F1884">
            <v>7.65</v>
          </cell>
          <cell r="G1884">
            <v>7.86</v>
          </cell>
          <cell r="H1884">
            <v>8.4600000000000009</v>
          </cell>
          <cell r="I1884">
            <v>8.91</v>
          </cell>
        </row>
        <row r="1885">
          <cell r="A1885">
            <v>105000</v>
          </cell>
          <cell r="B1885" t="str">
            <v/>
          </cell>
          <cell r="C1885">
            <v>7.5</v>
          </cell>
          <cell r="D1885">
            <v>0</v>
          </cell>
          <cell r="E1885">
            <v>7.5</v>
          </cell>
          <cell r="F1885">
            <v>7.65</v>
          </cell>
          <cell r="G1885">
            <v>7.86</v>
          </cell>
          <cell r="H1885">
            <v>8.4600000000000009</v>
          </cell>
          <cell r="I1885">
            <v>8.91</v>
          </cell>
        </row>
        <row r="1904">
          <cell r="A1904">
            <v>105000</v>
          </cell>
          <cell r="B1904" t="str">
            <v/>
          </cell>
          <cell r="C1904">
            <v>7.5</v>
          </cell>
          <cell r="D1904">
            <v>0</v>
          </cell>
          <cell r="E1904">
            <v>7.5</v>
          </cell>
          <cell r="F1904">
            <v>7.65</v>
          </cell>
          <cell r="G1904">
            <v>7.86</v>
          </cell>
          <cell r="H1904">
            <v>8.4600000000000009</v>
          </cell>
          <cell r="I1904">
            <v>8.91</v>
          </cell>
        </row>
        <row r="1905">
          <cell r="A1905">
            <v>105010</v>
          </cell>
          <cell r="B1905" t="str">
            <v/>
          </cell>
          <cell r="C1905">
            <v>7.5</v>
          </cell>
          <cell r="D1905">
            <v>0</v>
          </cell>
          <cell r="E1905">
            <v>7.5</v>
          </cell>
          <cell r="F1905">
            <v>7.65</v>
          </cell>
          <cell r="G1905">
            <v>7.86</v>
          </cell>
          <cell r="H1905">
            <v>8.4600000000000009</v>
          </cell>
          <cell r="I1905">
            <v>8.91</v>
          </cell>
        </row>
        <row r="1906">
          <cell r="A1906">
            <v>105020</v>
          </cell>
          <cell r="B1906" t="str">
            <v/>
          </cell>
          <cell r="C1906">
            <v>7.5</v>
          </cell>
          <cell r="D1906">
            <v>0</v>
          </cell>
          <cell r="E1906">
            <v>7.5</v>
          </cell>
          <cell r="F1906">
            <v>7.65</v>
          </cell>
          <cell r="G1906">
            <v>7.86</v>
          </cell>
          <cell r="H1906">
            <v>8.4600000000000009</v>
          </cell>
          <cell r="I1906">
            <v>8.91</v>
          </cell>
        </row>
        <row r="1907">
          <cell r="A1907">
            <v>105030</v>
          </cell>
          <cell r="B1907" t="str">
            <v/>
          </cell>
          <cell r="C1907">
            <v>7.5</v>
          </cell>
          <cell r="D1907">
            <v>0</v>
          </cell>
          <cell r="E1907">
            <v>7.5</v>
          </cell>
          <cell r="F1907">
            <v>7.65</v>
          </cell>
          <cell r="G1907">
            <v>7.86</v>
          </cell>
          <cell r="H1907">
            <v>8.4600000000000009</v>
          </cell>
          <cell r="I1907">
            <v>8.91</v>
          </cell>
        </row>
        <row r="1908">
          <cell r="A1908">
            <v>105040</v>
          </cell>
          <cell r="B1908" t="str">
            <v/>
          </cell>
          <cell r="C1908">
            <v>7.5</v>
          </cell>
          <cell r="D1908">
            <v>0</v>
          </cell>
          <cell r="E1908">
            <v>7.5</v>
          </cell>
          <cell r="F1908">
            <v>7.65</v>
          </cell>
          <cell r="G1908">
            <v>7.86</v>
          </cell>
          <cell r="H1908">
            <v>8.4600000000000009</v>
          </cell>
          <cell r="I1908">
            <v>8.91</v>
          </cell>
        </row>
        <row r="1909">
          <cell r="A1909">
            <v>105050</v>
          </cell>
          <cell r="B1909" t="str">
            <v/>
          </cell>
          <cell r="C1909">
            <v>7.5</v>
          </cell>
          <cell r="D1909">
            <v>0</v>
          </cell>
          <cell r="E1909">
            <v>7.5</v>
          </cell>
          <cell r="F1909">
            <v>7.65</v>
          </cell>
          <cell r="G1909">
            <v>7.86</v>
          </cell>
          <cell r="H1909">
            <v>8.4600000000000009</v>
          </cell>
          <cell r="I1909">
            <v>8.91</v>
          </cell>
        </row>
        <row r="1910">
          <cell r="A1910">
            <v>105060</v>
          </cell>
          <cell r="B1910" t="str">
            <v/>
          </cell>
          <cell r="C1910">
            <v>7.5</v>
          </cell>
          <cell r="D1910">
            <v>0</v>
          </cell>
          <cell r="E1910">
            <v>7.5</v>
          </cell>
          <cell r="F1910">
            <v>7.65</v>
          </cell>
          <cell r="G1910">
            <v>7.86</v>
          </cell>
          <cell r="H1910">
            <v>8.4600000000000009</v>
          </cell>
          <cell r="I1910">
            <v>8.91</v>
          </cell>
        </row>
        <row r="1911">
          <cell r="A1911">
            <v>105070</v>
          </cell>
          <cell r="B1911" t="str">
            <v/>
          </cell>
          <cell r="C1911">
            <v>7.5</v>
          </cell>
          <cell r="D1911">
            <v>0</v>
          </cell>
          <cell r="E1911">
            <v>7.5</v>
          </cell>
          <cell r="F1911">
            <v>7.65</v>
          </cell>
          <cell r="G1911">
            <v>7.86</v>
          </cell>
          <cell r="H1911">
            <v>8.4600000000000009</v>
          </cell>
          <cell r="I1911">
            <v>8.91</v>
          </cell>
        </row>
        <row r="1912">
          <cell r="A1912">
            <v>105080</v>
          </cell>
          <cell r="B1912" t="str">
            <v/>
          </cell>
          <cell r="C1912">
            <v>7.5</v>
          </cell>
          <cell r="D1912">
            <v>0</v>
          </cell>
          <cell r="E1912">
            <v>7.5</v>
          </cell>
          <cell r="F1912">
            <v>7.65</v>
          </cell>
          <cell r="G1912">
            <v>7.86</v>
          </cell>
          <cell r="H1912">
            <v>8.4600000000000009</v>
          </cell>
          <cell r="I1912">
            <v>8.91</v>
          </cell>
        </row>
        <row r="1913">
          <cell r="A1913">
            <v>105090</v>
          </cell>
          <cell r="B1913" t="str">
            <v/>
          </cell>
          <cell r="C1913">
            <v>7.5</v>
          </cell>
          <cell r="D1913">
            <v>0</v>
          </cell>
          <cell r="E1913">
            <v>7.5</v>
          </cell>
          <cell r="F1913">
            <v>7.65</v>
          </cell>
          <cell r="G1913">
            <v>7.86</v>
          </cell>
          <cell r="H1913">
            <v>8.4600000000000009</v>
          </cell>
          <cell r="I1913">
            <v>8.91</v>
          </cell>
        </row>
        <row r="1914">
          <cell r="A1914">
            <v>105100</v>
          </cell>
          <cell r="B1914" t="str">
            <v/>
          </cell>
          <cell r="C1914">
            <v>7.5</v>
          </cell>
          <cell r="D1914">
            <v>0</v>
          </cell>
          <cell r="E1914">
            <v>7.5</v>
          </cell>
          <cell r="F1914">
            <v>7.65</v>
          </cell>
          <cell r="G1914">
            <v>7.86</v>
          </cell>
          <cell r="H1914">
            <v>8.4600000000000009</v>
          </cell>
          <cell r="I1914">
            <v>8.91</v>
          </cell>
        </row>
        <row r="1915">
          <cell r="A1915">
            <v>105110</v>
          </cell>
          <cell r="B1915" t="str">
            <v/>
          </cell>
          <cell r="C1915">
            <v>7.5</v>
          </cell>
          <cell r="D1915">
            <v>0</v>
          </cell>
          <cell r="E1915">
            <v>7.5</v>
          </cell>
          <cell r="F1915">
            <v>7.65</v>
          </cell>
          <cell r="G1915">
            <v>7.86</v>
          </cell>
          <cell r="H1915">
            <v>8.4600000000000009</v>
          </cell>
          <cell r="I1915">
            <v>8.91</v>
          </cell>
        </row>
        <row r="1916">
          <cell r="A1916">
            <v>105120</v>
          </cell>
          <cell r="B1916" t="str">
            <v/>
          </cell>
          <cell r="C1916">
            <v>7.5</v>
          </cell>
          <cell r="D1916">
            <v>0</v>
          </cell>
          <cell r="E1916">
            <v>7.5</v>
          </cell>
          <cell r="F1916">
            <v>7.65</v>
          </cell>
          <cell r="G1916">
            <v>7.86</v>
          </cell>
          <cell r="H1916">
            <v>8.4600000000000009</v>
          </cell>
          <cell r="I1916">
            <v>8.91</v>
          </cell>
        </row>
        <row r="1917">
          <cell r="A1917">
            <v>105130</v>
          </cell>
          <cell r="B1917" t="str">
            <v/>
          </cell>
          <cell r="C1917">
            <v>7.5</v>
          </cell>
          <cell r="D1917">
            <v>0</v>
          </cell>
          <cell r="E1917">
            <v>7.5</v>
          </cell>
          <cell r="F1917">
            <v>7.65</v>
          </cell>
          <cell r="G1917">
            <v>7.86</v>
          </cell>
          <cell r="H1917">
            <v>8.4600000000000009</v>
          </cell>
          <cell r="I1917">
            <v>8.91</v>
          </cell>
        </row>
        <row r="1918">
          <cell r="A1918">
            <v>105140</v>
          </cell>
          <cell r="B1918" t="str">
            <v/>
          </cell>
          <cell r="C1918">
            <v>7.5</v>
          </cell>
          <cell r="D1918">
            <v>0</v>
          </cell>
          <cell r="E1918">
            <v>7.5</v>
          </cell>
          <cell r="F1918">
            <v>7.65</v>
          </cell>
          <cell r="G1918">
            <v>7.86</v>
          </cell>
          <cell r="H1918">
            <v>8.4600000000000009</v>
          </cell>
          <cell r="I1918">
            <v>8.91</v>
          </cell>
        </row>
        <row r="1919">
          <cell r="A1919">
            <v>105150</v>
          </cell>
          <cell r="B1919" t="str">
            <v/>
          </cell>
          <cell r="C1919">
            <v>7.5</v>
          </cell>
          <cell r="D1919">
            <v>0</v>
          </cell>
          <cell r="E1919">
            <v>7.5</v>
          </cell>
          <cell r="F1919">
            <v>7.65</v>
          </cell>
          <cell r="G1919">
            <v>7.86</v>
          </cell>
          <cell r="H1919">
            <v>8.4600000000000009</v>
          </cell>
          <cell r="I1919">
            <v>8.91</v>
          </cell>
        </row>
        <row r="1920">
          <cell r="A1920">
            <v>105160</v>
          </cell>
          <cell r="B1920" t="str">
            <v/>
          </cell>
          <cell r="C1920">
            <v>7.5</v>
          </cell>
          <cell r="D1920">
            <v>0</v>
          </cell>
          <cell r="E1920">
            <v>7.5</v>
          </cell>
          <cell r="F1920">
            <v>7.65</v>
          </cell>
          <cell r="G1920">
            <v>7.86</v>
          </cell>
          <cell r="H1920">
            <v>8.4600000000000009</v>
          </cell>
          <cell r="I1920">
            <v>8.91</v>
          </cell>
        </row>
        <row r="1921">
          <cell r="A1921">
            <v>105170</v>
          </cell>
          <cell r="B1921" t="str">
            <v/>
          </cell>
          <cell r="C1921">
            <v>7.5</v>
          </cell>
          <cell r="D1921">
            <v>0</v>
          </cell>
          <cell r="E1921">
            <v>7.5</v>
          </cell>
          <cell r="F1921">
            <v>7.65</v>
          </cell>
          <cell r="G1921">
            <v>7.86</v>
          </cell>
          <cell r="H1921">
            <v>8.4600000000000009</v>
          </cell>
          <cell r="I1921">
            <v>8.91</v>
          </cell>
        </row>
        <row r="1922">
          <cell r="A1922">
            <v>105180</v>
          </cell>
          <cell r="B1922" t="str">
            <v/>
          </cell>
          <cell r="C1922">
            <v>7.5</v>
          </cell>
          <cell r="D1922">
            <v>0</v>
          </cell>
          <cell r="E1922">
            <v>7.5</v>
          </cell>
          <cell r="F1922">
            <v>7.65</v>
          </cell>
          <cell r="G1922">
            <v>7.86</v>
          </cell>
          <cell r="H1922">
            <v>8.4600000000000009</v>
          </cell>
          <cell r="I1922">
            <v>8.91</v>
          </cell>
        </row>
        <row r="1923">
          <cell r="A1923">
            <v>105190</v>
          </cell>
          <cell r="B1923" t="str">
            <v/>
          </cell>
          <cell r="C1923">
            <v>7.5</v>
          </cell>
          <cell r="D1923">
            <v>0</v>
          </cell>
          <cell r="E1923">
            <v>7.5</v>
          </cell>
          <cell r="F1923">
            <v>7.65</v>
          </cell>
          <cell r="G1923">
            <v>7.86</v>
          </cell>
          <cell r="H1923">
            <v>8.4600000000000009</v>
          </cell>
          <cell r="I1923">
            <v>8.91</v>
          </cell>
        </row>
        <row r="1924">
          <cell r="A1924">
            <v>105200</v>
          </cell>
          <cell r="B1924" t="str">
            <v/>
          </cell>
          <cell r="C1924">
            <v>7.5</v>
          </cell>
          <cell r="D1924">
            <v>0</v>
          </cell>
          <cell r="E1924">
            <v>7.5</v>
          </cell>
          <cell r="F1924">
            <v>7.65</v>
          </cell>
          <cell r="G1924">
            <v>7.86</v>
          </cell>
          <cell r="H1924">
            <v>8.4600000000000009</v>
          </cell>
          <cell r="I1924">
            <v>8.91</v>
          </cell>
        </row>
        <row r="1925">
          <cell r="A1925">
            <v>105210</v>
          </cell>
          <cell r="B1925" t="str">
            <v/>
          </cell>
          <cell r="C1925">
            <v>7.5</v>
          </cell>
          <cell r="D1925">
            <v>0</v>
          </cell>
          <cell r="E1925">
            <v>7.5</v>
          </cell>
          <cell r="F1925">
            <v>7.65</v>
          </cell>
          <cell r="G1925">
            <v>7.86</v>
          </cell>
          <cell r="H1925">
            <v>8.4600000000000009</v>
          </cell>
          <cell r="I1925">
            <v>8.91</v>
          </cell>
        </row>
        <row r="1926">
          <cell r="A1926">
            <v>105220</v>
          </cell>
          <cell r="B1926" t="str">
            <v/>
          </cell>
          <cell r="C1926">
            <v>7.5</v>
          </cell>
          <cell r="D1926">
            <v>0</v>
          </cell>
          <cell r="E1926">
            <v>7.5</v>
          </cell>
          <cell r="F1926">
            <v>7.65</v>
          </cell>
          <cell r="G1926">
            <v>7.86</v>
          </cell>
          <cell r="H1926">
            <v>8.4600000000000009</v>
          </cell>
          <cell r="I1926">
            <v>8.91</v>
          </cell>
        </row>
        <row r="1927">
          <cell r="A1927">
            <v>105230</v>
          </cell>
          <cell r="B1927" t="str">
            <v/>
          </cell>
          <cell r="C1927">
            <v>7.5</v>
          </cell>
          <cell r="D1927">
            <v>0</v>
          </cell>
          <cell r="E1927">
            <v>7.5</v>
          </cell>
          <cell r="F1927">
            <v>7.65</v>
          </cell>
          <cell r="G1927">
            <v>7.86</v>
          </cell>
          <cell r="H1927">
            <v>8.4600000000000009</v>
          </cell>
          <cell r="I1927">
            <v>8.91</v>
          </cell>
        </row>
        <row r="1928">
          <cell r="A1928">
            <v>105240</v>
          </cell>
          <cell r="B1928" t="str">
            <v/>
          </cell>
          <cell r="C1928">
            <v>7.5</v>
          </cell>
          <cell r="D1928">
            <v>0</v>
          </cell>
          <cell r="E1928">
            <v>7.5</v>
          </cell>
          <cell r="F1928">
            <v>7.65</v>
          </cell>
          <cell r="G1928">
            <v>7.86</v>
          </cell>
          <cell r="H1928">
            <v>8.4600000000000009</v>
          </cell>
          <cell r="I1928">
            <v>8.91</v>
          </cell>
        </row>
        <row r="1929">
          <cell r="A1929">
            <v>105250</v>
          </cell>
          <cell r="B1929" t="str">
            <v/>
          </cell>
          <cell r="C1929">
            <v>7.5</v>
          </cell>
          <cell r="D1929">
            <v>0</v>
          </cell>
          <cell r="E1929">
            <v>7.5</v>
          </cell>
          <cell r="F1929">
            <v>7.65</v>
          </cell>
          <cell r="G1929">
            <v>7.86</v>
          </cell>
          <cell r="H1929">
            <v>8.4600000000000009</v>
          </cell>
          <cell r="I1929">
            <v>8.91</v>
          </cell>
        </row>
        <row r="1930">
          <cell r="A1930">
            <v>105260</v>
          </cell>
          <cell r="B1930" t="str">
            <v/>
          </cell>
          <cell r="C1930">
            <v>7.5</v>
          </cell>
          <cell r="D1930">
            <v>0</v>
          </cell>
          <cell r="E1930">
            <v>7.5</v>
          </cell>
          <cell r="F1930">
            <v>7.65</v>
          </cell>
          <cell r="G1930">
            <v>7.86</v>
          </cell>
          <cell r="H1930">
            <v>8.4600000000000009</v>
          </cell>
          <cell r="I1930">
            <v>8.91</v>
          </cell>
        </row>
        <row r="1931">
          <cell r="A1931">
            <v>105270</v>
          </cell>
          <cell r="B1931" t="str">
            <v/>
          </cell>
          <cell r="C1931">
            <v>7.5</v>
          </cell>
          <cell r="D1931">
            <v>0</v>
          </cell>
          <cell r="E1931">
            <v>7.5</v>
          </cell>
          <cell r="F1931">
            <v>7.65</v>
          </cell>
          <cell r="G1931">
            <v>7.86</v>
          </cell>
          <cell r="H1931">
            <v>8.4600000000000009</v>
          </cell>
          <cell r="I1931">
            <v>8.91</v>
          </cell>
        </row>
        <row r="1932">
          <cell r="A1932">
            <v>105280</v>
          </cell>
          <cell r="B1932" t="str">
            <v/>
          </cell>
          <cell r="C1932">
            <v>7.5</v>
          </cell>
          <cell r="D1932">
            <v>0</v>
          </cell>
          <cell r="E1932">
            <v>7.5</v>
          </cell>
          <cell r="F1932">
            <v>7.65</v>
          </cell>
          <cell r="G1932">
            <v>7.86</v>
          </cell>
          <cell r="H1932">
            <v>8.4600000000000009</v>
          </cell>
          <cell r="I1932">
            <v>8.91</v>
          </cell>
        </row>
        <row r="1933">
          <cell r="A1933">
            <v>105290</v>
          </cell>
          <cell r="B1933" t="str">
            <v/>
          </cell>
          <cell r="C1933">
            <v>7.5</v>
          </cell>
          <cell r="D1933">
            <v>0</v>
          </cell>
          <cell r="E1933">
            <v>7.5</v>
          </cell>
          <cell r="F1933">
            <v>7.65</v>
          </cell>
          <cell r="G1933">
            <v>7.86</v>
          </cell>
          <cell r="H1933">
            <v>8.4600000000000009</v>
          </cell>
          <cell r="I1933">
            <v>8.91</v>
          </cell>
        </row>
        <row r="1934">
          <cell r="A1934">
            <v>105300</v>
          </cell>
          <cell r="B1934" t="str">
            <v/>
          </cell>
          <cell r="C1934">
            <v>7.5</v>
          </cell>
          <cell r="D1934">
            <v>0</v>
          </cell>
          <cell r="E1934">
            <v>7.5</v>
          </cell>
          <cell r="F1934">
            <v>7.65</v>
          </cell>
          <cell r="G1934">
            <v>7.86</v>
          </cell>
          <cell r="H1934">
            <v>8.4600000000000009</v>
          </cell>
          <cell r="I1934">
            <v>8.91</v>
          </cell>
        </row>
        <row r="1935">
          <cell r="A1935">
            <v>105310</v>
          </cell>
          <cell r="B1935" t="str">
            <v/>
          </cell>
          <cell r="C1935">
            <v>7.5</v>
          </cell>
          <cell r="D1935">
            <v>0</v>
          </cell>
          <cell r="E1935">
            <v>7.5</v>
          </cell>
          <cell r="F1935">
            <v>7.65</v>
          </cell>
          <cell r="G1935">
            <v>7.86</v>
          </cell>
          <cell r="H1935">
            <v>8.4600000000000009</v>
          </cell>
          <cell r="I1935">
            <v>8.91</v>
          </cell>
        </row>
        <row r="1936">
          <cell r="A1936">
            <v>105320</v>
          </cell>
          <cell r="B1936" t="str">
            <v/>
          </cell>
          <cell r="C1936">
            <v>7.5</v>
          </cell>
          <cell r="D1936">
            <v>0</v>
          </cell>
          <cell r="E1936">
            <v>7.5</v>
          </cell>
          <cell r="F1936">
            <v>7.65</v>
          </cell>
          <cell r="G1936">
            <v>7.86</v>
          </cell>
          <cell r="H1936">
            <v>8.4600000000000009</v>
          </cell>
          <cell r="I1936">
            <v>8.91</v>
          </cell>
        </row>
        <row r="1937">
          <cell r="A1937">
            <v>105330</v>
          </cell>
          <cell r="B1937" t="str">
            <v/>
          </cell>
          <cell r="C1937">
            <v>7.5</v>
          </cell>
          <cell r="D1937">
            <v>0</v>
          </cell>
          <cell r="E1937">
            <v>7.5</v>
          </cell>
          <cell r="F1937">
            <v>7.65</v>
          </cell>
          <cell r="G1937">
            <v>7.86</v>
          </cell>
          <cell r="H1937">
            <v>8.4600000000000009</v>
          </cell>
          <cell r="I1937">
            <v>8.91</v>
          </cell>
        </row>
        <row r="1938">
          <cell r="A1938">
            <v>105340</v>
          </cell>
          <cell r="B1938" t="str">
            <v/>
          </cell>
          <cell r="C1938">
            <v>7.5</v>
          </cell>
          <cell r="D1938">
            <v>0</v>
          </cell>
          <cell r="E1938">
            <v>7.5</v>
          </cell>
          <cell r="F1938">
            <v>7.65</v>
          </cell>
          <cell r="G1938">
            <v>7.86</v>
          </cell>
          <cell r="H1938">
            <v>8.4600000000000009</v>
          </cell>
          <cell r="I1938">
            <v>8.91</v>
          </cell>
        </row>
        <row r="1939">
          <cell r="A1939">
            <v>105350</v>
          </cell>
          <cell r="B1939" t="str">
            <v/>
          </cell>
          <cell r="C1939">
            <v>7.5</v>
          </cell>
          <cell r="D1939">
            <v>0</v>
          </cell>
          <cell r="E1939">
            <v>7.5</v>
          </cell>
          <cell r="F1939">
            <v>7.65</v>
          </cell>
          <cell r="G1939">
            <v>7.86</v>
          </cell>
          <cell r="H1939">
            <v>8.4600000000000009</v>
          </cell>
          <cell r="I1939">
            <v>8.91</v>
          </cell>
        </row>
        <row r="1940">
          <cell r="A1940">
            <v>105360</v>
          </cell>
          <cell r="B1940" t="str">
            <v/>
          </cell>
          <cell r="C1940">
            <v>7.5</v>
          </cell>
          <cell r="D1940">
            <v>0</v>
          </cell>
          <cell r="E1940">
            <v>7.5</v>
          </cell>
          <cell r="F1940">
            <v>7.65</v>
          </cell>
          <cell r="G1940">
            <v>7.86</v>
          </cell>
          <cell r="H1940">
            <v>8.4600000000000009</v>
          </cell>
          <cell r="I1940">
            <v>8.91</v>
          </cell>
        </row>
        <row r="1941">
          <cell r="A1941">
            <v>105370</v>
          </cell>
          <cell r="B1941" t="str">
            <v/>
          </cell>
          <cell r="C1941">
            <v>7.5</v>
          </cell>
          <cell r="D1941">
            <v>0</v>
          </cell>
          <cell r="E1941">
            <v>7.5</v>
          </cell>
          <cell r="F1941">
            <v>7.65</v>
          </cell>
          <cell r="G1941">
            <v>7.86</v>
          </cell>
          <cell r="H1941">
            <v>8.4600000000000009</v>
          </cell>
          <cell r="I1941">
            <v>8.91</v>
          </cell>
        </row>
        <row r="1942">
          <cell r="A1942">
            <v>105380</v>
          </cell>
          <cell r="B1942" t="str">
            <v/>
          </cell>
          <cell r="C1942">
            <v>7.5</v>
          </cell>
          <cell r="D1942">
            <v>0</v>
          </cell>
          <cell r="E1942">
            <v>7.5</v>
          </cell>
          <cell r="F1942">
            <v>7.65</v>
          </cell>
          <cell r="G1942">
            <v>7.86</v>
          </cell>
          <cell r="H1942">
            <v>8.4600000000000009</v>
          </cell>
          <cell r="I1942">
            <v>8.91</v>
          </cell>
        </row>
        <row r="1943">
          <cell r="A1943">
            <v>105390</v>
          </cell>
          <cell r="B1943" t="str">
            <v/>
          </cell>
          <cell r="C1943">
            <v>7.5</v>
          </cell>
          <cell r="D1943">
            <v>0</v>
          </cell>
          <cell r="E1943">
            <v>7.5</v>
          </cell>
          <cell r="F1943">
            <v>7.65</v>
          </cell>
          <cell r="G1943">
            <v>7.86</v>
          </cell>
          <cell r="H1943">
            <v>8.4600000000000009</v>
          </cell>
          <cell r="I1943">
            <v>8.91</v>
          </cell>
        </row>
        <row r="1944">
          <cell r="A1944">
            <v>105400</v>
          </cell>
          <cell r="B1944" t="str">
            <v/>
          </cell>
          <cell r="C1944">
            <v>7.5</v>
          </cell>
          <cell r="D1944">
            <v>0</v>
          </cell>
          <cell r="E1944">
            <v>7.5</v>
          </cell>
          <cell r="F1944">
            <v>7.65</v>
          </cell>
          <cell r="G1944">
            <v>7.86</v>
          </cell>
          <cell r="H1944">
            <v>8.4600000000000009</v>
          </cell>
          <cell r="I1944">
            <v>8.91</v>
          </cell>
        </row>
        <row r="1945">
          <cell r="A1945">
            <v>105410</v>
          </cell>
          <cell r="B1945" t="str">
            <v/>
          </cell>
          <cell r="C1945">
            <v>7.5</v>
          </cell>
          <cell r="D1945">
            <v>0</v>
          </cell>
          <cell r="E1945">
            <v>7.5</v>
          </cell>
          <cell r="F1945">
            <v>7.65</v>
          </cell>
          <cell r="G1945">
            <v>7.86</v>
          </cell>
          <cell r="H1945">
            <v>8.4600000000000009</v>
          </cell>
          <cell r="I1945">
            <v>8.91</v>
          </cell>
        </row>
        <row r="1946">
          <cell r="A1946">
            <v>105420</v>
          </cell>
          <cell r="B1946" t="str">
            <v/>
          </cell>
          <cell r="C1946">
            <v>7.5</v>
          </cell>
          <cell r="D1946">
            <v>0</v>
          </cell>
          <cell r="E1946">
            <v>7.5</v>
          </cell>
          <cell r="F1946">
            <v>7.65</v>
          </cell>
          <cell r="G1946">
            <v>7.86</v>
          </cell>
          <cell r="H1946">
            <v>8.4600000000000009</v>
          </cell>
          <cell r="I1946">
            <v>8.91</v>
          </cell>
        </row>
        <row r="1947">
          <cell r="A1947">
            <v>105430</v>
          </cell>
          <cell r="B1947" t="str">
            <v/>
          </cell>
          <cell r="C1947">
            <v>7.5</v>
          </cell>
          <cell r="D1947">
            <v>0</v>
          </cell>
          <cell r="E1947">
            <v>7.5</v>
          </cell>
          <cell r="F1947">
            <v>7.65</v>
          </cell>
          <cell r="G1947">
            <v>7.86</v>
          </cell>
          <cell r="H1947">
            <v>8.4600000000000009</v>
          </cell>
          <cell r="I1947">
            <v>8.91</v>
          </cell>
        </row>
        <row r="1948">
          <cell r="A1948">
            <v>105440</v>
          </cell>
          <cell r="B1948" t="str">
            <v/>
          </cell>
          <cell r="C1948">
            <v>7.5</v>
          </cell>
          <cell r="D1948">
            <v>0</v>
          </cell>
          <cell r="E1948">
            <v>7.5</v>
          </cell>
          <cell r="F1948">
            <v>7.65</v>
          </cell>
          <cell r="G1948">
            <v>7.86</v>
          </cell>
          <cell r="H1948">
            <v>8.4600000000000009</v>
          </cell>
          <cell r="I1948">
            <v>8.91</v>
          </cell>
        </row>
        <row r="1949">
          <cell r="A1949">
            <v>105450</v>
          </cell>
          <cell r="B1949" t="str">
            <v/>
          </cell>
          <cell r="C1949">
            <v>7.5</v>
          </cell>
          <cell r="D1949">
            <v>0</v>
          </cell>
          <cell r="E1949">
            <v>7.5</v>
          </cell>
          <cell r="F1949">
            <v>7.65</v>
          </cell>
          <cell r="G1949">
            <v>7.86</v>
          </cell>
          <cell r="H1949">
            <v>8.4600000000000009</v>
          </cell>
          <cell r="I1949">
            <v>8.91</v>
          </cell>
        </row>
        <row r="1950">
          <cell r="A1950">
            <v>105460</v>
          </cell>
          <cell r="B1950" t="str">
            <v/>
          </cell>
          <cell r="C1950">
            <v>7.5</v>
          </cell>
          <cell r="D1950">
            <v>0</v>
          </cell>
          <cell r="E1950">
            <v>7.5</v>
          </cell>
          <cell r="F1950">
            <v>7.65</v>
          </cell>
          <cell r="G1950">
            <v>7.86</v>
          </cell>
          <cell r="H1950">
            <v>8.4600000000000009</v>
          </cell>
          <cell r="I1950">
            <v>8.91</v>
          </cell>
        </row>
        <row r="1951">
          <cell r="A1951">
            <v>105470</v>
          </cell>
          <cell r="B1951" t="str">
            <v/>
          </cell>
          <cell r="C1951">
            <v>7.5</v>
          </cell>
          <cell r="D1951">
            <v>0</v>
          </cell>
          <cell r="E1951">
            <v>7.5</v>
          </cell>
          <cell r="F1951">
            <v>7.65</v>
          </cell>
          <cell r="G1951">
            <v>7.86</v>
          </cell>
          <cell r="H1951">
            <v>8.4600000000000009</v>
          </cell>
          <cell r="I1951">
            <v>8.91</v>
          </cell>
        </row>
        <row r="1952">
          <cell r="A1952">
            <v>105480</v>
          </cell>
          <cell r="B1952" t="str">
            <v/>
          </cell>
          <cell r="C1952">
            <v>7.5</v>
          </cell>
          <cell r="D1952">
            <v>0</v>
          </cell>
          <cell r="E1952">
            <v>7.5</v>
          </cell>
          <cell r="F1952">
            <v>7.65</v>
          </cell>
          <cell r="G1952">
            <v>7.86</v>
          </cell>
          <cell r="H1952">
            <v>8.4600000000000009</v>
          </cell>
          <cell r="I1952">
            <v>8.91</v>
          </cell>
        </row>
        <row r="1953">
          <cell r="A1953">
            <v>105490</v>
          </cell>
          <cell r="B1953" t="str">
            <v/>
          </cell>
          <cell r="C1953">
            <v>7.5</v>
          </cell>
          <cell r="D1953">
            <v>0</v>
          </cell>
          <cell r="E1953">
            <v>7.5</v>
          </cell>
          <cell r="F1953">
            <v>7.65</v>
          </cell>
          <cell r="G1953">
            <v>7.86</v>
          </cell>
          <cell r="H1953">
            <v>8.4600000000000009</v>
          </cell>
          <cell r="I1953">
            <v>8.91</v>
          </cell>
        </row>
        <row r="1954">
          <cell r="A1954">
            <v>105500</v>
          </cell>
          <cell r="B1954" t="str">
            <v/>
          </cell>
          <cell r="C1954">
            <v>7.5</v>
          </cell>
          <cell r="D1954">
            <v>0</v>
          </cell>
          <cell r="E1954">
            <v>7.5</v>
          </cell>
          <cell r="F1954">
            <v>7.65</v>
          </cell>
          <cell r="G1954">
            <v>7.86</v>
          </cell>
          <cell r="H1954">
            <v>8.4600000000000009</v>
          </cell>
          <cell r="I1954">
            <v>8.91</v>
          </cell>
        </row>
        <row r="1955">
          <cell r="A1955">
            <v>105510</v>
          </cell>
          <cell r="B1955" t="str">
            <v/>
          </cell>
          <cell r="C1955">
            <v>7.5</v>
          </cell>
          <cell r="D1955">
            <v>0</v>
          </cell>
          <cell r="E1955">
            <v>7.5</v>
          </cell>
          <cell r="F1955">
            <v>7.65</v>
          </cell>
          <cell r="G1955">
            <v>7.86</v>
          </cell>
          <cell r="H1955">
            <v>8.4600000000000009</v>
          </cell>
          <cell r="I1955">
            <v>8.91</v>
          </cell>
        </row>
        <row r="1956">
          <cell r="A1956">
            <v>105520</v>
          </cell>
          <cell r="B1956" t="str">
            <v/>
          </cell>
          <cell r="C1956">
            <v>7.5</v>
          </cell>
          <cell r="D1956">
            <v>0</v>
          </cell>
          <cell r="E1956">
            <v>7.5</v>
          </cell>
          <cell r="F1956">
            <v>7.65</v>
          </cell>
          <cell r="G1956">
            <v>7.86</v>
          </cell>
          <cell r="H1956">
            <v>8.4600000000000009</v>
          </cell>
          <cell r="I1956">
            <v>8.91</v>
          </cell>
        </row>
        <row r="1957">
          <cell r="A1957">
            <v>105530</v>
          </cell>
          <cell r="B1957" t="str">
            <v/>
          </cell>
          <cell r="C1957">
            <v>7.5</v>
          </cell>
          <cell r="D1957">
            <v>0</v>
          </cell>
          <cell r="E1957">
            <v>7.5</v>
          </cell>
          <cell r="F1957">
            <v>7.65</v>
          </cell>
          <cell r="G1957">
            <v>7.86</v>
          </cell>
          <cell r="H1957">
            <v>8.4600000000000009</v>
          </cell>
          <cell r="I1957">
            <v>8.91</v>
          </cell>
        </row>
        <row r="1958">
          <cell r="A1958">
            <v>105540</v>
          </cell>
          <cell r="B1958" t="str">
            <v/>
          </cell>
          <cell r="C1958">
            <v>7.5</v>
          </cell>
          <cell r="D1958">
            <v>0</v>
          </cell>
          <cell r="E1958">
            <v>7.5</v>
          </cell>
          <cell r="F1958">
            <v>7.65</v>
          </cell>
          <cell r="G1958">
            <v>7.86</v>
          </cell>
          <cell r="H1958">
            <v>8.4600000000000009</v>
          </cell>
          <cell r="I1958">
            <v>8.91</v>
          </cell>
        </row>
        <row r="1959">
          <cell r="A1959">
            <v>105550</v>
          </cell>
          <cell r="B1959" t="str">
            <v/>
          </cell>
          <cell r="C1959">
            <v>7.5</v>
          </cell>
          <cell r="D1959">
            <v>0</v>
          </cell>
          <cell r="E1959">
            <v>7.5</v>
          </cell>
          <cell r="F1959">
            <v>7.65</v>
          </cell>
          <cell r="G1959">
            <v>7.86</v>
          </cell>
          <cell r="H1959">
            <v>8.4600000000000009</v>
          </cell>
          <cell r="I1959">
            <v>8.91</v>
          </cell>
        </row>
        <row r="1960">
          <cell r="A1960">
            <v>105560</v>
          </cell>
          <cell r="B1960" t="str">
            <v/>
          </cell>
          <cell r="C1960">
            <v>7.5</v>
          </cell>
          <cell r="D1960">
            <v>0</v>
          </cell>
          <cell r="E1960">
            <v>7.5</v>
          </cell>
          <cell r="F1960">
            <v>7.65</v>
          </cell>
          <cell r="G1960">
            <v>7.86</v>
          </cell>
          <cell r="H1960">
            <v>8.4600000000000009</v>
          </cell>
          <cell r="I1960">
            <v>8.91</v>
          </cell>
        </row>
        <row r="1961">
          <cell r="A1961">
            <v>105570</v>
          </cell>
          <cell r="B1961" t="str">
            <v/>
          </cell>
          <cell r="C1961">
            <v>7.5</v>
          </cell>
          <cell r="D1961">
            <v>0</v>
          </cell>
          <cell r="E1961">
            <v>7.5</v>
          </cell>
          <cell r="F1961">
            <v>7.65</v>
          </cell>
          <cell r="G1961">
            <v>7.86</v>
          </cell>
          <cell r="H1961">
            <v>8.4600000000000009</v>
          </cell>
          <cell r="I1961">
            <v>8.91</v>
          </cell>
        </row>
        <row r="1962">
          <cell r="A1962">
            <v>105580</v>
          </cell>
          <cell r="B1962" t="str">
            <v/>
          </cell>
          <cell r="C1962">
            <v>7.5</v>
          </cell>
          <cell r="D1962">
            <v>0</v>
          </cell>
          <cell r="E1962">
            <v>7.5</v>
          </cell>
          <cell r="F1962">
            <v>7.65</v>
          </cell>
          <cell r="G1962">
            <v>7.86</v>
          </cell>
          <cell r="H1962">
            <v>8.4600000000000009</v>
          </cell>
          <cell r="I1962">
            <v>8.91</v>
          </cell>
        </row>
        <row r="1963">
          <cell r="A1963">
            <v>105590</v>
          </cell>
          <cell r="B1963" t="str">
            <v/>
          </cell>
          <cell r="C1963">
            <v>7.5</v>
          </cell>
          <cell r="D1963">
            <v>0</v>
          </cell>
          <cell r="E1963">
            <v>7.5</v>
          </cell>
          <cell r="F1963">
            <v>7.65</v>
          </cell>
          <cell r="G1963">
            <v>7.86</v>
          </cell>
          <cell r="H1963">
            <v>8.4600000000000009</v>
          </cell>
          <cell r="I1963">
            <v>8.91</v>
          </cell>
        </row>
        <row r="1964">
          <cell r="A1964">
            <v>105600</v>
          </cell>
          <cell r="B1964" t="str">
            <v/>
          </cell>
          <cell r="C1964">
            <v>7.5</v>
          </cell>
          <cell r="D1964">
            <v>0</v>
          </cell>
          <cell r="E1964">
            <v>7.5</v>
          </cell>
          <cell r="F1964">
            <v>7.65</v>
          </cell>
          <cell r="G1964">
            <v>7.86</v>
          </cell>
          <cell r="H1964">
            <v>8.4600000000000009</v>
          </cell>
          <cell r="I1964">
            <v>8.91</v>
          </cell>
        </row>
        <row r="1965">
          <cell r="A1965">
            <v>105610</v>
          </cell>
          <cell r="B1965" t="str">
            <v/>
          </cell>
          <cell r="C1965">
            <v>7.5</v>
          </cell>
          <cell r="D1965">
            <v>0</v>
          </cell>
          <cell r="E1965">
            <v>7.5</v>
          </cell>
          <cell r="F1965">
            <v>7.65</v>
          </cell>
          <cell r="G1965">
            <v>7.86</v>
          </cell>
          <cell r="H1965">
            <v>8.4600000000000009</v>
          </cell>
          <cell r="I1965">
            <v>8.91</v>
          </cell>
        </row>
        <row r="1966">
          <cell r="A1966">
            <v>105620</v>
          </cell>
          <cell r="B1966" t="str">
            <v/>
          </cell>
          <cell r="C1966">
            <v>7.5</v>
          </cell>
          <cell r="D1966">
            <v>0</v>
          </cell>
          <cell r="E1966">
            <v>7.5</v>
          </cell>
          <cell r="F1966">
            <v>7.65</v>
          </cell>
          <cell r="G1966">
            <v>7.86</v>
          </cell>
          <cell r="H1966">
            <v>8.4600000000000009</v>
          </cell>
          <cell r="I1966">
            <v>8.91</v>
          </cell>
        </row>
        <row r="1967">
          <cell r="A1967">
            <v>105630</v>
          </cell>
          <cell r="B1967" t="str">
            <v/>
          </cell>
          <cell r="C1967">
            <v>7.5</v>
          </cell>
          <cell r="D1967">
            <v>0</v>
          </cell>
          <cell r="E1967">
            <v>7.5</v>
          </cell>
          <cell r="F1967">
            <v>7.65</v>
          </cell>
          <cell r="G1967">
            <v>7.86</v>
          </cell>
          <cell r="H1967">
            <v>8.4600000000000009</v>
          </cell>
          <cell r="I1967">
            <v>8.91</v>
          </cell>
        </row>
        <row r="1968">
          <cell r="A1968">
            <v>105640</v>
          </cell>
          <cell r="B1968" t="str">
            <v/>
          </cell>
          <cell r="C1968">
            <v>7.5</v>
          </cell>
          <cell r="D1968">
            <v>0</v>
          </cell>
          <cell r="E1968">
            <v>7.5</v>
          </cell>
          <cell r="F1968">
            <v>7.65</v>
          </cell>
          <cell r="G1968">
            <v>7.86</v>
          </cell>
          <cell r="H1968">
            <v>8.4600000000000009</v>
          </cell>
          <cell r="I1968">
            <v>8.91</v>
          </cell>
        </row>
        <row r="1969">
          <cell r="A1969">
            <v>105650</v>
          </cell>
          <cell r="B1969" t="str">
            <v/>
          </cell>
          <cell r="C1969">
            <v>7.5</v>
          </cell>
          <cell r="D1969">
            <v>0</v>
          </cell>
          <cell r="E1969">
            <v>7.5</v>
          </cell>
          <cell r="F1969">
            <v>7.65</v>
          </cell>
          <cell r="G1969">
            <v>7.86</v>
          </cell>
          <cell r="H1969">
            <v>8.4600000000000009</v>
          </cell>
          <cell r="I1969">
            <v>8.91</v>
          </cell>
        </row>
        <row r="1970">
          <cell r="A1970">
            <v>105660</v>
          </cell>
          <cell r="B1970" t="str">
            <v/>
          </cell>
          <cell r="C1970">
            <v>7.5</v>
          </cell>
          <cell r="D1970">
            <v>0</v>
          </cell>
          <cell r="E1970">
            <v>7.5</v>
          </cell>
          <cell r="F1970">
            <v>7.65</v>
          </cell>
          <cell r="G1970">
            <v>7.86</v>
          </cell>
          <cell r="H1970">
            <v>8.4600000000000009</v>
          </cell>
          <cell r="I1970">
            <v>8.91</v>
          </cell>
        </row>
        <row r="1971">
          <cell r="A1971">
            <v>105670</v>
          </cell>
          <cell r="B1971" t="str">
            <v/>
          </cell>
          <cell r="C1971">
            <v>7.5</v>
          </cell>
          <cell r="D1971">
            <v>0</v>
          </cell>
          <cell r="E1971">
            <v>7.5</v>
          </cell>
          <cell r="F1971">
            <v>7.65</v>
          </cell>
          <cell r="G1971">
            <v>7.86</v>
          </cell>
          <cell r="H1971">
            <v>8.4600000000000009</v>
          </cell>
          <cell r="I1971">
            <v>8.91</v>
          </cell>
        </row>
        <row r="1972">
          <cell r="A1972">
            <v>105680</v>
          </cell>
          <cell r="B1972" t="str">
            <v/>
          </cell>
          <cell r="C1972">
            <v>7.5</v>
          </cell>
          <cell r="D1972">
            <v>0</v>
          </cell>
          <cell r="E1972">
            <v>7.5</v>
          </cell>
          <cell r="F1972">
            <v>7.65</v>
          </cell>
          <cell r="G1972">
            <v>7.86</v>
          </cell>
          <cell r="H1972">
            <v>8.4600000000000009</v>
          </cell>
          <cell r="I1972">
            <v>8.91</v>
          </cell>
        </row>
        <row r="1973">
          <cell r="A1973">
            <v>105690</v>
          </cell>
          <cell r="B1973" t="str">
            <v/>
          </cell>
          <cell r="C1973">
            <v>7.5</v>
          </cell>
          <cell r="D1973">
            <v>0</v>
          </cell>
          <cell r="E1973">
            <v>7.5</v>
          </cell>
          <cell r="F1973">
            <v>7.65</v>
          </cell>
          <cell r="G1973">
            <v>7.86</v>
          </cell>
          <cell r="H1973">
            <v>8.4600000000000009</v>
          </cell>
          <cell r="I1973">
            <v>8.91</v>
          </cell>
        </row>
        <row r="1974">
          <cell r="A1974">
            <v>105700</v>
          </cell>
          <cell r="B1974" t="str">
            <v/>
          </cell>
          <cell r="C1974">
            <v>7.5</v>
          </cell>
          <cell r="D1974">
            <v>0</v>
          </cell>
          <cell r="E1974">
            <v>7.5</v>
          </cell>
          <cell r="F1974">
            <v>7.65</v>
          </cell>
          <cell r="G1974">
            <v>7.86</v>
          </cell>
          <cell r="H1974">
            <v>8.4600000000000009</v>
          </cell>
          <cell r="I1974">
            <v>8.91</v>
          </cell>
        </row>
        <row r="1975">
          <cell r="A1975">
            <v>105710</v>
          </cell>
          <cell r="B1975" t="str">
            <v/>
          </cell>
          <cell r="C1975">
            <v>7.5</v>
          </cell>
          <cell r="D1975">
            <v>0</v>
          </cell>
          <cell r="E1975">
            <v>7.5</v>
          </cell>
          <cell r="F1975">
            <v>7.65</v>
          </cell>
          <cell r="G1975">
            <v>7.86</v>
          </cell>
          <cell r="H1975">
            <v>8.4600000000000009</v>
          </cell>
          <cell r="I1975">
            <v>8.91</v>
          </cell>
        </row>
        <row r="1976">
          <cell r="A1976">
            <v>105720</v>
          </cell>
          <cell r="B1976" t="str">
            <v/>
          </cell>
          <cell r="C1976">
            <v>7.5</v>
          </cell>
          <cell r="D1976">
            <v>0</v>
          </cell>
          <cell r="E1976">
            <v>7.5</v>
          </cell>
          <cell r="F1976">
            <v>7.65</v>
          </cell>
          <cell r="G1976">
            <v>7.86</v>
          </cell>
          <cell r="H1976">
            <v>8.4600000000000009</v>
          </cell>
          <cell r="I1976">
            <v>8.91</v>
          </cell>
        </row>
        <row r="1977">
          <cell r="A1977">
            <v>105730</v>
          </cell>
          <cell r="B1977" t="str">
            <v/>
          </cell>
          <cell r="C1977">
            <v>7.5</v>
          </cell>
          <cell r="D1977">
            <v>0</v>
          </cell>
          <cell r="E1977">
            <v>7.5</v>
          </cell>
          <cell r="F1977">
            <v>7.65</v>
          </cell>
          <cell r="G1977">
            <v>7.86</v>
          </cell>
          <cell r="H1977">
            <v>8.4600000000000009</v>
          </cell>
          <cell r="I1977">
            <v>8.91</v>
          </cell>
        </row>
        <row r="1978">
          <cell r="A1978">
            <v>105740</v>
          </cell>
          <cell r="B1978" t="str">
            <v/>
          </cell>
          <cell r="C1978">
            <v>7.5</v>
          </cell>
          <cell r="D1978">
            <v>0</v>
          </cell>
          <cell r="E1978">
            <v>7.5</v>
          </cell>
          <cell r="F1978">
            <v>7.65</v>
          </cell>
          <cell r="G1978">
            <v>7.86</v>
          </cell>
          <cell r="H1978">
            <v>8.4600000000000009</v>
          </cell>
          <cell r="I1978">
            <v>8.91</v>
          </cell>
        </row>
        <row r="1979">
          <cell r="A1979">
            <v>105750</v>
          </cell>
          <cell r="B1979" t="str">
            <v/>
          </cell>
          <cell r="C1979">
            <v>7.5</v>
          </cell>
          <cell r="D1979">
            <v>0</v>
          </cell>
          <cell r="E1979">
            <v>7.5</v>
          </cell>
          <cell r="F1979">
            <v>7.65</v>
          </cell>
          <cell r="G1979">
            <v>7.86</v>
          </cell>
          <cell r="H1979">
            <v>8.4600000000000009</v>
          </cell>
          <cell r="I1979">
            <v>8.91</v>
          </cell>
        </row>
        <row r="1980">
          <cell r="A1980">
            <v>105760</v>
          </cell>
          <cell r="B1980" t="str">
            <v/>
          </cell>
          <cell r="C1980">
            <v>7.5</v>
          </cell>
          <cell r="D1980">
            <v>0</v>
          </cell>
          <cell r="E1980">
            <v>7.5</v>
          </cell>
          <cell r="F1980">
            <v>7.65</v>
          </cell>
          <cell r="G1980">
            <v>7.86</v>
          </cell>
          <cell r="H1980">
            <v>8.4600000000000009</v>
          </cell>
          <cell r="I1980">
            <v>8.91</v>
          </cell>
        </row>
        <row r="1981">
          <cell r="A1981">
            <v>105770</v>
          </cell>
          <cell r="B1981" t="str">
            <v/>
          </cell>
          <cell r="C1981">
            <v>7.5</v>
          </cell>
          <cell r="D1981">
            <v>0</v>
          </cell>
          <cell r="E1981">
            <v>7.5</v>
          </cell>
          <cell r="F1981">
            <v>7.65</v>
          </cell>
          <cell r="G1981">
            <v>7.86</v>
          </cell>
          <cell r="H1981">
            <v>8.4600000000000009</v>
          </cell>
          <cell r="I1981">
            <v>8.91</v>
          </cell>
        </row>
        <row r="1982">
          <cell r="A1982">
            <v>105780</v>
          </cell>
          <cell r="B1982" t="str">
            <v/>
          </cell>
          <cell r="C1982">
            <v>7.5</v>
          </cell>
          <cell r="D1982">
            <v>0</v>
          </cell>
          <cell r="E1982">
            <v>7.5</v>
          </cell>
          <cell r="F1982">
            <v>7.65</v>
          </cell>
          <cell r="G1982">
            <v>7.86</v>
          </cell>
          <cell r="H1982">
            <v>8.4600000000000009</v>
          </cell>
          <cell r="I1982">
            <v>8.91</v>
          </cell>
        </row>
        <row r="1983">
          <cell r="A1983">
            <v>105790</v>
          </cell>
          <cell r="B1983" t="str">
            <v/>
          </cell>
          <cell r="C1983">
            <v>7.5</v>
          </cell>
          <cell r="D1983">
            <v>0</v>
          </cell>
          <cell r="E1983">
            <v>7.5</v>
          </cell>
          <cell r="F1983">
            <v>7.65</v>
          </cell>
          <cell r="G1983">
            <v>7.86</v>
          </cell>
          <cell r="H1983">
            <v>8.4600000000000009</v>
          </cell>
          <cell r="I1983">
            <v>8.91</v>
          </cell>
        </row>
        <row r="1984">
          <cell r="A1984">
            <v>105800</v>
          </cell>
          <cell r="B1984" t="str">
            <v/>
          </cell>
          <cell r="C1984">
            <v>7.5</v>
          </cell>
          <cell r="D1984">
            <v>0</v>
          </cell>
          <cell r="E1984">
            <v>7.5</v>
          </cell>
          <cell r="F1984">
            <v>7.65</v>
          </cell>
          <cell r="G1984">
            <v>7.86</v>
          </cell>
          <cell r="H1984">
            <v>8.4600000000000009</v>
          </cell>
          <cell r="I1984">
            <v>8.91</v>
          </cell>
        </row>
        <row r="1985">
          <cell r="A1985">
            <v>105810</v>
          </cell>
          <cell r="B1985" t="str">
            <v/>
          </cell>
          <cell r="C1985">
            <v>7.5</v>
          </cell>
          <cell r="D1985">
            <v>0</v>
          </cell>
          <cell r="E1985">
            <v>7.5</v>
          </cell>
          <cell r="F1985">
            <v>7.65</v>
          </cell>
          <cell r="G1985">
            <v>7.86</v>
          </cell>
          <cell r="H1985">
            <v>8.4600000000000009</v>
          </cell>
          <cell r="I1985">
            <v>8.91</v>
          </cell>
        </row>
        <row r="1986">
          <cell r="A1986">
            <v>105820</v>
          </cell>
          <cell r="B1986" t="str">
            <v/>
          </cell>
          <cell r="C1986">
            <v>7.5</v>
          </cell>
          <cell r="D1986">
            <v>0</v>
          </cell>
          <cell r="E1986">
            <v>7.5</v>
          </cell>
          <cell r="F1986">
            <v>7.65</v>
          </cell>
          <cell r="G1986">
            <v>7.86</v>
          </cell>
          <cell r="H1986">
            <v>8.4600000000000009</v>
          </cell>
          <cell r="I1986">
            <v>8.91</v>
          </cell>
        </row>
        <row r="1987">
          <cell r="A1987">
            <v>105830</v>
          </cell>
          <cell r="B1987" t="str">
            <v/>
          </cell>
          <cell r="C1987">
            <v>7.5</v>
          </cell>
          <cell r="D1987">
            <v>0</v>
          </cell>
          <cell r="E1987">
            <v>7.5</v>
          </cell>
          <cell r="F1987">
            <v>7.65</v>
          </cell>
          <cell r="G1987">
            <v>7.86</v>
          </cell>
          <cell r="H1987">
            <v>8.4600000000000009</v>
          </cell>
          <cell r="I1987">
            <v>8.91</v>
          </cell>
        </row>
        <row r="1988">
          <cell r="A1988">
            <v>105840</v>
          </cell>
          <cell r="B1988" t="str">
            <v/>
          </cell>
          <cell r="C1988">
            <v>7.5</v>
          </cell>
          <cell r="D1988">
            <v>0</v>
          </cell>
          <cell r="E1988">
            <v>7.5</v>
          </cell>
          <cell r="F1988">
            <v>7.65</v>
          </cell>
          <cell r="G1988">
            <v>7.86</v>
          </cell>
          <cell r="H1988">
            <v>8.4600000000000009</v>
          </cell>
          <cell r="I1988">
            <v>8.91</v>
          </cell>
        </row>
        <row r="1989">
          <cell r="A1989">
            <v>105850</v>
          </cell>
          <cell r="B1989" t="str">
            <v/>
          </cell>
          <cell r="C1989">
            <v>7.5</v>
          </cell>
          <cell r="D1989">
            <v>0</v>
          </cell>
          <cell r="E1989">
            <v>7.5</v>
          </cell>
          <cell r="F1989">
            <v>7.65</v>
          </cell>
          <cell r="G1989">
            <v>7.86</v>
          </cell>
          <cell r="H1989">
            <v>8.4600000000000009</v>
          </cell>
          <cell r="I1989">
            <v>8.91</v>
          </cell>
        </row>
        <row r="1990">
          <cell r="A1990">
            <v>105860</v>
          </cell>
          <cell r="B1990" t="str">
            <v/>
          </cell>
          <cell r="C1990">
            <v>7.5</v>
          </cell>
          <cell r="D1990">
            <v>0</v>
          </cell>
          <cell r="E1990">
            <v>7.5</v>
          </cell>
          <cell r="F1990">
            <v>7.65</v>
          </cell>
          <cell r="G1990">
            <v>7.86</v>
          </cell>
          <cell r="H1990">
            <v>8.4600000000000009</v>
          </cell>
          <cell r="I1990">
            <v>8.91</v>
          </cell>
        </row>
        <row r="1991">
          <cell r="A1991">
            <v>105862.72</v>
          </cell>
          <cell r="B1991" t="str">
            <v>BS</v>
          </cell>
          <cell r="C1991">
            <v>7.5</v>
          </cell>
          <cell r="D1991">
            <v>0</v>
          </cell>
          <cell r="E1991">
            <v>7.5</v>
          </cell>
          <cell r="F1991">
            <v>7.65</v>
          </cell>
          <cell r="G1991">
            <v>7.86</v>
          </cell>
          <cell r="H1991">
            <v>8.4600000000000009</v>
          </cell>
          <cell r="I1991">
            <v>8.91</v>
          </cell>
        </row>
        <row r="1992">
          <cell r="A1992">
            <v>105870</v>
          </cell>
          <cell r="B1992" t="str">
            <v/>
          </cell>
          <cell r="C1992">
            <v>7.5</v>
          </cell>
          <cell r="D1992">
            <v>0</v>
          </cell>
          <cell r="E1992">
            <v>7.5</v>
          </cell>
          <cell r="F1992">
            <v>7.65</v>
          </cell>
          <cell r="G1992">
            <v>7.86</v>
          </cell>
          <cell r="H1992">
            <v>8.4600000000000009</v>
          </cell>
          <cell r="I1992">
            <v>8.91</v>
          </cell>
        </row>
        <row r="1993">
          <cell r="A1993">
            <v>105880</v>
          </cell>
          <cell r="B1993" t="str">
            <v/>
          </cell>
          <cell r="C1993">
            <v>7.5</v>
          </cell>
          <cell r="D1993">
            <v>0</v>
          </cell>
          <cell r="E1993">
            <v>7.5</v>
          </cell>
          <cell r="F1993">
            <v>7.65</v>
          </cell>
          <cell r="G1993">
            <v>7.86</v>
          </cell>
          <cell r="H1993">
            <v>8.4600000000000009</v>
          </cell>
          <cell r="I1993">
            <v>8.91</v>
          </cell>
        </row>
        <row r="1994">
          <cell r="A1994">
            <v>105890</v>
          </cell>
          <cell r="B1994" t="str">
            <v/>
          </cell>
          <cell r="C1994">
            <v>7.5</v>
          </cell>
          <cell r="D1994">
            <v>0</v>
          </cell>
          <cell r="E1994">
            <v>7.5</v>
          </cell>
          <cell r="F1994">
            <v>7.65</v>
          </cell>
          <cell r="G1994">
            <v>7.86</v>
          </cell>
          <cell r="H1994">
            <v>8.4600000000000009</v>
          </cell>
          <cell r="I1994">
            <v>8.91</v>
          </cell>
        </row>
        <row r="1995">
          <cell r="A1995">
            <v>105892.72</v>
          </cell>
          <cell r="B1995" t="str">
            <v>PX</v>
          </cell>
          <cell r="C1995">
            <v>7.5</v>
          </cell>
          <cell r="D1995">
            <v>0</v>
          </cell>
          <cell r="E1995">
            <v>7.5</v>
          </cell>
          <cell r="F1995">
            <v>7.65</v>
          </cell>
          <cell r="G1995">
            <v>7.86</v>
          </cell>
          <cell r="H1995">
            <v>8.4600000000000009</v>
          </cell>
          <cell r="I1995">
            <v>8.91</v>
          </cell>
        </row>
        <row r="1996">
          <cell r="A1996">
            <v>105900</v>
          </cell>
          <cell r="B1996" t="str">
            <v/>
          </cell>
          <cell r="C1996">
            <v>7.5</v>
          </cell>
          <cell r="D1996">
            <v>0.14000000000000001</v>
          </cell>
          <cell r="E1996">
            <v>7.64</v>
          </cell>
          <cell r="F1996">
            <v>7.79</v>
          </cell>
          <cell r="G1996">
            <v>8</v>
          </cell>
          <cell r="H1996">
            <v>8.6</v>
          </cell>
          <cell r="I1996">
            <v>9.0499999999999989</v>
          </cell>
        </row>
        <row r="1997">
          <cell r="A1997">
            <v>105907.72</v>
          </cell>
          <cell r="B1997" t="str">
            <v>PC</v>
          </cell>
          <cell r="C1997">
            <v>7.5</v>
          </cell>
          <cell r="D1997">
            <v>0.3</v>
          </cell>
          <cell r="E1997">
            <v>7.8</v>
          </cell>
          <cell r="F1997">
            <v>7.95</v>
          </cell>
          <cell r="G1997">
            <v>8.16</v>
          </cell>
          <cell r="H1997">
            <v>8.76</v>
          </cell>
          <cell r="I1997">
            <v>9.2099999999999991</v>
          </cell>
        </row>
        <row r="1998">
          <cell r="A1998">
            <v>105910</v>
          </cell>
          <cell r="B1998" t="str">
            <v/>
          </cell>
          <cell r="C1998">
            <v>7.5</v>
          </cell>
          <cell r="D1998">
            <v>0.34</v>
          </cell>
          <cell r="E1998">
            <v>7.84</v>
          </cell>
          <cell r="F1998">
            <v>7.99</v>
          </cell>
          <cell r="G1998">
            <v>8.2000000000000011</v>
          </cell>
          <cell r="H1998">
            <v>8.8000000000000007</v>
          </cell>
          <cell r="I1998">
            <v>9.25</v>
          </cell>
        </row>
        <row r="1999">
          <cell r="A1999">
            <v>105920</v>
          </cell>
          <cell r="B1999" t="str">
            <v/>
          </cell>
          <cell r="C1999">
            <v>7.5</v>
          </cell>
          <cell r="D1999">
            <v>0.54</v>
          </cell>
          <cell r="E1999">
            <v>8.0399999999999991</v>
          </cell>
          <cell r="F1999">
            <v>8.19</v>
          </cell>
          <cell r="G1999">
            <v>8.4</v>
          </cell>
          <cell r="H1999">
            <v>9</v>
          </cell>
          <cell r="I1999">
            <v>9.4499999999999993</v>
          </cell>
        </row>
        <row r="2000">
          <cell r="A2000">
            <v>105922.72</v>
          </cell>
          <cell r="B2000" t="str">
            <v>PY - MSE</v>
          </cell>
          <cell r="C2000">
            <v>7.5</v>
          </cell>
          <cell r="D2000">
            <v>0.6</v>
          </cell>
          <cell r="E2000">
            <v>8.1</v>
          </cell>
          <cell r="F2000">
            <v>8.25</v>
          </cell>
          <cell r="G2000">
            <v>8.4600000000000009</v>
          </cell>
          <cell r="H2000">
            <v>9.06</v>
          </cell>
          <cell r="I2000">
            <v>9.51</v>
          </cell>
        </row>
        <row r="2001">
          <cell r="A2001">
            <v>105930</v>
          </cell>
          <cell r="B2001" t="str">
            <v/>
          </cell>
          <cell r="C2001">
            <v>7.5</v>
          </cell>
          <cell r="D2001">
            <v>0.6</v>
          </cell>
          <cell r="E2001">
            <v>8.1</v>
          </cell>
          <cell r="F2001">
            <v>8.25</v>
          </cell>
          <cell r="G2001">
            <v>8.4600000000000009</v>
          </cell>
          <cell r="H2001">
            <v>9.06</v>
          </cell>
          <cell r="I2001">
            <v>9.51</v>
          </cell>
        </row>
        <row r="2002">
          <cell r="A2002">
            <v>105940</v>
          </cell>
          <cell r="B2002" t="str">
            <v/>
          </cell>
          <cell r="C2002">
            <v>7.5</v>
          </cell>
          <cell r="D2002">
            <v>0.6</v>
          </cell>
          <cell r="E2002">
            <v>8.1</v>
          </cell>
          <cell r="F2002">
            <v>8.25</v>
          </cell>
          <cell r="G2002">
            <v>8.4600000000000009</v>
          </cell>
          <cell r="H2002">
            <v>9.06</v>
          </cell>
          <cell r="I2002">
            <v>9.51</v>
          </cell>
        </row>
        <row r="2003">
          <cell r="A2003">
            <v>105950</v>
          </cell>
          <cell r="B2003" t="str">
            <v/>
          </cell>
          <cell r="C2003">
            <v>7.5</v>
          </cell>
          <cell r="D2003">
            <v>0.6</v>
          </cell>
          <cell r="E2003">
            <v>8.1</v>
          </cell>
          <cell r="F2003">
            <v>8.25</v>
          </cell>
          <cell r="G2003">
            <v>8.4600000000000009</v>
          </cell>
          <cell r="H2003">
            <v>9.06</v>
          </cell>
          <cell r="I2003">
            <v>9.51</v>
          </cell>
        </row>
        <row r="2004">
          <cell r="A2004">
            <v>105960</v>
          </cell>
          <cell r="B2004" t="str">
            <v/>
          </cell>
          <cell r="C2004">
            <v>7.5</v>
          </cell>
          <cell r="D2004">
            <v>0.6</v>
          </cell>
          <cell r="E2004">
            <v>8.1</v>
          </cell>
          <cell r="F2004">
            <v>8.25</v>
          </cell>
          <cell r="G2004">
            <v>8.4600000000000009</v>
          </cell>
          <cell r="H2004">
            <v>9.06</v>
          </cell>
          <cell r="I2004">
            <v>9.51</v>
          </cell>
        </row>
        <row r="2005">
          <cell r="A2005">
            <v>105970</v>
          </cell>
          <cell r="B2005" t="str">
            <v/>
          </cell>
          <cell r="C2005">
            <v>7.5</v>
          </cell>
          <cell r="D2005">
            <v>0.6</v>
          </cell>
          <cell r="E2005">
            <v>8.1</v>
          </cell>
          <cell r="F2005">
            <v>8.25</v>
          </cell>
          <cell r="G2005">
            <v>8.4600000000000009</v>
          </cell>
          <cell r="H2005">
            <v>9.06</v>
          </cell>
          <cell r="I2005">
            <v>9.51</v>
          </cell>
        </row>
        <row r="2006">
          <cell r="A2006">
            <v>105980</v>
          </cell>
          <cell r="B2006" t="str">
            <v/>
          </cell>
          <cell r="C2006">
            <v>7.5</v>
          </cell>
          <cell r="D2006">
            <v>0.6</v>
          </cell>
          <cell r="E2006">
            <v>8.1</v>
          </cell>
          <cell r="F2006">
            <v>8.25</v>
          </cell>
          <cell r="G2006">
            <v>8.4600000000000009</v>
          </cell>
          <cell r="H2006">
            <v>9.06</v>
          </cell>
          <cell r="I2006">
            <v>9.51</v>
          </cell>
        </row>
        <row r="2007">
          <cell r="A2007">
            <v>105990</v>
          </cell>
          <cell r="B2007" t="str">
            <v/>
          </cell>
          <cell r="C2007">
            <v>7.5</v>
          </cell>
          <cell r="D2007">
            <v>0.6</v>
          </cell>
          <cell r="E2007">
            <v>8.1</v>
          </cell>
          <cell r="F2007">
            <v>8.25</v>
          </cell>
          <cell r="G2007">
            <v>8.4600000000000009</v>
          </cell>
          <cell r="H2007">
            <v>9.06</v>
          </cell>
          <cell r="I2007">
            <v>9.51</v>
          </cell>
        </row>
        <row r="2008">
          <cell r="A2008">
            <v>106000</v>
          </cell>
          <cell r="B2008" t="str">
            <v/>
          </cell>
          <cell r="C2008">
            <v>7.5</v>
          </cell>
          <cell r="D2008">
            <v>0.6</v>
          </cell>
          <cell r="E2008">
            <v>8.1</v>
          </cell>
          <cell r="F2008">
            <v>8.25</v>
          </cell>
          <cell r="G2008">
            <v>8.4600000000000009</v>
          </cell>
          <cell r="H2008">
            <v>9.06</v>
          </cell>
          <cell r="I2008">
            <v>9.51</v>
          </cell>
        </row>
        <row r="2027">
          <cell r="A2027">
            <v>106000</v>
          </cell>
          <cell r="B2027" t="str">
            <v/>
          </cell>
          <cell r="C2027">
            <v>7.5</v>
          </cell>
          <cell r="D2027">
            <v>0.6</v>
          </cell>
          <cell r="E2027">
            <v>8.1</v>
          </cell>
          <cell r="F2027">
            <v>8.25</v>
          </cell>
          <cell r="G2027">
            <v>8.4600000000000009</v>
          </cell>
          <cell r="H2027">
            <v>9.06</v>
          </cell>
          <cell r="I2027">
            <v>9.51</v>
          </cell>
        </row>
        <row r="2028">
          <cell r="A2028">
            <v>106010</v>
          </cell>
          <cell r="B2028" t="str">
            <v/>
          </cell>
          <cell r="C2028">
            <v>7.5</v>
          </cell>
          <cell r="D2028">
            <v>0.6</v>
          </cell>
          <cell r="E2028">
            <v>8.1</v>
          </cell>
          <cell r="F2028">
            <v>8.25</v>
          </cell>
          <cell r="G2028">
            <v>8.4600000000000009</v>
          </cell>
          <cell r="H2028">
            <v>9.06</v>
          </cell>
          <cell r="I2028">
            <v>9.51</v>
          </cell>
        </row>
        <row r="2029">
          <cell r="A2029">
            <v>106014.12</v>
          </cell>
          <cell r="B2029" t="str">
            <v>PY - MSE</v>
          </cell>
          <cell r="C2029">
            <v>7.5</v>
          </cell>
          <cell r="D2029">
            <v>0.59</v>
          </cell>
          <cell r="E2029">
            <v>8.09</v>
          </cell>
          <cell r="F2029">
            <v>8.24</v>
          </cell>
          <cell r="G2029">
            <v>8.4500000000000011</v>
          </cell>
          <cell r="H2029">
            <v>9.0500000000000007</v>
          </cell>
          <cell r="I2029">
            <v>9.5</v>
          </cell>
        </row>
        <row r="2030">
          <cell r="A2030">
            <v>106020</v>
          </cell>
          <cell r="B2030" t="str">
            <v/>
          </cell>
          <cell r="C2030">
            <v>7.5</v>
          </cell>
          <cell r="D2030">
            <v>0.48</v>
          </cell>
          <cell r="E2030">
            <v>7.98</v>
          </cell>
          <cell r="F2030">
            <v>8.1300000000000008</v>
          </cell>
          <cell r="G2030">
            <v>8.3400000000000016</v>
          </cell>
          <cell r="H2030">
            <v>8.9400000000000013</v>
          </cell>
          <cell r="I2030">
            <v>9.39</v>
          </cell>
        </row>
        <row r="2031">
          <cell r="A2031">
            <v>106029.12</v>
          </cell>
          <cell r="B2031" t="str">
            <v>PT</v>
          </cell>
          <cell r="C2031">
            <v>7.5</v>
          </cell>
          <cell r="D2031">
            <v>0.3</v>
          </cell>
          <cell r="E2031">
            <v>7.8</v>
          </cell>
          <cell r="F2031">
            <v>7.95</v>
          </cell>
          <cell r="G2031">
            <v>8.16</v>
          </cell>
          <cell r="H2031">
            <v>8.76</v>
          </cell>
          <cell r="I2031">
            <v>9.2099999999999991</v>
          </cell>
        </row>
        <row r="2032">
          <cell r="A2032">
            <v>106030</v>
          </cell>
          <cell r="B2032" t="str">
            <v/>
          </cell>
          <cell r="C2032">
            <v>7.5</v>
          </cell>
          <cell r="D2032">
            <v>0.28000000000000003</v>
          </cell>
          <cell r="E2032">
            <v>7.78</v>
          </cell>
          <cell r="F2032">
            <v>7.9300000000000006</v>
          </cell>
          <cell r="G2032">
            <v>8.14</v>
          </cell>
          <cell r="H2032">
            <v>8.74</v>
          </cell>
          <cell r="I2032">
            <v>9.19</v>
          </cell>
        </row>
        <row r="2033">
          <cell r="A2033">
            <v>106040</v>
          </cell>
          <cell r="B2033" t="str">
            <v/>
          </cell>
          <cell r="C2033">
            <v>7.5</v>
          </cell>
          <cell r="D2033">
            <v>0.08</v>
          </cell>
          <cell r="E2033">
            <v>7.58</v>
          </cell>
          <cell r="F2033">
            <v>7.73</v>
          </cell>
          <cell r="G2033">
            <v>7.94</v>
          </cell>
          <cell r="H2033">
            <v>8.5400000000000009</v>
          </cell>
          <cell r="I2033">
            <v>8.99</v>
          </cell>
        </row>
        <row r="2034">
          <cell r="A2034">
            <v>106044.12</v>
          </cell>
          <cell r="B2034" t="str">
            <v>PX</v>
          </cell>
          <cell r="C2034">
            <v>7.5</v>
          </cell>
          <cell r="D2034">
            <v>0</v>
          </cell>
          <cell r="E2034">
            <v>7.5</v>
          </cell>
          <cell r="F2034">
            <v>7.65</v>
          </cell>
          <cell r="G2034">
            <v>7.86</v>
          </cell>
          <cell r="H2034">
            <v>8.4600000000000009</v>
          </cell>
          <cell r="I2034">
            <v>8.91</v>
          </cell>
        </row>
        <row r="2035">
          <cell r="A2035">
            <v>106050</v>
          </cell>
          <cell r="B2035" t="str">
            <v/>
          </cell>
          <cell r="C2035">
            <v>7.5</v>
          </cell>
          <cell r="D2035">
            <v>0</v>
          </cell>
          <cell r="E2035">
            <v>7.5</v>
          </cell>
          <cell r="F2035">
            <v>7.65</v>
          </cell>
          <cell r="G2035">
            <v>7.86</v>
          </cell>
          <cell r="H2035">
            <v>8.4600000000000009</v>
          </cell>
          <cell r="I2035">
            <v>8.91</v>
          </cell>
        </row>
        <row r="2036">
          <cell r="A2036">
            <v>106060</v>
          </cell>
          <cell r="B2036" t="str">
            <v/>
          </cell>
          <cell r="C2036">
            <v>7.5</v>
          </cell>
          <cell r="D2036">
            <v>0</v>
          </cell>
          <cell r="E2036">
            <v>7.5</v>
          </cell>
          <cell r="F2036">
            <v>7.65</v>
          </cell>
          <cell r="G2036">
            <v>7.86</v>
          </cell>
          <cell r="H2036">
            <v>8.4600000000000009</v>
          </cell>
          <cell r="I2036">
            <v>8.91</v>
          </cell>
        </row>
        <row r="2037">
          <cell r="A2037">
            <v>106070</v>
          </cell>
          <cell r="B2037" t="str">
            <v/>
          </cell>
          <cell r="C2037">
            <v>7.5</v>
          </cell>
          <cell r="D2037">
            <v>0</v>
          </cell>
          <cell r="E2037">
            <v>7.5</v>
          </cell>
          <cell r="F2037">
            <v>7.65</v>
          </cell>
          <cell r="G2037">
            <v>7.86</v>
          </cell>
          <cell r="H2037">
            <v>8.4600000000000009</v>
          </cell>
          <cell r="I2037">
            <v>8.91</v>
          </cell>
        </row>
        <row r="2038">
          <cell r="A2038">
            <v>106074.12</v>
          </cell>
          <cell r="B2038" t="str">
            <v>BS</v>
          </cell>
          <cell r="C2038">
            <v>7.5</v>
          </cell>
          <cell r="D2038">
            <v>0</v>
          </cell>
          <cell r="E2038">
            <v>7.5</v>
          </cell>
          <cell r="F2038">
            <v>7.65</v>
          </cell>
          <cell r="G2038">
            <v>7.86</v>
          </cell>
          <cell r="H2038">
            <v>8.4600000000000009</v>
          </cell>
          <cell r="I2038">
            <v>8.91</v>
          </cell>
        </row>
        <row r="2039">
          <cell r="A2039">
            <v>106080</v>
          </cell>
          <cell r="B2039" t="str">
            <v/>
          </cell>
          <cell r="C2039">
            <v>7.5</v>
          </cell>
          <cell r="D2039">
            <v>0</v>
          </cell>
          <cell r="E2039">
            <v>7.5</v>
          </cell>
          <cell r="F2039">
            <v>7.65</v>
          </cell>
          <cell r="G2039">
            <v>7.86</v>
          </cell>
          <cell r="H2039">
            <v>8.4600000000000009</v>
          </cell>
          <cell r="I2039">
            <v>8.91</v>
          </cell>
        </row>
        <row r="2040">
          <cell r="A2040">
            <v>106090</v>
          </cell>
          <cell r="B2040" t="str">
            <v/>
          </cell>
          <cell r="C2040">
            <v>7.5</v>
          </cell>
          <cell r="D2040">
            <v>0</v>
          </cell>
          <cell r="E2040">
            <v>7.5</v>
          </cell>
          <cell r="F2040">
            <v>7.65</v>
          </cell>
          <cell r="G2040">
            <v>7.86</v>
          </cell>
          <cell r="H2040">
            <v>8.4600000000000009</v>
          </cell>
          <cell r="I2040">
            <v>8.91</v>
          </cell>
        </row>
        <row r="2041">
          <cell r="A2041">
            <v>106100</v>
          </cell>
          <cell r="B2041" t="str">
            <v/>
          </cell>
          <cell r="C2041">
            <v>7.5</v>
          </cell>
          <cell r="D2041">
            <v>0</v>
          </cell>
          <cell r="E2041">
            <v>7.5</v>
          </cell>
          <cell r="F2041">
            <v>7.65</v>
          </cell>
          <cell r="G2041">
            <v>7.86</v>
          </cell>
          <cell r="H2041">
            <v>8.4600000000000009</v>
          </cell>
          <cell r="I2041">
            <v>8.91</v>
          </cell>
        </row>
        <row r="2042">
          <cell r="A2042">
            <v>106110</v>
          </cell>
          <cell r="B2042" t="str">
            <v/>
          </cell>
          <cell r="C2042">
            <v>7.5</v>
          </cell>
          <cell r="D2042">
            <v>0</v>
          </cell>
          <cell r="E2042">
            <v>7.5</v>
          </cell>
          <cell r="F2042">
            <v>7.65</v>
          </cell>
          <cell r="G2042">
            <v>7.86</v>
          </cell>
          <cell r="H2042">
            <v>8.4600000000000009</v>
          </cell>
          <cell r="I2042">
            <v>8.91</v>
          </cell>
        </row>
        <row r="2043">
          <cell r="A2043">
            <v>106120</v>
          </cell>
          <cell r="B2043" t="str">
            <v/>
          </cell>
          <cell r="C2043">
            <v>7.5</v>
          </cell>
          <cell r="D2043">
            <v>0</v>
          </cell>
          <cell r="E2043">
            <v>7.5</v>
          </cell>
          <cell r="F2043">
            <v>7.65</v>
          </cell>
          <cell r="G2043">
            <v>7.86</v>
          </cell>
          <cell r="H2043">
            <v>8.4600000000000009</v>
          </cell>
          <cell r="I2043">
            <v>8.91</v>
          </cell>
        </row>
        <row r="2044">
          <cell r="A2044">
            <v>106130</v>
          </cell>
          <cell r="B2044" t="str">
            <v/>
          </cell>
          <cell r="C2044">
            <v>7.5</v>
          </cell>
          <cell r="D2044">
            <v>0</v>
          </cell>
          <cell r="E2044">
            <v>7.5</v>
          </cell>
          <cell r="F2044">
            <v>7.65</v>
          </cell>
          <cell r="G2044">
            <v>7.86</v>
          </cell>
          <cell r="H2044">
            <v>8.4600000000000009</v>
          </cell>
          <cell r="I2044">
            <v>8.91</v>
          </cell>
        </row>
        <row r="2045">
          <cell r="A2045">
            <v>106140</v>
          </cell>
          <cell r="B2045" t="str">
            <v/>
          </cell>
          <cell r="C2045">
            <v>7.5</v>
          </cell>
          <cell r="D2045">
            <v>0</v>
          </cell>
          <cell r="E2045">
            <v>7.5</v>
          </cell>
          <cell r="F2045">
            <v>7.65</v>
          </cell>
          <cell r="G2045">
            <v>7.86</v>
          </cell>
          <cell r="H2045">
            <v>8.4600000000000009</v>
          </cell>
          <cell r="I2045">
            <v>8.91</v>
          </cell>
        </row>
        <row r="2046">
          <cell r="A2046">
            <v>106150</v>
          </cell>
          <cell r="B2046" t="str">
            <v/>
          </cell>
          <cell r="C2046">
            <v>7.5</v>
          </cell>
          <cell r="D2046">
            <v>0</v>
          </cell>
          <cell r="E2046">
            <v>7.5</v>
          </cell>
          <cell r="F2046">
            <v>7.65</v>
          </cell>
          <cell r="G2046">
            <v>7.86</v>
          </cell>
          <cell r="H2046">
            <v>8.4600000000000009</v>
          </cell>
          <cell r="I2046">
            <v>8.91</v>
          </cell>
        </row>
        <row r="2047">
          <cell r="A2047">
            <v>106160</v>
          </cell>
          <cell r="B2047" t="str">
            <v/>
          </cell>
          <cell r="C2047">
            <v>7.5</v>
          </cell>
          <cell r="D2047">
            <v>0</v>
          </cell>
          <cell r="E2047">
            <v>7.5</v>
          </cell>
          <cell r="F2047">
            <v>7.65</v>
          </cell>
          <cell r="G2047">
            <v>7.86</v>
          </cell>
          <cell r="H2047">
            <v>8.4600000000000009</v>
          </cell>
          <cell r="I2047">
            <v>8.91</v>
          </cell>
        </row>
        <row r="2048">
          <cell r="A2048">
            <v>106170</v>
          </cell>
          <cell r="B2048" t="str">
            <v/>
          </cell>
          <cell r="C2048">
            <v>7.5</v>
          </cell>
          <cell r="D2048">
            <v>0</v>
          </cell>
          <cell r="E2048">
            <v>7.5</v>
          </cell>
          <cell r="F2048">
            <v>7.65</v>
          </cell>
          <cell r="G2048">
            <v>7.86</v>
          </cell>
          <cell r="H2048">
            <v>8.4600000000000009</v>
          </cell>
          <cell r="I2048">
            <v>8.91</v>
          </cell>
        </row>
        <row r="2049">
          <cell r="A2049">
            <v>106180</v>
          </cell>
          <cell r="B2049" t="str">
            <v/>
          </cell>
          <cell r="C2049">
            <v>7.5</v>
          </cell>
          <cell r="D2049">
            <v>0</v>
          </cell>
          <cell r="E2049">
            <v>7.5</v>
          </cell>
          <cell r="F2049">
            <v>7.65</v>
          </cell>
          <cell r="G2049">
            <v>7.86</v>
          </cell>
          <cell r="H2049">
            <v>8.4600000000000009</v>
          </cell>
          <cell r="I2049">
            <v>8.91</v>
          </cell>
        </row>
        <row r="2050">
          <cell r="A2050">
            <v>106190</v>
          </cell>
          <cell r="B2050" t="str">
            <v/>
          </cell>
          <cell r="C2050">
            <v>7.5</v>
          </cell>
          <cell r="D2050">
            <v>0</v>
          </cell>
          <cell r="E2050">
            <v>7.5</v>
          </cell>
          <cell r="F2050">
            <v>7.65</v>
          </cell>
          <cell r="G2050">
            <v>7.86</v>
          </cell>
          <cell r="H2050">
            <v>8.4600000000000009</v>
          </cell>
          <cell r="I2050">
            <v>8.91</v>
          </cell>
        </row>
        <row r="2051">
          <cell r="A2051">
            <v>106200</v>
          </cell>
          <cell r="B2051" t="str">
            <v/>
          </cell>
          <cell r="C2051">
            <v>7.5</v>
          </cell>
          <cell r="D2051">
            <v>0</v>
          </cell>
          <cell r="E2051">
            <v>7.5</v>
          </cell>
          <cell r="F2051">
            <v>7.65</v>
          </cell>
          <cell r="G2051">
            <v>7.86</v>
          </cell>
          <cell r="H2051">
            <v>8.4600000000000009</v>
          </cell>
          <cell r="I2051">
            <v>8.91</v>
          </cell>
        </row>
        <row r="2052">
          <cell r="A2052">
            <v>106210</v>
          </cell>
          <cell r="B2052" t="str">
            <v/>
          </cell>
          <cell r="C2052">
            <v>7.5</v>
          </cell>
          <cell r="D2052">
            <v>0</v>
          </cell>
          <cell r="E2052">
            <v>7.5</v>
          </cell>
          <cell r="F2052">
            <v>7.65</v>
          </cell>
          <cell r="G2052">
            <v>7.86</v>
          </cell>
          <cell r="H2052">
            <v>8.4600000000000009</v>
          </cell>
          <cell r="I2052">
            <v>8.91</v>
          </cell>
        </row>
        <row r="2053">
          <cell r="A2053">
            <v>106220</v>
          </cell>
          <cell r="B2053" t="str">
            <v/>
          </cell>
          <cell r="C2053">
            <v>7.5</v>
          </cell>
          <cell r="D2053">
            <v>0</v>
          </cell>
          <cell r="E2053">
            <v>7.5</v>
          </cell>
          <cell r="F2053">
            <v>7.65</v>
          </cell>
          <cell r="G2053">
            <v>7.86</v>
          </cell>
          <cell r="H2053">
            <v>8.4600000000000009</v>
          </cell>
          <cell r="I2053">
            <v>8.91</v>
          </cell>
        </row>
        <row r="2054">
          <cell r="A2054">
            <v>106220.51</v>
          </cell>
          <cell r="B2054" t="str">
            <v>BS</v>
          </cell>
          <cell r="C2054">
            <v>7.5</v>
          </cell>
          <cell r="D2054">
            <v>0</v>
          </cell>
          <cell r="E2054">
            <v>7.5</v>
          </cell>
          <cell r="F2054">
            <v>7.65</v>
          </cell>
          <cell r="G2054">
            <v>7.86</v>
          </cell>
          <cell r="H2054">
            <v>8.4600000000000009</v>
          </cell>
          <cell r="I2054">
            <v>8.91</v>
          </cell>
        </row>
        <row r="2055">
          <cell r="A2055">
            <v>106230</v>
          </cell>
          <cell r="B2055" t="str">
            <v/>
          </cell>
          <cell r="C2055">
            <v>7.5</v>
          </cell>
          <cell r="D2055">
            <v>0</v>
          </cell>
          <cell r="E2055">
            <v>7.5</v>
          </cell>
          <cell r="F2055">
            <v>7.65</v>
          </cell>
          <cell r="G2055">
            <v>7.86</v>
          </cell>
          <cell r="H2055">
            <v>8.4600000000000009</v>
          </cell>
          <cell r="I2055">
            <v>8.91</v>
          </cell>
        </row>
        <row r="2056">
          <cell r="A2056">
            <v>106240</v>
          </cell>
          <cell r="B2056" t="str">
            <v/>
          </cell>
          <cell r="C2056">
            <v>7.5</v>
          </cell>
          <cell r="D2056">
            <v>0</v>
          </cell>
          <cell r="E2056">
            <v>7.5</v>
          </cell>
          <cell r="F2056">
            <v>7.65</v>
          </cell>
          <cell r="G2056">
            <v>7.86</v>
          </cell>
          <cell r="H2056">
            <v>8.4600000000000009</v>
          </cell>
          <cell r="I2056">
            <v>8.91</v>
          </cell>
        </row>
        <row r="2057">
          <cell r="A2057">
            <v>106250</v>
          </cell>
          <cell r="B2057" t="str">
            <v/>
          </cell>
          <cell r="C2057">
            <v>7.5</v>
          </cell>
          <cell r="D2057">
            <v>0</v>
          </cell>
          <cell r="E2057">
            <v>7.5</v>
          </cell>
          <cell r="F2057">
            <v>7.65</v>
          </cell>
          <cell r="G2057">
            <v>7.86</v>
          </cell>
          <cell r="H2057">
            <v>8.4600000000000009</v>
          </cell>
          <cell r="I2057">
            <v>8.91</v>
          </cell>
        </row>
        <row r="2058">
          <cell r="A2058">
            <v>106250.51</v>
          </cell>
          <cell r="B2058" t="str">
            <v>PX</v>
          </cell>
          <cell r="C2058">
            <v>7.5</v>
          </cell>
          <cell r="D2058">
            <v>0</v>
          </cell>
          <cell r="E2058">
            <v>7.5</v>
          </cell>
          <cell r="F2058">
            <v>7.65</v>
          </cell>
          <cell r="G2058">
            <v>7.86</v>
          </cell>
          <cell r="H2058">
            <v>8.4600000000000009</v>
          </cell>
          <cell r="I2058">
            <v>8.91</v>
          </cell>
        </row>
        <row r="2059">
          <cell r="A2059">
            <v>106260</v>
          </cell>
          <cell r="B2059" t="str">
            <v/>
          </cell>
          <cell r="C2059">
            <v>7.5</v>
          </cell>
          <cell r="D2059">
            <v>0.18</v>
          </cell>
          <cell r="E2059">
            <v>7.68</v>
          </cell>
          <cell r="F2059">
            <v>7.83</v>
          </cell>
          <cell r="G2059">
            <v>8.0400000000000009</v>
          </cell>
          <cell r="H2059">
            <v>8.64</v>
          </cell>
          <cell r="I2059">
            <v>9.09</v>
          </cell>
        </row>
        <row r="2060">
          <cell r="A2060">
            <v>106265.51</v>
          </cell>
          <cell r="B2060" t="str">
            <v>PC</v>
          </cell>
          <cell r="C2060">
            <v>7.5</v>
          </cell>
          <cell r="D2060">
            <v>0.3</v>
          </cell>
          <cell r="E2060">
            <v>7.8</v>
          </cell>
          <cell r="F2060">
            <v>7.95</v>
          </cell>
          <cell r="G2060">
            <v>8.16</v>
          </cell>
          <cell r="H2060">
            <v>8.76</v>
          </cell>
          <cell r="I2060">
            <v>9.2099999999999991</v>
          </cell>
        </row>
        <row r="2061">
          <cell r="A2061">
            <v>106270</v>
          </cell>
          <cell r="B2061" t="str">
            <v/>
          </cell>
          <cell r="C2061">
            <v>7.5</v>
          </cell>
          <cell r="D2061">
            <v>0.38</v>
          </cell>
          <cell r="E2061">
            <v>7.88</v>
          </cell>
          <cell r="F2061">
            <v>8.0299999999999994</v>
          </cell>
          <cell r="G2061">
            <v>8.24</v>
          </cell>
          <cell r="H2061">
            <v>8.84</v>
          </cell>
          <cell r="I2061">
            <v>9.2899999999999991</v>
          </cell>
        </row>
        <row r="2062">
          <cell r="A2062">
            <v>106280</v>
          </cell>
          <cell r="B2062" t="str">
            <v/>
          </cell>
          <cell r="C2062">
            <v>7.5</v>
          </cell>
          <cell r="D2062">
            <v>0.57999999999999996</v>
          </cell>
          <cell r="E2062">
            <v>8.08</v>
          </cell>
          <cell r="F2062">
            <v>8.23</v>
          </cell>
          <cell r="G2062">
            <v>8.4400000000000013</v>
          </cell>
          <cell r="H2062">
            <v>9.0400000000000009</v>
          </cell>
          <cell r="I2062">
            <v>9.49</v>
          </cell>
        </row>
        <row r="2063">
          <cell r="A2063">
            <v>106280.51</v>
          </cell>
          <cell r="B2063" t="str">
            <v>PY - MSE</v>
          </cell>
          <cell r="C2063">
            <v>7.5</v>
          </cell>
          <cell r="D2063">
            <v>0.6</v>
          </cell>
          <cell r="E2063">
            <v>8.1</v>
          </cell>
          <cell r="F2063">
            <v>8.25</v>
          </cell>
          <cell r="G2063">
            <v>8.4600000000000009</v>
          </cell>
          <cell r="H2063">
            <v>9.06</v>
          </cell>
          <cell r="I2063">
            <v>9.51</v>
          </cell>
        </row>
        <row r="2064">
          <cell r="A2064">
            <v>106290</v>
          </cell>
          <cell r="B2064" t="str">
            <v/>
          </cell>
          <cell r="C2064">
            <v>7.5</v>
          </cell>
          <cell r="D2064">
            <v>0.6</v>
          </cell>
          <cell r="E2064">
            <v>8.1</v>
          </cell>
          <cell r="F2064">
            <v>8.25</v>
          </cell>
          <cell r="G2064">
            <v>8.4600000000000009</v>
          </cell>
          <cell r="H2064">
            <v>9.06</v>
          </cell>
          <cell r="I2064">
            <v>9.51</v>
          </cell>
        </row>
        <row r="2065">
          <cell r="A2065">
            <v>106300</v>
          </cell>
          <cell r="B2065" t="str">
            <v/>
          </cell>
          <cell r="C2065">
            <v>7.5</v>
          </cell>
          <cell r="D2065">
            <v>0.6</v>
          </cell>
          <cell r="E2065">
            <v>8.1</v>
          </cell>
          <cell r="F2065">
            <v>8.25</v>
          </cell>
          <cell r="G2065">
            <v>8.4600000000000009</v>
          </cell>
          <cell r="H2065">
            <v>9.06</v>
          </cell>
          <cell r="I2065">
            <v>9.51</v>
          </cell>
        </row>
        <row r="2066">
          <cell r="A2066">
            <v>106310</v>
          </cell>
          <cell r="B2066" t="str">
            <v/>
          </cell>
          <cell r="C2066">
            <v>7.5</v>
          </cell>
          <cell r="D2066">
            <v>0.6</v>
          </cell>
          <cell r="E2066">
            <v>8.1</v>
          </cell>
          <cell r="F2066">
            <v>8.25</v>
          </cell>
          <cell r="G2066">
            <v>8.4600000000000009</v>
          </cell>
          <cell r="H2066">
            <v>9.06</v>
          </cell>
          <cell r="I2066">
            <v>9.51</v>
          </cell>
        </row>
        <row r="2067">
          <cell r="A2067">
            <v>106320</v>
          </cell>
          <cell r="B2067" t="str">
            <v/>
          </cell>
          <cell r="C2067">
            <v>7.5</v>
          </cell>
          <cell r="D2067">
            <v>0.6</v>
          </cell>
          <cell r="E2067">
            <v>8.1</v>
          </cell>
          <cell r="F2067">
            <v>8.25</v>
          </cell>
          <cell r="G2067">
            <v>8.4600000000000009</v>
          </cell>
          <cell r="H2067">
            <v>9.06</v>
          </cell>
          <cell r="I2067">
            <v>9.51</v>
          </cell>
        </row>
        <row r="2068">
          <cell r="A2068">
            <v>106330</v>
          </cell>
          <cell r="B2068" t="str">
            <v/>
          </cell>
          <cell r="C2068">
            <v>7.5</v>
          </cell>
          <cell r="D2068">
            <v>0.6</v>
          </cell>
          <cell r="E2068">
            <v>8.1</v>
          </cell>
          <cell r="F2068">
            <v>8.25</v>
          </cell>
          <cell r="G2068">
            <v>8.4600000000000009</v>
          </cell>
          <cell r="H2068">
            <v>9.06</v>
          </cell>
          <cell r="I2068">
            <v>9.51</v>
          </cell>
        </row>
        <row r="2069">
          <cell r="A2069">
            <v>106340</v>
          </cell>
          <cell r="B2069" t="str">
            <v/>
          </cell>
          <cell r="C2069">
            <v>7.5</v>
          </cell>
          <cell r="D2069">
            <v>0.6</v>
          </cell>
          <cell r="E2069">
            <v>8.1</v>
          </cell>
          <cell r="F2069">
            <v>8.25</v>
          </cell>
          <cell r="G2069">
            <v>8.4600000000000009</v>
          </cell>
          <cell r="H2069">
            <v>9.06</v>
          </cell>
          <cell r="I2069">
            <v>9.51</v>
          </cell>
        </row>
        <row r="2070">
          <cell r="A2070">
            <v>106350</v>
          </cell>
          <cell r="B2070" t="str">
            <v/>
          </cell>
          <cell r="C2070">
            <v>7.5</v>
          </cell>
          <cell r="D2070">
            <v>0.6</v>
          </cell>
          <cell r="E2070">
            <v>8.1</v>
          </cell>
          <cell r="F2070">
            <v>8.25</v>
          </cell>
          <cell r="G2070">
            <v>8.4600000000000009</v>
          </cell>
          <cell r="H2070">
            <v>9.06</v>
          </cell>
          <cell r="I2070">
            <v>9.51</v>
          </cell>
        </row>
        <row r="2071">
          <cell r="A2071">
            <v>106360</v>
          </cell>
          <cell r="B2071" t="str">
            <v/>
          </cell>
          <cell r="C2071">
            <v>7.5</v>
          </cell>
          <cell r="D2071">
            <v>0.6</v>
          </cell>
          <cell r="E2071">
            <v>8.1</v>
          </cell>
          <cell r="F2071">
            <v>8.25</v>
          </cell>
          <cell r="G2071">
            <v>8.4600000000000009</v>
          </cell>
          <cell r="H2071">
            <v>9.06</v>
          </cell>
          <cell r="I2071">
            <v>9.51</v>
          </cell>
        </row>
        <row r="2072">
          <cell r="A2072">
            <v>106370</v>
          </cell>
          <cell r="B2072" t="str">
            <v/>
          </cell>
          <cell r="C2072">
            <v>7.5</v>
          </cell>
          <cell r="D2072">
            <v>0.6</v>
          </cell>
          <cell r="E2072">
            <v>8.1</v>
          </cell>
          <cell r="F2072">
            <v>8.25</v>
          </cell>
          <cell r="G2072">
            <v>8.4600000000000009</v>
          </cell>
          <cell r="H2072">
            <v>9.06</v>
          </cell>
          <cell r="I2072">
            <v>9.51</v>
          </cell>
        </row>
        <row r="2073">
          <cell r="A2073">
            <v>106380</v>
          </cell>
          <cell r="B2073" t="str">
            <v/>
          </cell>
          <cell r="C2073">
            <v>7.5</v>
          </cell>
          <cell r="D2073">
            <v>0.6</v>
          </cell>
          <cell r="E2073">
            <v>8.1</v>
          </cell>
          <cell r="F2073">
            <v>8.25</v>
          </cell>
          <cell r="G2073">
            <v>8.4600000000000009</v>
          </cell>
          <cell r="H2073">
            <v>9.06</v>
          </cell>
          <cell r="I2073">
            <v>9.51</v>
          </cell>
        </row>
        <row r="2074">
          <cell r="A2074">
            <v>106390</v>
          </cell>
          <cell r="B2074" t="str">
            <v/>
          </cell>
          <cell r="C2074">
            <v>7.5</v>
          </cell>
          <cell r="D2074">
            <v>0.6</v>
          </cell>
          <cell r="E2074">
            <v>8.1</v>
          </cell>
          <cell r="F2074">
            <v>8.25</v>
          </cell>
          <cell r="G2074">
            <v>8.4600000000000009</v>
          </cell>
          <cell r="H2074">
            <v>9.06</v>
          </cell>
          <cell r="I2074">
            <v>9.51</v>
          </cell>
        </row>
        <row r="2075">
          <cell r="A2075">
            <v>106400</v>
          </cell>
          <cell r="B2075" t="str">
            <v/>
          </cell>
          <cell r="C2075">
            <v>7.5</v>
          </cell>
          <cell r="D2075">
            <v>0.6</v>
          </cell>
          <cell r="E2075">
            <v>8.1</v>
          </cell>
          <cell r="F2075">
            <v>8.25</v>
          </cell>
          <cell r="G2075">
            <v>8.4600000000000009</v>
          </cell>
          <cell r="H2075">
            <v>9.06</v>
          </cell>
          <cell r="I2075">
            <v>9.51</v>
          </cell>
        </row>
        <row r="2076">
          <cell r="A2076">
            <v>106407.19</v>
          </cell>
          <cell r="B2076" t="str">
            <v>PY - MSE</v>
          </cell>
          <cell r="C2076">
            <v>7.5</v>
          </cell>
          <cell r="D2076">
            <v>0.6</v>
          </cell>
          <cell r="E2076">
            <v>8.1</v>
          </cell>
          <cell r="F2076">
            <v>8.25</v>
          </cell>
          <cell r="G2076">
            <v>8.4600000000000009</v>
          </cell>
          <cell r="H2076">
            <v>9.06</v>
          </cell>
          <cell r="I2076">
            <v>9.51</v>
          </cell>
        </row>
        <row r="2077">
          <cell r="A2077">
            <v>106410</v>
          </cell>
          <cell r="B2077" t="str">
            <v/>
          </cell>
          <cell r="C2077">
            <v>7.5</v>
          </cell>
          <cell r="D2077">
            <v>0.54</v>
          </cell>
          <cell r="E2077">
            <v>8.0399999999999991</v>
          </cell>
          <cell r="F2077">
            <v>8.19</v>
          </cell>
          <cell r="G2077">
            <v>8.4</v>
          </cell>
          <cell r="H2077">
            <v>9</v>
          </cell>
          <cell r="I2077">
            <v>9.4499999999999993</v>
          </cell>
        </row>
        <row r="2078">
          <cell r="A2078">
            <v>106420</v>
          </cell>
          <cell r="B2078" t="str">
            <v/>
          </cell>
          <cell r="C2078">
            <v>7.5</v>
          </cell>
          <cell r="D2078">
            <v>0.34</v>
          </cell>
          <cell r="E2078">
            <v>7.84</v>
          </cell>
          <cell r="F2078">
            <v>7.99</v>
          </cell>
          <cell r="G2078">
            <v>8.2000000000000011</v>
          </cell>
          <cell r="H2078">
            <v>8.8000000000000007</v>
          </cell>
          <cell r="I2078">
            <v>9.25</v>
          </cell>
        </row>
        <row r="2079">
          <cell r="A2079">
            <v>106422.19</v>
          </cell>
          <cell r="B2079" t="str">
            <v>PT</v>
          </cell>
          <cell r="C2079">
            <v>7.5</v>
          </cell>
          <cell r="D2079">
            <v>0.3</v>
          </cell>
          <cell r="E2079">
            <v>7.8</v>
          </cell>
          <cell r="F2079">
            <v>7.95</v>
          </cell>
          <cell r="G2079">
            <v>8.16</v>
          </cell>
          <cell r="H2079">
            <v>8.76</v>
          </cell>
          <cell r="I2079">
            <v>9.2099999999999991</v>
          </cell>
        </row>
        <row r="2080">
          <cell r="A2080">
            <v>106430</v>
          </cell>
          <cell r="B2080" t="str">
            <v/>
          </cell>
          <cell r="C2080">
            <v>7.5</v>
          </cell>
          <cell r="D2080">
            <v>0.14000000000000001</v>
          </cell>
          <cell r="E2080">
            <v>7.64</v>
          </cell>
          <cell r="F2080">
            <v>7.79</v>
          </cell>
          <cell r="G2080">
            <v>8</v>
          </cell>
          <cell r="H2080">
            <v>8.6</v>
          </cell>
          <cell r="I2080">
            <v>9.0499999999999989</v>
          </cell>
        </row>
        <row r="2081">
          <cell r="A2081">
            <v>106437.19</v>
          </cell>
          <cell r="B2081" t="str">
            <v>PX</v>
          </cell>
          <cell r="C2081">
            <v>7.5</v>
          </cell>
          <cell r="D2081">
            <v>0</v>
          </cell>
          <cell r="E2081">
            <v>7.5</v>
          </cell>
          <cell r="F2081">
            <v>7.65</v>
          </cell>
          <cell r="G2081">
            <v>7.86</v>
          </cell>
          <cell r="H2081">
            <v>8.4600000000000009</v>
          </cell>
          <cell r="I2081">
            <v>8.91</v>
          </cell>
        </row>
        <row r="2082">
          <cell r="A2082">
            <v>106440</v>
          </cell>
          <cell r="B2082" t="str">
            <v/>
          </cell>
          <cell r="C2082">
            <v>7.5</v>
          </cell>
          <cell r="D2082">
            <v>0</v>
          </cell>
          <cell r="E2082">
            <v>7.5</v>
          </cell>
          <cell r="F2082">
            <v>7.65</v>
          </cell>
          <cell r="G2082">
            <v>7.86</v>
          </cell>
          <cell r="H2082">
            <v>8.4600000000000009</v>
          </cell>
          <cell r="I2082">
            <v>8.91</v>
          </cell>
        </row>
        <row r="2083">
          <cell r="A2083">
            <v>106450</v>
          </cell>
          <cell r="B2083" t="str">
            <v/>
          </cell>
          <cell r="C2083">
            <v>7.5</v>
          </cell>
          <cell r="D2083">
            <v>0</v>
          </cell>
          <cell r="E2083">
            <v>7.5</v>
          </cell>
          <cell r="F2083">
            <v>7.65</v>
          </cell>
          <cell r="G2083">
            <v>7.86</v>
          </cell>
          <cell r="H2083">
            <v>8.4600000000000009</v>
          </cell>
          <cell r="I2083">
            <v>8.91</v>
          </cell>
        </row>
        <row r="2084">
          <cell r="A2084">
            <v>106460</v>
          </cell>
          <cell r="B2084" t="str">
            <v/>
          </cell>
          <cell r="C2084">
            <v>7.5</v>
          </cell>
          <cell r="D2084">
            <v>0</v>
          </cell>
          <cell r="E2084">
            <v>7.5</v>
          </cell>
          <cell r="F2084">
            <v>7.65</v>
          </cell>
          <cell r="G2084">
            <v>7.86</v>
          </cell>
          <cell r="H2084">
            <v>8.4600000000000009</v>
          </cell>
          <cell r="I2084">
            <v>8.91</v>
          </cell>
        </row>
        <row r="2085">
          <cell r="A2085">
            <v>106467.19</v>
          </cell>
          <cell r="B2085" t="str">
            <v>BS</v>
          </cell>
          <cell r="C2085">
            <v>7.5</v>
          </cell>
          <cell r="D2085">
            <v>0</v>
          </cell>
          <cell r="E2085">
            <v>7.5</v>
          </cell>
          <cell r="F2085">
            <v>7.65</v>
          </cell>
          <cell r="G2085">
            <v>7.86</v>
          </cell>
          <cell r="H2085">
            <v>8.4600000000000009</v>
          </cell>
          <cell r="I2085">
            <v>8.91</v>
          </cell>
        </row>
        <row r="2086">
          <cell r="A2086">
            <v>106470</v>
          </cell>
          <cell r="B2086" t="str">
            <v/>
          </cell>
          <cell r="C2086">
            <v>7.5</v>
          </cell>
          <cell r="D2086">
            <v>0</v>
          </cell>
          <cell r="E2086">
            <v>7.5</v>
          </cell>
          <cell r="F2086">
            <v>7.65</v>
          </cell>
          <cell r="G2086">
            <v>7.86</v>
          </cell>
          <cell r="H2086">
            <v>8.4600000000000009</v>
          </cell>
          <cell r="I2086">
            <v>8.91</v>
          </cell>
        </row>
        <row r="2087">
          <cell r="A2087">
            <v>106480</v>
          </cell>
          <cell r="B2087" t="str">
            <v/>
          </cell>
          <cell r="C2087">
            <v>7.5</v>
          </cell>
          <cell r="D2087">
            <v>0</v>
          </cell>
          <cell r="E2087">
            <v>7.5</v>
          </cell>
          <cell r="F2087">
            <v>7.65</v>
          </cell>
          <cell r="G2087">
            <v>7.86</v>
          </cell>
          <cell r="H2087">
            <v>8.4600000000000009</v>
          </cell>
          <cell r="I2087">
            <v>8.91</v>
          </cell>
        </row>
        <row r="2088">
          <cell r="A2088">
            <v>106490</v>
          </cell>
          <cell r="B2088" t="str">
            <v/>
          </cell>
          <cell r="C2088">
            <v>7.5</v>
          </cell>
          <cell r="D2088">
            <v>0</v>
          </cell>
          <cell r="E2088">
            <v>7.5</v>
          </cell>
          <cell r="F2088">
            <v>7.65</v>
          </cell>
          <cell r="G2088">
            <v>7.86</v>
          </cell>
          <cell r="H2088">
            <v>8.4600000000000009</v>
          </cell>
          <cell r="I2088">
            <v>8.91</v>
          </cell>
        </row>
        <row r="2089">
          <cell r="A2089">
            <v>106500</v>
          </cell>
          <cell r="B2089" t="str">
            <v/>
          </cell>
          <cell r="C2089">
            <v>7.5</v>
          </cell>
          <cell r="D2089">
            <v>0</v>
          </cell>
          <cell r="E2089">
            <v>7.5</v>
          </cell>
          <cell r="F2089">
            <v>7.65</v>
          </cell>
          <cell r="G2089">
            <v>7.86</v>
          </cell>
          <cell r="H2089">
            <v>8.4600000000000009</v>
          </cell>
          <cell r="I2089">
            <v>8.91</v>
          </cell>
        </row>
        <row r="2090">
          <cell r="A2090">
            <v>106510</v>
          </cell>
          <cell r="B2090" t="str">
            <v/>
          </cell>
          <cell r="C2090">
            <v>7.5</v>
          </cell>
          <cell r="D2090">
            <v>0</v>
          </cell>
          <cell r="E2090">
            <v>7.5</v>
          </cell>
          <cell r="F2090">
            <v>7.65</v>
          </cell>
          <cell r="G2090">
            <v>7.86</v>
          </cell>
          <cell r="H2090">
            <v>8.4600000000000009</v>
          </cell>
          <cell r="I2090">
            <v>8.91</v>
          </cell>
        </row>
        <row r="2091">
          <cell r="A2091">
            <v>106520</v>
          </cell>
          <cell r="B2091" t="str">
            <v/>
          </cell>
          <cell r="C2091">
            <v>7.5</v>
          </cell>
          <cell r="D2091">
            <v>0</v>
          </cell>
          <cell r="E2091">
            <v>7.5</v>
          </cell>
          <cell r="F2091">
            <v>7.65</v>
          </cell>
          <cell r="G2091">
            <v>7.86</v>
          </cell>
          <cell r="H2091">
            <v>8.4600000000000009</v>
          </cell>
          <cell r="I2091">
            <v>8.91</v>
          </cell>
        </row>
        <row r="2092">
          <cell r="A2092">
            <v>106530</v>
          </cell>
          <cell r="B2092" t="str">
            <v/>
          </cell>
          <cell r="C2092">
            <v>7.5</v>
          </cell>
          <cell r="D2092">
            <v>0</v>
          </cell>
          <cell r="E2092">
            <v>7.5</v>
          </cell>
          <cell r="F2092">
            <v>7.65</v>
          </cell>
          <cell r="G2092">
            <v>7.86</v>
          </cell>
          <cell r="H2092">
            <v>8.4600000000000009</v>
          </cell>
          <cell r="I2092">
            <v>8.91</v>
          </cell>
        </row>
        <row r="2093">
          <cell r="A2093">
            <v>106540</v>
          </cell>
          <cell r="B2093" t="str">
            <v/>
          </cell>
          <cell r="C2093">
            <v>7.5</v>
          </cell>
          <cell r="D2093">
            <v>0</v>
          </cell>
          <cell r="E2093">
            <v>7.5</v>
          </cell>
          <cell r="F2093">
            <v>7.65</v>
          </cell>
          <cell r="G2093">
            <v>7.86</v>
          </cell>
          <cell r="H2093">
            <v>8.4600000000000009</v>
          </cell>
          <cell r="I2093">
            <v>8.91</v>
          </cell>
        </row>
        <row r="2094">
          <cell r="A2094">
            <v>106550</v>
          </cell>
          <cell r="B2094" t="str">
            <v/>
          </cell>
          <cell r="C2094">
            <v>7.5</v>
          </cell>
          <cell r="D2094">
            <v>0</v>
          </cell>
          <cell r="E2094">
            <v>7.5</v>
          </cell>
          <cell r="F2094">
            <v>7.65</v>
          </cell>
          <cell r="G2094">
            <v>7.86</v>
          </cell>
          <cell r="H2094">
            <v>8.4600000000000009</v>
          </cell>
          <cell r="I2094">
            <v>8.91</v>
          </cell>
        </row>
        <row r="2095">
          <cell r="A2095">
            <v>106560</v>
          </cell>
          <cell r="B2095" t="str">
            <v/>
          </cell>
          <cell r="C2095">
            <v>7.5</v>
          </cell>
          <cell r="D2095">
            <v>0</v>
          </cell>
          <cell r="E2095">
            <v>7.5</v>
          </cell>
          <cell r="F2095">
            <v>7.65</v>
          </cell>
          <cell r="G2095">
            <v>7.86</v>
          </cell>
          <cell r="H2095">
            <v>8.4600000000000009</v>
          </cell>
          <cell r="I2095">
            <v>8.91</v>
          </cell>
        </row>
        <row r="2096">
          <cell r="A2096">
            <v>106570</v>
          </cell>
          <cell r="B2096" t="str">
            <v/>
          </cell>
          <cell r="C2096">
            <v>7.5</v>
          </cell>
          <cell r="D2096">
            <v>0</v>
          </cell>
          <cell r="E2096">
            <v>7.5</v>
          </cell>
          <cell r="F2096">
            <v>7.65</v>
          </cell>
          <cell r="G2096">
            <v>7.86</v>
          </cell>
          <cell r="H2096">
            <v>8.4600000000000009</v>
          </cell>
          <cell r="I2096">
            <v>8.91</v>
          </cell>
        </row>
        <row r="2097">
          <cell r="A2097">
            <v>106580</v>
          </cell>
          <cell r="B2097" t="str">
            <v/>
          </cell>
          <cell r="C2097">
            <v>7.5</v>
          </cell>
          <cell r="D2097">
            <v>0</v>
          </cell>
          <cell r="E2097">
            <v>7.5</v>
          </cell>
          <cell r="F2097">
            <v>7.65</v>
          </cell>
          <cell r="G2097">
            <v>7.86</v>
          </cell>
          <cell r="H2097">
            <v>8.4600000000000009</v>
          </cell>
          <cell r="I2097">
            <v>8.91</v>
          </cell>
        </row>
        <row r="2098">
          <cell r="A2098">
            <v>106590</v>
          </cell>
          <cell r="B2098" t="str">
            <v/>
          </cell>
          <cell r="C2098">
            <v>7.5</v>
          </cell>
          <cell r="D2098">
            <v>0</v>
          </cell>
          <cell r="E2098">
            <v>7.5</v>
          </cell>
          <cell r="F2098">
            <v>7.65</v>
          </cell>
          <cell r="G2098">
            <v>7.86</v>
          </cell>
          <cell r="H2098">
            <v>8.4600000000000009</v>
          </cell>
          <cell r="I2098">
            <v>8.91</v>
          </cell>
        </row>
        <row r="2099">
          <cell r="A2099">
            <v>106600</v>
          </cell>
          <cell r="B2099" t="str">
            <v/>
          </cell>
          <cell r="C2099">
            <v>7.5</v>
          </cell>
          <cell r="D2099">
            <v>0</v>
          </cell>
          <cell r="E2099">
            <v>7.5</v>
          </cell>
          <cell r="F2099">
            <v>7.65</v>
          </cell>
          <cell r="G2099">
            <v>7.86</v>
          </cell>
          <cell r="H2099">
            <v>8.4600000000000009</v>
          </cell>
          <cell r="I2099">
            <v>8.91</v>
          </cell>
        </row>
        <row r="2100">
          <cell r="A2100">
            <v>106610</v>
          </cell>
          <cell r="B2100" t="str">
            <v/>
          </cell>
          <cell r="C2100">
            <v>7.5</v>
          </cell>
          <cell r="D2100">
            <v>0</v>
          </cell>
          <cell r="E2100">
            <v>7.5</v>
          </cell>
          <cell r="F2100">
            <v>7.65</v>
          </cell>
          <cell r="G2100">
            <v>7.86</v>
          </cell>
          <cell r="H2100">
            <v>8.4600000000000009</v>
          </cell>
          <cell r="I2100">
            <v>8.91</v>
          </cell>
        </row>
        <row r="2101">
          <cell r="A2101">
            <v>106620</v>
          </cell>
          <cell r="B2101" t="str">
            <v/>
          </cell>
          <cell r="C2101">
            <v>7.5</v>
          </cell>
          <cell r="D2101">
            <v>0</v>
          </cell>
          <cell r="E2101">
            <v>7.5</v>
          </cell>
          <cell r="F2101">
            <v>7.65</v>
          </cell>
          <cell r="G2101">
            <v>7.86</v>
          </cell>
          <cell r="H2101">
            <v>8.4600000000000009</v>
          </cell>
          <cell r="I2101">
            <v>8.91</v>
          </cell>
        </row>
        <row r="2102">
          <cell r="A2102">
            <v>106630</v>
          </cell>
          <cell r="B2102" t="str">
            <v/>
          </cell>
          <cell r="C2102">
            <v>7.5</v>
          </cell>
          <cell r="D2102">
            <v>0</v>
          </cell>
          <cell r="E2102">
            <v>7.5</v>
          </cell>
          <cell r="F2102">
            <v>7.65</v>
          </cell>
          <cell r="G2102">
            <v>7.86</v>
          </cell>
          <cell r="H2102">
            <v>8.4600000000000009</v>
          </cell>
          <cell r="I2102">
            <v>8.91</v>
          </cell>
        </row>
        <row r="2103">
          <cell r="A2103">
            <v>106640</v>
          </cell>
          <cell r="B2103" t="str">
            <v/>
          </cell>
          <cell r="C2103">
            <v>7.5</v>
          </cell>
          <cell r="D2103">
            <v>0</v>
          </cell>
          <cell r="E2103">
            <v>7.5</v>
          </cell>
          <cell r="F2103">
            <v>7.65</v>
          </cell>
          <cell r="G2103">
            <v>7.86</v>
          </cell>
          <cell r="H2103">
            <v>8.4600000000000009</v>
          </cell>
          <cell r="I2103">
            <v>8.91</v>
          </cell>
        </row>
        <row r="2104">
          <cell r="A2104">
            <v>106650</v>
          </cell>
          <cell r="B2104" t="str">
            <v/>
          </cell>
          <cell r="C2104">
            <v>7.5</v>
          </cell>
          <cell r="D2104">
            <v>0</v>
          </cell>
          <cell r="E2104">
            <v>7.5</v>
          </cell>
          <cell r="F2104">
            <v>7.65</v>
          </cell>
          <cell r="G2104">
            <v>7.86</v>
          </cell>
          <cell r="H2104">
            <v>8.4600000000000009</v>
          </cell>
          <cell r="I2104">
            <v>8.91</v>
          </cell>
        </row>
        <row r="2105">
          <cell r="A2105">
            <v>106660</v>
          </cell>
          <cell r="B2105" t="str">
            <v/>
          </cell>
          <cell r="C2105">
            <v>7.5</v>
          </cell>
          <cell r="D2105">
            <v>0</v>
          </cell>
          <cell r="E2105">
            <v>7.5</v>
          </cell>
          <cell r="F2105">
            <v>7.65</v>
          </cell>
          <cell r="G2105">
            <v>7.86</v>
          </cell>
          <cell r="H2105">
            <v>8.4600000000000009</v>
          </cell>
          <cell r="I2105">
            <v>8.91</v>
          </cell>
        </row>
        <row r="2106">
          <cell r="A2106">
            <v>106670</v>
          </cell>
          <cell r="B2106" t="str">
            <v/>
          </cell>
          <cell r="C2106">
            <v>7.5</v>
          </cell>
          <cell r="D2106">
            <v>0</v>
          </cell>
          <cell r="E2106">
            <v>7.5</v>
          </cell>
          <cell r="F2106">
            <v>7.65</v>
          </cell>
          <cell r="G2106">
            <v>7.86</v>
          </cell>
          <cell r="H2106">
            <v>8.4600000000000009</v>
          </cell>
          <cell r="I2106">
            <v>8.91</v>
          </cell>
        </row>
        <row r="2107">
          <cell r="A2107">
            <v>106680</v>
          </cell>
          <cell r="B2107" t="str">
            <v/>
          </cell>
          <cell r="C2107">
            <v>7.5</v>
          </cell>
          <cell r="D2107">
            <v>0</v>
          </cell>
          <cell r="E2107">
            <v>7.5</v>
          </cell>
          <cell r="F2107">
            <v>7.65</v>
          </cell>
          <cell r="G2107">
            <v>7.86</v>
          </cell>
          <cell r="H2107">
            <v>8.4600000000000009</v>
          </cell>
          <cell r="I2107">
            <v>8.91</v>
          </cell>
        </row>
        <row r="2108">
          <cell r="A2108">
            <v>106690</v>
          </cell>
          <cell r="B2108" t="str">
            <v/>
          </cell>
          <cell r="C2108">
            <v>7.5</v>
          </cell>
          <cell r="D2108">
            <v>0</v>
          </cell>
          <cell r="E2108">
            <v>7.5</v>
          </cell>
          <cell r="F2108">
            <v>7.65</v>
          </cell>
          <cell r="G2108">
            <v>7.86</v>
          </cell>
          <cell r="H2108">
            <v>8.4600000000000009</v>
          </cell>
          <cell r="I2108">
            <v>8.91</v>
          </cell>
        </row>
        <row r="2109">
          <cell r="A2109">
            <v>106700</v>
          </cell>
          <cell r="B2109" t="str">
            <v/>
          </cell>
          <cell r="C2109">
            <v>7.5</v>
          </cell>
          <cell r="D2109">
            <v>0</v>
          </cell>
          <cell r="E2109">
            <v>7.5</v>
          </cell>
          <cell r="F2109">
            <v>7.65</v>
          </cell>
          <cell r="G2109">
            <v>7.86</v>
          </cell>
          <cell r="H2109">
            <v>8.4600000000000009</v>
          </cell>
          <cell r="I2109">
            <v>8.91</v>
          </cell>
        </row>
        <row r="2110">
          <cell r="A2110">
            <v>106710</v>
          </cell>
          <cell r="B2110" t="str">
            <v/>
          </cell>
          <cell r="C2110">
            <v>7.5</v>
          </cell>
          <cell r="D2110">
            <v>0</v>
          </cell>
          <cell r="E2110">
            <v>7.5</v>
          </cell>
          <cell r="F2110">
            <v>7.65</v>
          </cell>
          <cell r="G2110">
            <v>7.86</v>
          </cell>
          <cell r="H2110">
            <v>8.4600000000000009</v>
          </cell>
          <cell r="I2110">
            <v>8.91</v>
          </cell>
        </row>
        <row r="2111">
          <cell r="A2111">
            <v>106720</v>
          </cell>
          <cell r="B2111" t="str">
            <v/>
          </cell>
          <cell r="C2111">
            <v>7.5</v>
          </cell>
          <cell r="D2111">
            <v>0</v>
          </cell>
          <cell r="E2111">
            <v>7.5</v>
          </cell>
          <cell r="F2111">
            <v>7.65</v>
          </cell>
          <cell r="G2111">
            <v>7.86</v>
          </cell>
          <cell r="H2111">
            <v>8.4600000000000009</v>
          </cell>
          <cell r="I2111">
            <v>8.91</v>
          </cell>
        </row>
        <row r="2112">
          <cell r="A2112">
            <v>106730</v>
          </cell>
          <cell r="B2112" t="str">
            <v/>
          </cell>
          <cell r="C2112">
            <v>7.5</v>
          </cell>
          <cell r="D2112">
            <v>0</v>
          </cell>
          <cell r="E2112">
            <v>7.5</v>
          </cell>
          <cell r="F2112">
            <v>7.65</v>
          </cell>
          <cell r="G2112">
            <v>7.86</v>
          </cell>
          <cell r="H2112">
            <v>8.4600000000000009</v>
          </cell>
          <cell r="I2112">
            <v>8.91</v>
          </cell>
        </row>
        <row r="2113">
          <cell r="A2113">
            <v>106740</v>
          </cell>
          <cell r="B2113" t="str">
            <v/>
          </cell>
          <cell r="C2113">
            <v>7.5</v>
          </cell>
          <cell r="D2113">
            <v>0</v>
          </cell>
          <cell r="E2113">
            <v>7.5</v>
          </cell>
          <cell r="F2113">
            <v>7.65</v>
          </cell>
          <cell r="G2113">
            <v>7.86</v>
          </cell>
          <cell r="H2113">
            <v>8.4600000000000009</v>
          </cell>
          <cell r="I2113">
            <v>8.91</v>
          </cell>
        </row>
        <row r="2114">
          <cell r="A2114">
            <v>106750</v>
          </cell>
          <cell r="B2114" t="str">
            <v/>
          </cell>
          <cell r="C2114">
            <v>7.5</v>
          </cell>
          <cell r="D2114">
            <v>0</v>
          </cell>
          <cell r="E2114">
            <v>7.5</v>
          </cell>
          <cell r="F2114">
            <v>7.65</v>
          </cell>
          <cell r="G2114">
            <v>7.86</v>
          </cell>
          <cell r="H2114">
            <v>8.4600000000000009</v>
          </cell>
          <cell r="I2114">
            <v>8.91</v>
          </cell>
        </row>
        <row r="2115">
          <cell r="A2115">
            <v>106760</v>
          </cell>
          <cell r="B2115" t="str">
            <v/>
          </cell>
          <cell r="C2115">
            <v>7.5</v>
          </cell>
          <cell r="D2115">
            <v>0</v>
          </cell>
          <cell r="E2115">
            <v>7.5</v>
          </cell>
          <cell r="F2115">
            <v>7.65</v>
          </cell>
          <cell r="G2115">
            <v>7.86</v>
          </cell>
          <cell r="H2115">
            <v>8.4600000000000009</v>
          </cell>
          <cell r="I2115">
            <v>8.91</v>
          </cell>
        </row>
        <row r="2116">
          <cell r="A2116">
            <v>106770</v>
          </cell>
          <cell r="B2116" t="str">
            <v/>
          </cell>
          <cell r="C2116">
            <v>7.5</v>
          </cell>
          <cell r="D2116">
            <v>0</v>
          </cell>
          <cell r="E2116">
            <v>7.5</v>
          </cell>
          <cell r="F2116">
            <v>7.65</v>
          </cell>
          <cell r="G2116">
            <v>7.86</v>
          </cell>
          <cell r="H2116">
            <v>8.4600000000000009</v>
          </cell>
          <cell r="I2116">
            <v>8.91</v>
          </cell>
        </row>
        <row r="2117">
          <cell r="A2117">
            <v>106780</v>
          </cell>
          <cell r="B2117" t="str">
            <v/>
          </cell>
          <cell r="C2117">
            <v>7.5</v>
          </cell>
          <cell r="D2117">
            <v>0</v>
          </cell>
          <cell r="E2117">
            <v>7.5</v>
          </cell>
          <cell r="F2117">
            <v>7.65</v>
          </cell>
          <cell r="G2117">
            <v>7.86</v>
          </cell>
          <cell r="H2117">
            <v>8.4600000000000009</v>
          </cell>
          <cell r="I2117">
            <v>8.91</v>
          </cell>
        </row>
        <row r="2118">
          <cell r="A2118">
            <v>106790</v>
          </cell>
          <cell r="B2118" t="str">
            <v/>
          </cell>
          <cell r="C2118">
            <v>7.5</v>
          </cell>
          <cell r="D2118">
            <v>0</v>
          </cell>
          <cell r="E2118">
            <v>7.5</v>
          </cell>
          <cell r="F2118">
            <v>7.65</v>
          </cell>
          <cell r="G2118">
            <v>7.86</v>
          </cell>
          <cell r="H2118">
            <v>8.4600000000000009</v>
          </cell>
          <cell r="I2118">
            <v>8.91</v>
          </cell>
        </row>
        <row r="2119">
          <cell r="A2119">
            <v>106800</v>
          </cell>
          <cell r="B2119" t="str">
            <v/>
          </cell>
          <cell r="C2119">
            <v>7.5</v>
          </cell>
          <cell r="D2119">
            <v>0</v>
          </cell>
          <cell r="E2119">
            <v>7.5</v>
          </cell>
          <cell r="F2119">
            <v>7.65</v>
          </cell>
          <cell r="G2119">
            <v>7.86</v>
          </cell>
          <cell r="H2119">
            <v>8.4600000000000009</v>
          </cell>
          <cell r="I2119">
            <v>8.91</v>
          </cell>
        </row>
        <row r="2120">
          <cell r="A2120">
            <v>106810</v>
          </cell>
          <cell r="B2120" t="str">
            <v/>
          </cell>
          <cell r="C2120">
            <v>7.5</v>
          </cell>
          <cell r="D2120">
            <v>0</v>
          </cell>
          <cell r="E2120">
            <v>7.5</v>
          </cell>
          <cell r="F2120">
            <v>7.65</v>
          </cell>
          <cell r="G2120">
            <v>7.86</v>
          </cell>
          <cell r="H2120">
            <v>8.4600000000000009</v>
          </cell>
          <cell r="I2120">
            <v>8.91</v>
          </cell>
        </row>
        <row r="2121">
          <cell r="A2121">
            <v>106820</v>
          </cell>
          <cell r="B2121" t="str">
            <v/>
          </cell>
          <cell r="C2121">
            <v>7.5</v>
          </cell>
          <cell r="D2121">
            <v>0</v>
          </cell>
          <cell r="E2121">
            <v>7.5</v>
          </cell>
          <cell r="F2121">
            <v>7.65</v>
          </cell>
          <cell r="G2121">
            <v>7.86</v>
          </cell>
          <cell r="H2121">
            <v>8.4600000000000009</v>
          </cell>
          <cell r="I2121">
            <v>8.91</v>
          </cell>
        </row>
        <row r="2122">
          <cell r="A2122">
            <v>106830</v>
          </cell>
          <cell r="B2122" t="str">
            <v/>
          </cell>
          <cell r="C2122">
            <v>7.5</v>
          </cell>
          <cell r="D2122">
            <v>0</v>
          </cell>
          <cell r="E2122">
            <v>7.5</v>
          </cell>
          <cell r="F2122">
            <v>7.65</v>
          </cell>
          <cell r="G2122">
            <v>7.86</v>
          </cell>
          <cell r="H2122">
            <v>8.4600000000000009</v>
          </cell>
          <cell r="I2122">
            <v>8.91</v>
          </cell>
        </row>
        <row r="2123">
          <cell r="A2123">
            <v>106840</v>
          </cell>
          <cell r="B2123" t="str">
            <v/>
          </cell>
          <cell r="C2123">
            <v>7.5</v>
          </cell>
          <cell r="D2123">
            <v>0</v>
          </cell>
          <cell r="E2123">
            <v>7.5</v>
          </cell>
          <cell r="F2123">
            <v>7.65</v>
          </cell>
          <cell r="G2123">
            <v>7.86</v>
          </cell>
          <cell r="H2123">
            <v>8.4600000000000009</v>
          </cell>
          <cell r="I2123">
            <v>8.91</v>
          </cell>
        </row>
        <row r="2124">
          <cell r="A2124">
            <v>106850</v>
          </cell>
          <cell r="B2124" t="str">
            <v/>
          </cell>
          <cell r="C2124">
            <v>7.5</v>
          </cell>
          <cell r="D2124">
            <v>0</v>
          </cell>
          <cell r="E2124">
            <v>7.5</v>
          </cell>
          <cell r="F2124">
            <v>7.65</v>
          </cell>
          <cell r="G2124">
            <v>7.86</v>
          </cell>
          <cell r="H2124">
            <v>8.4600000000000009</v>
          </cell>
          <cell r="I2124">
            <v>8.91</v>
          </cell>
        </row>
        <row r="2125">
          <cell r="A2125">
            <v>106860</v>
          </cell>
          <cell r="B2125" t="str">
            <v/>
          </cell>
          <cell r="C2125">
            <v>7.5</v>
          </cell>
          <cell r="D2125">
            <v>0</v>
          </cell>
          <cell r="E2125">
            <v>7.5</v>
          </cell>
          <cell r="F2125">
            <v>7.65</v>
          </cell>
          <cell r="G2125">
            <v>7.86</v>
          </cell>
          <cell r="H2125">
            <v>8.4600000000000009</v>
          </cell>
          <cell r="I2125">
            <v>8.91</v>
          </cell>
        </row>
        <row r="2126">
          <cell r="A2126">
            <v>106870</v>
          </cell>
          <cell r="B2126" t="str">
            <v/>
          </cell>
          <cell r="C2126">
            <v>7.5</v>
          </cell>
          <cell r="D2126">
            <v>0</v>
          </cell>
          <cell r="E2126">
            <v>7.5</v>
          </cell>
          <cell r="F2126">
            <v>7.65</v>
          </cell>
          <cell r="G2126">
            <v>7.86</v>
          </cell>
          <cell r="H2126">
            <v>8.4600000000000009</v>
          </cell>
          <cell r="I2126">
            <v>8.91</v>
          </cell>
        </row>
        <row r="2127">
          <cell r="A2127">
            <v>106880</v>
          </cell>
          <cell r="B2127" t="str">
            <v/>
          </cell>
          <cell r="C2127">
            <v>7.5</v>
          </cell>
          <cell r="D2127">
            <v>0</v>
          </cell>
          <cell r="E2127">
            <v>7.5</v>
          </cell>
          <cell r="F2127">
            <v>7.65</v>
          </cell>
          <cell r="G2127">
            <v>7.86</v>
          </cell>
          <cell r="H2127">
            <v>8.4600000000000009</v>
          </cell>
          <cell r="I2127">
            <v>8.91</v>
          </cell>
        </row>
        <row r="2128">
          <cell r="A2128">
            <v>106890</v>
          </cell>
          <cell r="B2128" t="str">
            <v/>
          </cell>
          <cell r="C2128">
            <v>7.5</v>
          </cell>
          <cell r="D2128">
            <v>0</v>
          </cell>
          <cell r="E2128">
            <v>7.5</v>
          </cell>
          <cell r="F2128">
            <v>7.65</v>
          </cell>
          <cell r="G2128">
            <v>7.86</v>
          </cell>
          <cell r="H2128">
            <v>8.4600000000000009</v>
          </cell>
          <cell r="I2128">
            <v>8.91</v>
          </cell>
        </row>
        <row r="2129">
          <cell r="A2129">
            <v>106900</v>
          </cell>
          <cell r="B2129" t="str">
            <v/>
          </cell>
          <cell r="C2129">
            <v>7.5</v>
          </cell>
          <cell r="D2129">
            <v>0</v>
          </cell>
          <cell r="E2129">
            <v>7.5</v>
          </cell>
          <cell r="F2129">
            <v>7.65</v>
          </cell>
          <cell r="G2129">
            <v>7.86</v>
          </cell>
          <cell r="H2129">
            <v>8.4600000000000009</v>
          </cell>
          <cell r="I2129">
            <v>8.91</v>
          </cell>
        </row>
        <row r="2130">
          <cell r="A2130">
            <v>106910</v>
          </cell>
          <cell r="B2130" t="str">
            <v/>
          </cell>
          <cell r="C2130">
            <v>7.5</v>
          </cell>
          <cell r="D2130">
            <v>0</v>
          </cell>
          <cell r="E2130">
            <v>7.5</v>
          </cell>
          <cell r="F2130">
            <v>7.65</v>
          </cell>
          <cell r="G2130">
            <v>7.86</v>
          </cell>
          <cell r="H2130">
            <v>8.4600000000000009</v>
          </cell>
          <cell r="I2130">
            <v>8.91</v>
          </cell>
        </row>
        <row r="2131">
          <cell r="A2131">
            <v>106920</v>
          </cell>
          <cell r="B2131" t="str">
            <v/>
          </cell>
          <cell r="C2131">
            <v>7.5</v>
          </cell>
          <cell r="D2131">
            <v>0</v>
          </cell>
          <cell r="E2131">
            <v>7.5</v>
          </cell>
          <cell r="F2131">
            <v>7.65</v>
          </cell>
          <cell r="G2131">
            <v>7.86</v>
          </cell>
          <cell r="H2131">
            <v>8.4600000000000009</v>
          </cell>
          <cell r="I2131">
            <v>8.91</v>
          </cell>
        </row>
        <row r="2132">
          <cell r="A2132">
            <v>106930</v>
          </cell>
          <cell r="B2132" t="str">
            <v/>
          </cell>
          <cell r="C2132">
            <v>7.5</v>
          </cell>
          <cell r="D2132">
            <v>0</v>
          </cell>
          <cell r="E2132">
            <v>7.5</v>
          </cell>
          <cell r="F2132">
            <v>7.65</v>
          </cell>
          <cell r="G2132">
            <v>7.86</v>
          </cell>
          <cell r="H2132">
            <v>8.4600000000000009</v>
          </cell>
          <cell r="I2132">
            <v>8.91</v>
          </cell>
        </row>
        <row r="2133">
          <cell r="A2133">
            <v>106940</v>
          </cell>
          <cell r="B2133" t="str">
            <v/>
          </cell>
          <cell r="C2133">
            <v>7.5</v>
          </cell>
          <cell r="D2133">
            <v>0</v>
          </cell>
          <cell r="E2133">
            <v>7.5</v>
          </cell>
          <cell r="F2133">
            <v>7.65</v>
          </cell>
          <cell r="G2133">
            <v>7.86</v>
          </cell>
          <cell r="H2133">
            <v>8.4600000000000009</v>
          </cell>
          <cell r="I2133">
            <v>8.91</v>
          </cell>
        </row>
        <row r="2134">
          <cell r="A2134">
            <v>106950</v>
          </cell>
          <cell r="B2134" t="str">
            <v/>
          </cell>
          <cell r="C2134">
            <v>7.5</v>
          </cell>
          <cell r="D2134">
            <v>0</v>
          </cell>
          <cell r="E2134">
            <v>7.5</v>
          </cell>
          <cell r="F2134">
            <v>7.65</v>
          </cell>
          <cell r="G2134">
            <v>7.86</v>
          </cell>
          <cell r="H2134">
            <v>8.4600000000000009</v>
          </cell>
          <cell r="I2134">
            <v>8.91</v>
          </cell>
        </row>
        <row r="2135">
          <cell r="A2135">
            <v>106960</v>
          </cell>
          <cell r="B2135" t="str">
            <v/>
          </cell>
          <cell r="C2135">
            <v>7.5</v>
          </cell>
          <cell r="D2135">
            <v>0</v>
          </cell>
          <cell r="E2135">
            <v>7.5</v>
          </cell>
          <cell r="F2135">
            <v>7.65</v>
          </cell>
          <cell r="G2135">
            <v>7.86</v>
          </cell>
          <cell r="H2135">
            <v>8.4600000000000009</v>
          </cell>
          <cell r="I2135">
            <v>8.91</v>
          </cell>
        </row>
        <row r="2136">
          <cell r="A2136">
            <v>106970</v>
          </cell>
          <cell r="B2136" t="str">
            <v/>
          </cell>
          <cell r="C2136">
            <v>7.5</v>
          </cell>
          <cell r="D2136">
            <v>0</v>
          </cell>
          <cell r="E2136">
            <v>7.5</v>
          </cell>
          <cell r="F2136">
            <v>7.65</v>
          </cell>
          <cell r="G2136">
            <v>7.86</v>
          </cell>
          <cell r="H2136">
            <v>8.4600000000000009</v>
          </cell>
          <cell r="I2136">
            <v>8.91</v>
          </cell>
        </row>
        <row r="2137">
          <cell r="A2137">
            <v>106980</v>
          </cell>
          <cell r="B2137" t="str">
            <v/>
          </cell>
          <cell r="C2137">
            <v>7.5</v>
          </cell>
          <cell r="D2137">
            <v>0</v>
          </cell>
          <cell r="E2137">
            <v>7.5</v>
          </cell>
          <cell r="F2137">
            <v>7.65</v>
          </cell>
          <cell r="G2137">
            <v>7.86</v>
          </cell>
          <cell r="H2137">
            <v>8.4600000000000009</v>
          </cell>
          <cell r="I2137">
            <v>8.91</v>
          </cell>
        </row>
        <row r="2138">
          <cell r="A2138">
            <v>106990</v>
          </cell>
          <cell r="B2138" t="str">
            <v/>
          </cell>
          <cell r="C2138">
            <v>7.5</v>
          </cell>
          <cell r="D2138">
            <v>0</v>
          </cell>
          <cell r="E2138">
            <v>7.5</v>
          </cell>
          <cell r="F2138">
            <v>7.65</v>
          </cell>
          <cell r="G2138">
            <v>7.86</v>
          </cell>
          <cell r="H2138">
            <v>8.4600000000000009</v>
          </cell>
          <cell r="I2138">
            <v>8.91</v>
          </cell>
        </row>
        <row r="2139">
          <cell r="A2139">
            <v>107000</v>
          </cell>
          <cell r="B2139" t="str">
            <v/>
          </cell>
          <cell r="C2139">
            <v>7.5</v>
          </cell>
          <cell r="D2139">
            <v>0</v>
          </cell>
          <cell r="E2139">
            <v>7.5</v>
          </cell>
          <cell r="F2139">
            <v>7.65</v>
          </cell>
          <cell r="G2139">
            <v>7.86</v>
          </cell>
          <cell r="H2139">
            <v>8.4600000000000009</v>
          </cell>
          <cell r="I2139">
            <v>8.91</v>
          </cell>
        </row>
        <row r="2158">
          <cell r="A2158">
            <v>107000</v>
          </cell>
          <cell r="B2158" t="str">
            <v/>
          </cell>
          <cell r="C2158">
            <v>7.5</v>
          </cell>
          <cell r="D2158">
            <v>0</v>
          </cell>
          <cell r="E2158">
            <v>7.5</v>
          </cell>
          <cell r="F2158">
            <v>7.65</v>
          </cell>
          <cell r="G2158">
            <v>7.86</v>
          </cell>
          <cell r="H2158">
            <v>8.4600000000000009</v>
          </cell>
          <cell r="I2158">
            <v>8.91</v>
          </cell>
        </row>
        <row r="2159">
          <cell r="A2159">
            <v>107010</v>
          </cell>
          <cell r="B2159" t="str">
            <v/>
          </cell>
          <cell r="C2159">
            <v>7.5</v>
          </cell>
          <cell r="D2159">
            <v>0</v>
          </cell>
          <cell r="E2159">
            <v>7.5</v>
          </cell>
          <cell r="F2159">
            <v>7.65</v>
          </cell>
          <cell r="G2159">
            <v>7.86</v>
          </cell>
          <cell r="H2159">
            <v>8.4600000000000009</v>
          </cell>
          <cell r="I2159">
            <v>8.91</v>
          </cell>
        </row>
        <row r="2160">
          <cell r="A2160">
            <v>107020</v>
          </cell>
          <cell r="B2160" t="str">
            <v/>
          </cell>
          <cell r="C2160">
            <v>7.5</v>
          </cell>
          <cell r="D2160">
            <v>0</v>
          </cell>
          <cell r="E2160">
            <v>7.5</v>
          </cell>
          <cell r="F2160">
            <v>7.65</v>
          </cell>
          <cell r="G2160">
            <v>7.86</v>
          </cell>
          <cell r="H2160">
            <v>8.4600000000000009</v>
          </cell>
          <cell r="I2160">
            <v>8.91</v>
          </cell>
        </row>
        <row r="2161">
          <cell r="A2161">
            <v>107030</v>
          </cell>
          <cell r="B2161" t="str">
            <v/>
          </cell>
          <cell r="C2161">
            <v>7.5</v>
          </cell>
          <cell r="D2161">
            <v>0</v>
          </cell>
          <cell r="E2161">
            <v>7.5</v>
          </cell>
          <cell r="F2161">
            <v>7.65</v>
          </cell>
          <cell r="G2161">
            <v>7.86</v>
          </cell>
          <cell r="H2161">
            <v>8.4600000000000009</v>
          </cell>
          <cell r="I2161">
            <v>8.91</v>
          </cell>
        </row>
        <row r="2162">
          <cell r="A2162">
            <v>107040</v>
          </cell>
          <cell r="B2162" t="str">
            <v/>
          </cell>
          <cell r="C2162">
            <v>7.5</v>
          </cell>
          <cell r="D2162">
            <v>0</v>
          </cell>
          <cell r="E2162">
            <v>7.5</v>
          </cell>
          <cell r="F2162">
            <v>7.65</v>
          </cell>
          <cell r="G2162">
            <v>7.86</v>
          </cell>
          <cell r="H2162">
            <v>8.4600000000000009</v>
          </cell>
          <cell r="I2162">
            <v>8.91</v>
          </cell>
        </row>
        <row r="2163">
          <cell r="A2163">
            <v>107050</v>
          </cell>
          <cell r="B2163" t="str">
            <v/>
          </cell>
          <cell r="C2163">
            <v>7.5</v>
          </cell>
          <cell r="D2163">
            <v>0</v>
          </cell>
          <cell r="E2163">
            <v>7.5</v>
          </cell>
          <cell r="F2163">
            <v>7.65</v>
          </cell>
          <cell r="G2163">
            <v>7.86</v>
          </cell>
          <cell r="H2163">
            <v>8.4600000000000009</v>
          </cell>
          <cell r="I2163">
            <v>8.91</v>
          </cell>
        </row>
        <row r="2164">
          <cell r="A2164">
            <v>107060</v>
          </cell>
          <cell r="B2164" t="str">
            <v/>
          </cell>
          <cell r="C2164">
            <v>7.5</v>
          </cell>
          <cell r="D2164">
            <v>0</v>
          </cell>
          <cell r="E2164">
            <v>7.5</v>
          </cell>
          <cell r="F2164">
            <v>7.65</v>
          </cell>
          <cell r="G2164">
            <v>7.86</v>
          </cell>
          <cell r="H2164">
            <v>8.4600000000000009</v>
          </cell>
          <cell r="I2164">
            <v>8.91</v>
          </cell>
        </row>
        <row r="2165">
          <cell r="A2165">
            <v>107070</v>
          </cell>
          <cell r="B2165" t="str">
            <v/>
          </cell>
          <cell r="C2165">
            <v>7.5</v>
          </cell>
          <cell r="D2165">
            <v>0</v>
          </cell>
          <cell r="E2165">
            <v>7.5</v>
          </cell>
          <cell r="F2165">
            <v>7.65</v>
          </cell>
          <cell r="G2165">
            <v>7.86</v>
          </cell>
          <cell r="H2165">
            <v>8.4600000000000009</v>
          </cell>
          <cell r="I2165">
            <v>8.91</v>
          </cell>
        </row>
        <row r="2166">
          <cell r="A2166">
            <v>107080</v>
          </cell>
          <cell r="B2166" t="str">
            <v/>
          </cell>
          <cell r="C2166">
            <v>7.5</v>
          </cell>
          <cell r="D2166">
            <v>0</v>
          </cell>
          <cell r="E2166">
            <v>7.5</v>
          </cell>
          <cell r="F2166">
            <v>7.65</v>
          </cell>
          <cell r="G2166">
            <v>7.86</v>
          </cell>
          <cell r="H2166">
            <v>8.4600000000000009</v>
          </cell>
          <cell r="I2166">
            <v>8.91</v>
          </cell>
        </row>
        <row r="2167">
          <cell r="A2167">
            <v>107090</v>
          </cell>
          <cell r="B2167" t="str">
            <v/>
          </cell>
          <cell r="C2167">
            <v>7.5</v>
          </cell>
          <cell r="D2167">
            <v>0</v>
          </cell>
          <cell r="E2167">
            <v>7.5</v>
          </cell>
          <cell r="F2167">
            <v>7.65</v>
          </cell>
          <cell r="G2167">
            <v>7.86</v>
          </cell>
          <cell r="H2167">
            <v>8.4600000000000009</v>
          </cell>
          <cell r="I2167">
            <v>8.91</v>
          </cell>
        </row>
        <row r="2168">
          <cell r="A2168">
            <v>107100</v>
          </cell>
          <cell r="B2168" t="str">
            <v/>
          </cell>
          <cell r="C2168">
            <v>7.5</v>
          </cell>
          <cell r="D2168">
            <v>0</v>
          </cell>
          <cell r="E2168">
            <v>7.5</v>
          </cell>
          <cell r="F2168">
            <v>7.65</v>
          </cell>
          <cell r="G2168">
            <v>7.86</v>
          </cell>
          <cell r="H2168">
            <v>8.4600000000000009</v>
          </cell>
          <cell r="I2168">
            <v>8.91</v>
          </cell>
        </row>
        <row r="2169">
          <cell r="A2169">
            <v>107110</v>
          </cell>
          <cell r="B2169" t="str">
            <v/>
          </cell>
          <cell r="C2169">
            <v>7.5</v>
          </cell>
          <cell r="D2169">
            <v>0</v>
          </cell>
          <cell r="E2169">
            <v>7.5</v>
          </cell>
          <cell r="F2169">
            <v>7.65</v>
          </cell>
          <cell r="G2169">
            <v>7.86</v>
          </cell>
          <cell r="H2169">
            <v>8.4600000000000009</v>
          </cell>
          <cell r="I2169">
            <v>8.91</v>
          </cell>
        </row>
        <row r="2170">
          <cell r="A2170">
            <v>107120</v>
          </cell>
          <cell r="B2170" t="str">
            <v/>
          </cell>
          <cell r="C2170">
            <v>7.5</v>
          </cell>
          <cell r="D2170">
            <v>0</v>
          </cell>
          <cell r="E2170">
            <v>7.5</v>
          </cell>
          <cell r="F2170">
            <v>7.65</v>
          </cell>
          <cell r="G2170">
            <v>7.86</v>
          </cell>
          <cell r="H2170">
            <v>8.4600000000000009</v>
          </cell>
          <cell r="I2170">
            <v>8.91</v>
          </cell>
        </row>
        <row r="2171">
          <cell r="A2171">
            <v>107130</v>
          </cell>
          <cell r="B2171" t="str">
            <v/>
          </cell>
          <cell r="C2171">
            <v>7.5</v>
          </cell>
          <cell r="D2171">
            <v>0</v>
          </cell>
          <cell r="E2171">
            <v>7.5</v>
          </cell>
          <cell r="F2171">
            <v>7.65</v>
          </cell>
          <cell r="G2171">
            <v>7.86</v>
          </cell>
          <cell r="H2171">
            <v>8.4600000000000009</v>
          </cell>
          <cell r="I2171">
            <v>8.91</v>
          </cell>
        </row>
        <row r="2172">
          <cell r="A2172">
            <v>107140</v>
          </cell>
          <cell r="B2172" t="str">
            <v/>
          </cell>
          <cell r="C2172">
            <v>7.5</v>
          </cell>
          <cell r="D2172">
            <v>0</v>
          </cell>
          <cell r="E2172">
            <v>7.5</v>
          </cell>
          <cell r="F2172">
            <v>7.65</v>
          </cell>
          <cell r="G2172">
            <v>7.86</v>
          </cell>
          <cell r="H2172">
            <v>8.4600000000000009</v>
          </cell>
          <cell r="I2172">
            <v>8.91</v>
          </cell>
        </row>
        <row r="2173">
          <cell r="A2173">
            <v>107150</v>
          </cell>
          <cell r="B2173" t="str">
            <v/>
          </cell>
          <cell r="C2173">
            <v>7.5</v>
          </cell>
          <cell r="D2173">
            <v>0</v>
          </cell>
          <cell r="E2173">
            <v>7.5</v>
          </cell>
          <cell r="F2173">
            <v>7.65</v>
          </cell>
          <cell r="G2173">
            <v>7.86</v>
          </cell>
          <cell r="H2173">
            <v>8.4600000000000009</v>
          </cell>
          <cell r="I2173">
            <v>8.91</v>
          </cell>
        </row>
        <row r="2174">
          <cell r="A2174">
            <v>107160</v>
          </cell>
          <cell r="B2174" t="str">
            <v/>
          </cell>
          <cell r="C2174">
            <v>7.5</v>
          </cell>
          <cell r="D2174">
            <v>0</v>
          </cell>
          <cell r="E2174">
            <v>7.5</v>
          </cell>
          <cell r="F2174">
            <v>7.65</v>
          </cell>
          <cell r="G2174">
            <v>7.86</v>
          </cell>
          <cell r="H2174">
            <v>8.4600000000000009</v>
          </cell>
          <cell r="I2174">
            <v>8.91</v>
          </cell>
        </row>
        <row r="2175">
          <cell r="A2175">
            <v>107170</v>
          </cell>
          <cell r="B2175" t="str">
            <v/>
          </cell>
          <cell r="C2175">
            <v>7.5</v>
          </cell>
          <cell r="D2175">
            <v>0</v>
          </cell>
          <cell r="E2175">
            <v>7.5</v>
          </cell>
          <cell r="F2175">
            <v>7.65</v>
          </cell>
          <cell r="G2175">
            <v>7.86</v>
          </cell>
          <cell r="H2175">
            <v>8.4600000000000009</v>
          </cell>
          <cell r="I2175">
            <v>8.91</v>
          </cell>
        </row>
        <row r="2176">
          <cell r="A2176">
            <v>107180</v>
          </cell>
          <cell r="B2176" t="str">
            <v/>
          </cell>
          <cell r="C2176">
            <v>7.5</v>
          </cell>
          <cell r="D2176">
            <v>0</v>
          </cell>
          <cell r="E2176">
            <v>7.5</v>
          </cell>
          <cell r="F2176">
            <v>7.65</v>
          </cell>
          <cell r="G2176">
            <v>7.86</v>
          </cell>
          <cell r="H2176">
            <v>8.4600000000000009</v>
          </cell>
          <cell r="I2176">
            <v>8.91</v>
          </cell>
        </row>
        <row r="2177">
          <cell r="A2177">
            <v>107190</v>
          </cell>
          <cell r="B2177" t="str">
            <v/>
          </cell>
          <cell r="C2177">
            <v>7.5</v>
          </cell>
          <cell r="D2177">
            <v>0</v>
          </cell>
          <cell r="E2177">
            <v>7.5</v>
          </cell>
          <cell r="F2177">
            <v>7.65</v>
          </cell>
          <cell r="G2177">
            <v>7.86</v>
          </cell>
          <cell r="H2177">
            <v>8.4600000000000009</v>
          </cell>
          <cell r="I2177">
            <v>8.91</v>
          </cell>
        </row>
        <row r="2178">
          <cell r="A2178">
            <v>107200</v>
          </cell>
          <cell r="B2178" t="str">
            <v/>
          </cell>
          <cell r="C2178">
            <v>7.5</v>
          </cell>
          <cell r="D2178">
            <v>0</v>
          </cell>
          <cell r="E2178">
            <v>7.5</v>
          </cell>
          <cell r="F2178">
            <v>7.65</v>
          </cell>
          <cell r="G2178">
            <v>7.86</v>
          </cell>
          <cell r="H2178">
            <v>8.4600000000000009</v>
          </cell>
          <cell r="I2178">
            <v>8.91</v>
          </cell>
        </row>
        <row r="2179">
          <cell r="A2179">
            <v>107210</v>
          </cell>
          <cell r="B2179" t="str">
            <v/>
          </cell>
          <cell r="C2179">
            <v>7.5</v>
          </cell>
          <cell r="D2179">
            <v>0</v>
          </cell>
          <cell r="E2179">
            <v>7.5</v>
          </cell>
          <cell r="F2179">
            <v>7.65</v>
          </cell>
          <cell r="G2179">
            <v>7.86</v>
          </cell>
          <cell r="H2179">
            <v>8.4600000000000009</v>
          </cell>
          <cell r="I2179">
            <v>8.91</v>
          </cell>
        </row>
        <row r="2180">
          <cell r="A2180">
            <v>107220</v>
          </cell>
          <cell r="B2180" t="str">
            <v/>
          </cell>
          <cell r="C2180">
            <v>7.5</v>
          </cell>
          <cell r="D2180">
            <v>0</v>
          </cell>
          <cell r="E2180">
            <v>7.5</v>
          </cell>
          <cell r="F2180">
            <v>7.65</v>
          </cell>
          <cell r="G2180">
            <v>7.86</v>
          </cell>
          <cell r="H2180">
            <v>8.4600000000000009</v>
          </cell>
          <cell r="I2180">
            <v>8.91</v>
          </cell>
        </row>
        <row r="2181">
          <cell r="A2181">
            <v>107230</v>
          </cell>
          <cell r="B2181" t="str">
            <v/>
          </cell>
          <cell r="C2181">
            <v>7.5</v>
          </cell>
          <cell r="D2181">
            <v>0</v>
          </cell>
          <cell r="E2181">
            <v>7.5</v>
          </cell>
          <cell r="F2181">
            <v>7.65</v>
          </cell>
          <cell r="G2181">
            <v>7.86</v>
          </cell>
          <cell r="H2181">
            <v>8.4600000000000009</v>
          </cell>
          <cell r="I2181">
            <v>8.91</v>
          </cell>
        </row>
        <row r="2182">
          <cell r="A2182">
            <v>107240</v>
          </cell>
          <cell r="B2182" t="str">
            <v/>
          </cell>
          <cell r="C2182">
            <v>7.5</v>
          </cell>
          <cell r="D2182">
            <v>0</v>
          </cell>
          <cell r="E2182">
            <v>7.5</v>
          </cell>
          <cell r="F2182">
            <v>7.65</v>
          </cell>
          <cell r="G2182">
            <v>7.86</v>
          </cell>
          <cell r="H2182">
            <v>8.4600000000000009</v>
          </cell>
          <cell r="I2182">
            <v>8.91</v>
          </cell>
        </row>
        <row r="2183">
          <cell r="A2183">
            <v>107250</v>
          </cell>
          <cell r="B2183" t="str">
            <v/>
          </cell>
          <cell r="C2183">
            <v>7.5</v>
          </cell>
          <cell r="D2183">
            <v>0</v>
          </cell>
          <cell r="E2183">
            <v>7.5</v>
          </cell>
          <cell r="F2183">
            <v>7.65</v>
          </cell>
          <cell r="G2183">
            <v>7.86</v>
          </cell>
          <cell r="H2183">
            <v>8.4600000000000009</v>
          </cell>
          <cell r="I2183">
            <v>8.91</v>
          </cell>
        </row>
        <row r="2184">
          <cell r="A2184">
            <v>107260</v>
          </cell>
          <cell r="B2184" t="str">
            <v/>
          </cell>
          <cell r="C2184">
            <v>7.5</v>
          </cell>
          <cell r="D2184">
            <v>0</v>
          </cell>
          <cell r="E2184">
            <v>7.5</v>
          </cell>
          <cell r="F2184">
            <v>7.65</v>
          </cell>
          <cell r="G2184">
            <v>7.86</v>
          </cell>
          <cell r="H2184">
            <v>8.4600000000000009</v>
          </cell>
          <cell r="I2184">
            <v>8.91</v>
          </cell>
        </row>
        <row r="2185">
          <cell r="A2185">
            <v>107270</v>
          </cell>
          <cell r="B2185" t="str">
            <v/>
          </cell>
          <cell r="C2185">
            <v>7.5</v>
          </cell>
          <cell r="D2185">
            <v>0</v>
          </cell>
          <cell r="E2185">
            <v>7.5</v>
          </cell>
          <cell r="F2185">
            <v>7.65</v>
          </cell>
          <cell r="G2185">
            <v>7.86</v>
          </cell>
          <cell r="H2185">
            <v>8.4600000000000009</v>
          </cell>
          <cell r="I2185">
            <v>8.91</v>
          </cell>
        </row>
        <row r="2186">
          <cell r="A2186">
            <v>107280</v>
          </cell>
          <cell r="B2186" t="str">
            <v/>
          </cell>
          <cell r="C2186">
            <v>7.5</v>
          </cell>
          <cell r="D2186">
            <v>0</v>
          </cell>
          <cell r="E2186">
            <v>7.5</v>
          </cell>
          <cell r="F2186">
            <v>7.65</v>
          </cell>
          <cell r="G2186">
            <v>7.86</v>
          </cell>
          <cell r="H2186">
            <v>8.4600000000000009</v>
          </cell>
          <cell r="I2186">
            <v>8.91</v>
          </cell>
        </row>
        <row r="2187">
          <cell r="A2187">
            <v>107290</v>
          </cell>
          <cell r="B2187" t="str">
            <v/>
          </cell>
          <cell r="C2187">
            <v>7.5</v>
          </cell>
          <cell r="D2187">
            <v>0</v>
          </cell>
          <cell r="E2187">
            <v>7.5</v>
          </cell>
          <cell r="F2187">
            <v>7.65</v>
          </cell>
          <cell r="G2187">
            <v>7.86</v>
          </cell>
          <cell r="H2187">
            <v>8.4600000000000009</v>
          </cell>
          <cell r="I2187">
            <v>8.91</v>
          </cell>
        </row>
        <row r="2188">
          <cell r="A2188">
            <v>107300</v>
          </cell>
          <cell r="B2188" t="str">
            <v/>
          </cell>
          <cell r="C2188">
            <v>7.5</v>
          </cell>
          <cell r="D2188">
            <v>0</v>
          </cell>
          <cell r="E2188">
            <v>7.5</v>
          </cell>
          <cell r="F2188">
            <v>7.65</v>
          </cell>
          <cell r="G2188">
            <v>7.86</v>
          </cell>
          <cell r="H2188">
            <v>8.4600000000000009</v>
          </cell>
          <cell r="I2188">
            <v>8.91</v>
          </cell>
        </row>
        <row r="2189">
          <cell r="A2189">
            <v>107310</v>
          </cell>
          <cell r="B2189" t="str">
            <v/>
          </cell>
          <cell r="C2189">
            <v>7.5</v>
          </cell>
          <cell r="D2189">
            <v>0</v>
          </cell>
          <cell r="E2189">
            <v>7.5</v>
          </cell>
          <cell r="F2189">
            <v>7.65</v>
          </cell>
          <cell r="G2189">
            <v>7.86</v>
          </cell>
          <cell r="H2189">
            <v>8.4600000000000009</v>
          </cell>
          <cell r="I2189">
            <v>8.91</v>
          </cell>
        </row>
        <row r="2190">
          <cell r="A2190">
            <v>107320</v>
          </cell>
          <cell r="B2190" t="str">
            <v/>
          </cell>
          <cell r="C2190">
            <v>7.5</v>
          </cell>
          <cell r="D2190">
            <v>0</v>
          </cell>
          <cell r="E2190">
            <v>7.5</v>
          </cell>
          <cell r="F2190">
            <v>7.65</v>
          </cell>
          <cell r="G2190">
            <v>7.86</v>
          </cell>
          <cell r="H2190">
            <v>8.4600000000000009</v>
          </cell>
          <cell r="I2190">
            <v>8.91</v>
          </cell>
        </row>
        <row r="2191">
          <cell r="A2191">
            <v>107330</v>
          </cell>
          <cell r="B2191" t="str">
            <v/>
          </cell>
          <cell r="C2191">
            <v>7.5</v>
          </cell>
          <cell r="D2191">
            <v>0</v>
          </cell>
          <cell r="E2191">
            <v>7.5</v>
          </cell>
          <cell r="F2191">
            <v>7.65</v>
          </cell>
          <cell r="G2191">
            <v>7.86</v>
          </cell>
          <cell r="H2191">
            <v>8.4600000000000009</v>
          </cell>
          <cell r="I2191">
            <v>8.91</v>
          </cell>
        </row>
        <row r="2192">
          <cell r="A2192">
            <v>107340</v>
          </cell>
          <cell r="B2192" t="str">
            <v/>
          </cell>
          <cell r="C2192">
            <v>7.5</v>
          </cell>
          <cell r="D2192">
            <v>0</v>
          </cell>
          <cell r="E2192">
            <v>7.5</v>
          </cell>
          <cell r="F2192">
            <v>7.65</v>
          </cell>
          <cell r="G2192">
            <v>7.86</v>
          </cell>
          <cell r="H2192">
            <v>8.4600000000000009</v>
          </cell>
          <cell r="I2192">
            <v>8.91</v>
          </cell>
        </row>
        <row r="2193">
          <cell r="A2193">
            <v>107350</v>
          </cell>
          <cell r="B2193" t="str">
            <v/>
          </cell>
          <cell r="C2193">
            <v>7.5</v>
          </cell>
          <cell r="D2193">
            <v>0</v>
          </cell>
          <cell r="E2193">
            <v>7.5</v>
          </cell>
          <cell r="F2193">
            <v>7.65</v>
          </cell>
          <cell r="G2193">
            <v>7.86</v>
          </cell>
          <cell r="H2193">
            <v>8.4600000000000009</v>
          </cell>
          <cell r="I2193">
            <v>8.91</v>
          </cell>
        </row>
        <row r="2194">
          <cell r="A2194">
            <v>107360</v>
          </cell>
          <cell r="B2194" t="str">
            <v/>
          </cell>
          <cell r="C2194">
            <v>7.5</v>
          </cell>
          <cell r="D2194">
            <v>0</v>
          </cell>
          <cell r="E2194">
            <v>7.5</v>
          </cell>
          <cell r="F2194">
            <v>7.65</v>
          </cell>
          <cell r="G2194">
            <v>7.86</v>
          </cell>
          <cell r="H2194">
            <v>8.4600000000000009</v>
          </cell>
          <cell r="I2194">
            <v>8.91</v>
          </cell>
        </row>
        <row r="2195">
          <cell r="A2195">
            <v>107370</v>
          </cell>
          <cell r="B2195" t="str">
            <v/>
          </cell>
          <cell r="C2195">
            <v>7.5</v>
          </cell>
          <cell r="D2195">
            <v>0</v>
          </cell>
          <cell r="E2195">
            <v>7.5</v>
          </cell>
          <cell r="F2195">
            <v>7.65</v>
          </cell>
          <cell r="G2195">
            <v>7.86</v>
          </cell>
          <cell r="H2195">
            <v>8.4600000000000009</v>
          </cell>
          <cell r="I2195">
            <v>8.91</v>
          </cell>
        </row>
        <row r="2196">
          <cell r="A2196">
            <v>107380</v>
          </cell>
          <cell r="B2196" t="str">
            <v/>
          </cell>
          <cell r="C2196">
            <v>7.5</v>
          </cell>
          <cell r="D2196">
            <v>0</v>
          </cell>
          <cell r="E2196">
            <v>7.5</v>
          </cell>
          <cell r="F2196">
            <v>7.65</v>
          </cell>
          <cell r="G2196">
            <v>7.86</v>
          </cell>
          <cell r="H2196">
            <v>8.4600000000000009</v>
          </cell>
          <cell r="I2196">
            <v>8.91</v>
          </cell>
        </row>
        <row r="2197">
          <cell r="A2197">
            <v>107390</v>
          </cell>
          <cell r="B2197" t="str">
            <v/>
          </cell>
          <cell r="C2197">
            <v>7.5</v>
          </cell>
          <cell r="D2197">
            <v>0</v>
          </cell>
          <cell r="E2197">
            <v>7.5</v>
          </cell>
          <cell r="F2197">
            <v>7.65</v>
          </cell>
          <cell r="G2197">
            <v>7.86</v>
          </cell>
          <cell r="H2197">
            <v>8.4600000000000009</v>
          </cell>
          <cell r="I2197">
            <v>8.91</v>
          </cell>
        </row>
        <row r="2198">
          <cell r="A2198">
            <v>107400</v>
          </cell>
          <cell r="B2198" t="str">
            <v/>
          </cell>
          <cell r="C2198">
            <v>7.5</v>
          </cell>
          <cell r="D2198">
            <v>0</v>
          </cell>
          <cell r="E2198">
            <v>7.5</v>
          </cell>
          <cell r="F2198">
            <v>7.65</v>
          </cell>
          <cell r="G2198">
            <v>7.86</v>
          </cell>
          <cell r="H2198">
            <v>8.4600000000000009</v>
          </cell>
          <cell r="I2198">
            <v>8.91</v>
          </cell>
        </row>
        <row r="2199">
          <cell r="A2199">
            <v>107410</v>
          </cell>
          <cell r="B2199" t="str">
            <v/>
          </cell>
          <cell r="C2199">
            <v>7.5</v>
          </cell>
          <cell r="D2199">
            <v>0</v>
          </cell>
          <cell r="E2199">
            <v>7.5</v>
          </cell>
          <cell r="F2199">
            <v>7.65</v>
          </cell>
          <cell r="G2199">
            <v>7.86</v>
          </cell>
          <cell r="H2199">
            <v>8.4600000000000009</v>
          </cell>
          <cell r="I2199">
            <v>8.91</v>
          </cell>
        </row>
        <row r="2200">
          <cell r="A2200">
            <v>107420</v>
          </cell>
          <cell r="B2200" t="str">
            <v/>
          </cell>
          <cell r="C2200">
            <v>7.5</v>
          </cell>
          <cell r="D2200">
            <v>0</v>
          </cell>
          <cell r="E2200">
            <v>7.5</v>
          </cell>
          <cell r="F2200">
            <v>7.65</v>
          </cell>
          <cell r="G2200">
            <v>7.86</v>
          </cell>
          <cell r="H2200">
            <v>8.4600000000000009</v>
          </cell>
          <cell r="I2200">
            <v>8.91</v>
          </cell>
        </row>
        <row r="2201">
          <cell r="A2201">
            <v>107430</v>
          </cell>
          <cell r="B2201" t="str">
            <v/>
          </cell>
          <cell r="C2201">
            <v>7.5</v>
          </cell>
          <cell r="D2201">
            <v>0</v>
          </cell>
          <cell r="E2201">
            <v>7.5</v>
          </cell>
          <cell r="F2201">
            <v>7.65</v>
          </cell>
          <cell r="G2201">
            <v>7.86</v>
          </cell>
          <cell r="H2201">
            <v>8.4600000000000009</v>
          </cell>
          <cell r="I2201">
            <v>8.91</v>
          </cell>
        </row>
        <row r="2202">
          <cell r="A2202">
            <v>107440</v>
          </cell>
          <cell r="B2202" t="str">
            <v/>
          </cell>
          <cell r="C2202">
            <v>7.5</v>
          </cell>
          <cell r="D2202">
            <v>0</v>
          </cell>
          <cell r="E2202">
            <v>7.5</v>
          </cell>
          <cell r="F2202">
            <v>7.65</v>
          </cell>
          <cell r="G2202">
            <v>7.86</v>
          </cell>
          <cell r="H2202">
            <v>8.4600000000000009</v>
          </cell>
          <cell r="I2202">
            <v>8.91</v>
          </cell>
        </row>
        <row r="2203">
          <cell r="A2203">
            <v>107450</v>
          </cell>
          <cell r="B2203" t="str">
            <v/>
          </cell>
          <cell r="C2203">
            <v>7.5</v>
          </cell>
          <cell r="D2203">
            <v>0</v>
          </cell>
          <cell r="E2203">
            <v>7.5</v>
          </cell>
          <cell r="F2203">
            <v>7.65</v>
          </cell>
          <cell r="G2203">
            <v>7.86</v>
          </cell>
          <cell r="H2203">
            <v>8.4600000000000009</v>
          </cell>
          <cell r="I2203">
            <v>8.91</v>
          </cell>
        </row>
        <row r="2204">
          <cell r="A2204">
            <v>107460</v>
          </cell>
          <cell r="B2204" t="str">
            <v/>
          </cell>
          <cell r="C2204">
            <v>7.5</v>
          </cell>
          <cell r="D2204">
            <v>0</v>
          </cell>
          <cell r="E2204">
            <v>7.5</v>
          </cell>
          <cell r="F2204">
            <v>7.65</v>
          </cell>
          <cell r="G2204">
            <v>7.86</v>
          </cell>
          <cell r="H2204">
            <v>8.4600000000000009</v>
          </cell>
          <cell r="I2204">
            <v>8.91</v>
          </cell>
        </row>
        <row r="2205">
          <cell r="A2205">
            <v>107470</v>
          </cell>
          <cell r="B2205" t="str">
            <v/>
          </cell>
          <cell r="C2205">
            <v>7.5</v>
          </cell>
          <cell r="D2205">
            <v>0</v>
          </cell>
          <cell r="E2205">
            <v>7.5</v>
          </cell>
          <cell r="F2205">
            <v>7.65</v>
          </cell>
          <cell r="G2205">
            <v>7.86</v>
          </cell>
          <cell r="H2205">
            <v>8.4600000000000009</v>
          </cell>
          <cell r="I2205">
            <v>8.91</v>
          </cell>
        </row>
        <row r="2206">
          <cell r="A2206">
            <v>107480</v>
          </cell>
          <cell r="B2206" t="str">
            <v/>
          </cell>
          <cell r="C2206">
            <v>7.5</v>
          </cell>
          <cell r="D2206">
            <v>0</v>
          </cell>
          <cell r="E2206">
            <v>7.5</v>
          </cell>
          <cell r="F2206">
            <v>7.65</v>
          </cell>
          <cell r="G2206">
            <v>7.86</v>
          </cell>
          <cell r="H2206">
            <v>8.4600000000000009</v>
          </cell>
          <cell r="I2206">
            <v>8.91</v>
          </cell>
        </row>
        <row r="2207">
          <cell r="A2207">
            <v>107490</v>
          </cell>
          <cell r="B2207" t="str">
            <v/>
          </cell>
          <cell r="C2207">
            <v>7.5</v>
          </cell>
          <cell r="D2207">
            <v>0</v>
          </cell>
          <cell r="E2207">
            <v>7.5</v>
          </cell>
          <cell r="F2207">
            <v>7.65</v>
          </cell>
          <cell r="G2207">
            <v>7.86</v>
          </cell>
          <cell r="H2207">
            <v>8.4600000000000009</v>
          </cell>
          <cell r="I2207">
            <v>8.91</v>
          </cell>
        </row>
        <row r="2208">
          <cell r="A2208">
            <v>107500</v>
          </cell>
          <cell r="B2208" t="str">
            <v/>
          </cell>
          <cell r="C2208">
            <v>7.5</v>
          </cell>
          <cell r="D2208">
            <v>0</v>
          </cell>
          <cell r="E2208">
            <v>7.5</v>
          </cell>
          <cell r="F2208">
            <v>7.65</v>
          </cell>
          <cell r="G2208">
            <v>7.86</v>
          </cell>
          <cell r="H2208">
            <v>8.4600000000000009</v>
          </cell>
          <cell r="I2208">
            <v>8.91</v>
          </cell>
        </row>
        <row r="2209">
          <cell r="A2209">
            <v>107510</v>
          </cell>
          <cell r="B2209" t="str">
            <v/>
          </cell>
          <cell r="C2209">
            <v>7.5</v>
          </cell>
          <cell r="D2209">
            <v>0</v>
          </cell>
          <cell r="E2209">
            <v>7.5</v>
          </cell>
          <cell r="F2209">
            <v>7.65</v>
          </cell>
          <cell r="G2209">
            <v>7.86</v>
          </cell>
          <cell r="H2209">
            <v>8.4600000000000009</v>
          </cell>
          <cell r="I2209">
            <v>8.91</v>
          </cell>
        </row>
        <row r="2210">
          <cell r="A2210">
            <v>107520</v>
          </cell>
          <cell r="B2210" t="str">
            <v/>
          </cell>
          <cell r="C2210">
            <v>7.5</v>
          </cell>
          <cell r="D2210">
            <v>0</v>
          </cell>
          <cell r="E2210">
            <v>7.5</v>
          </cell>
          <cell r="F2210">
            <v>7.65</v>
          </cell>
          <cell r="G2210">
            <v>7.86</v>
          </cell>
          <cell r="H2210">
            <v>8.4600000000000009</v>
          </cell>
          <cell r="I2210">
            <v>8.91</v>
          </cell>
        </row>
        <row r="2211">
          <cell r="A2211">
            <v>107530</v>
          </cell>
          <cell r="B2211" t="str">
            <v/>
          </cell>
          <cell r="C2211">
            <v>7.5</v>
          </cell>
          <cell r="D2211">
            <v>0</v>
          </cell>
          <cell r="E2211">
            <v>7.5</v>
          </cell>
          <cell r="F2211">
            <v>7.65</v>
          </cell>
          <cell r="G2211">
            <v>7.86</v>
          </cell>
          <cell r="H2211">
            <v>8.4600000000000009</v>
          </cell>
          <cell r="I2211">
            <v>8.91</v>
          </cell>
        </row>
        <row r="2212">
          <cell r="A2212">
            <v>107540</v>
          </cell>
          <cell r="B2212" t="str">
            <v/>
          </cell>
          <cell r="C2212">
            <v>7.5</v>
          </cell>
          <cell r="D2212">
            <v>0</v>
          </cell>
          <cell r="E2212">
            <v>7.5</v>
          </cell>
          <cell r="F2212">
            <v>7.65</v>
          </cell>
          <cell r="G2212">
            <v>7.86</v>
          </cell>
          <cell r="H2212">
            <v>8.4600000000000009</v>
          </cell>
          <cell r="I2212">
            <v>8.91</v>
          </cell>
        </row>
        <row r="2213">
          <cell r="A2213">
            <v>107550</v>
          </cell>
          <cell r="B2213" t="str">
            <v/>
          </cell>
          <cell r="C2213">
            <v>7.5</v>
          </cell>
          <cell r="D2213">
            <v>0</v>
          </cell>
          <cell r="E2213">
            <v>7.5</v>
          </cell>
          <cell r="F2213">
            <v>7.65</v>
          </cell>
          <cell r="G2213">
            <v>7.86</v>
          </cell>
          <cell r="H2213">
            <v>8.4600000000000009</v>
          </cell>
          <cell r="I2213">
            <v>8.91</v>
          </cell>
        </row>
        <row r="2214">
          <cell r="A2214">
            <v>107560</v>
          </cell>
          <cell r="B2214" t="str">
            <v/>
          </cell>
          <cell r="C2214">
            <v>7.5</v>
          </cell>
          <cell r="D2214">
            <v>0</v>
          </cell>
          <cell r="E2214">
            <v>7.5</v>
          </cell>
          <cell r="F2214">
            <v>7.65</v>
          </cell>
          <cell r="G2214">
            <v>7.86</v>
          </cell>
          <cell r="H2214">
            <v>8.4600000000000009</v>
          </cell>
          <cell r="I2214">
            <v>8.91</v>
          </cell>
        </row>
        <row r="2215">
          <cell r="A2215">
            <v>107570</v>
          </cell>
          <cell r="B2215" t="str">
            <v/>
          </cell>
          <cell r="C2215">
            <v>7.5</v>
          </cell>
          <cell r="D2215">
            <v>0</v>
          </cell>
          <cell r="E2215">
            <v>7.5</v>
          </cell>
          <cell r="F2215">
            <v>7.65</v>
          </cell>
          <cell r="G2215">
            <v>7.86</v>
          </cell>
          <cell r="H2215">
            <v>8.4600000000000009</v>
          </cell>
          <cell r="I2215">
            <v>8.91</v>
          </cell>
        </row>
        <row r="2216">
          <cell r="A2216">
            <v>107580</v>
          </cell>
          <cell r="B2216" t="str">
            <v/>
          </cell>
          <cell r="C2216">
            <v>7.5</v>
          </cell>
          <cell r="D2216">
            <v>0</v>
          </cell>
          <cell r="E2216">
            <v>7.5</v>
          </cell>
          <cell r="F2216">
            <v>7.65</v>
          </cell>
          <cell r="G2216">
            <v>7.86</v>
          </cell>
          <cell r="H2216">
            <v>8.4600000000000009</v>
          </cell>
          <cell r="I2216">
            <v>8.91</v>
          </cell>
        </row>
        <row r="2217">
          <cell r="A2217">
            <v>107590</v>
          </cell>
          <cell r="B2217" t="str">
            <v/>
          </cell>
          <cell r="C2217">
            <v>7.5</v>
          </cell>
          <cell r="D2217">
            <v>0</v>
          </cell>
          <cell r="E2217">
            <v>7.5</v>
          </cell>
          <cell r="F2217">
            <v>7.65</v>
          </cell>
          <cell r="G2217">
            <v>7.86</v>
          </cell>
          <cell r="H2217">
            <v>8.4600000000000009</v>
          </cell>
          <cell r="I2217">
            <v>8.91</v>
          </cell>
        </row>
        <row r="2218">
          <cell r="A2218">
            <v>107600</v>
          </cell>
          <cell r="B2218" t="str">
            <v/>
          </cell>
          <cell r="C2218">
            <v>7.5</v>
          </cell>
          <cell r="D2218">
            <v>0</v>
          </cell>
          <cell r="E2218">
            <v>7.5</v>
          </cell>
          <cell r="F2218">
            <v>7.65</v>
          </cell>
          <cell r="G2218">
            <v>7.86</v>
          </cell>
          <cell r="H2218">
            <v>8.4600000000000009</v>
          </cell>
          <cell r="I2218">
            <v>8.91</v>
          </cell>
        </row>
        <row r="2219">
          <cell r="A2219">
            <v>107610</v>
          </cell>
          <cell r="B2219" t="str">
            <v/>
          </cell>
          <cell r="C2219">
            <v>7.5</v>
          </cell>
          <cell r="D2219">
            <v>0</v>
          </cell>
          <cell r="E2219">
            <v>7.5</v>
          </cell>
          <cell r="F2219">
            <v>7.65</v>
          </cell>
          <cell r="G2219">
            <v>7.86</v>
          </cell>
          <cell r="H2219">
            <v>8.4600000000000009</v>
          </cell>
          <cell r="I2219">
            <v>8.91</v>
          </cell>
        </row>
        <row r="2220">
          <cell r="A2220">
            <v>107620</v>
          </cell>
          <cell r="B2220" t="str">
            <v/>
          </cell>
          <cell r="C2220">
            <v>7.5</v>
          </cell>
          <cell r="D2220">
            <v>0</v>
          </cell>
          <cell r="E2220">
            <v>7.5</v>
          </cell>
          <cell r="F2220">
            <v>7.65</v>
          </cell>
          <cell r="G2220">
            <v>7.86</v>
          </cell>
          <cell r="H2220">
            <v>8.4600000000000009</v>
          </cell>
          <cell r="I2220">
            <v>8.91</v>
          </cell>
        </row>
        <row r="2221">
          <cell r="A2221">
            <v>107630</v>
          </cell>
          <cell r="B2221" t="str">
            <v/>
          </cell>
          <cell r="C2221">
            <v>7.5</v>
          </cell>
          <cell r="D2221">
            <v>0</v>
          </cell>
          <cell r="E2221">
            <v>7.5</v>
          </cell>
          <cell r="F2221">
            <v>7.65</v>
          </cell>
          <cell r="G2221">
            <v>7.86</v>
          </cell>
          <cell r="H2221">
            <v>8.4600000000000009</v>
          </cell>
          <cell r="I2221">
            <v>8.91</v>
          </cell>
        </row>
        <row r="2222">
          <cell r="A2222">
            <v>107640</v>
          </cell>
          <cell r="B2222" t="str">
            <v/>
          </cell>
          <cell r="C2222">
            <v>7.5</v>
          </cell>
          <cell r="D2222">
            <v>0</v>
          </cell>
          <cell r="E2222">
            <v>7.5</v>
          </cell>
          <cell r="F2222">
            <v>7.65</v>
          </cell>
          <cell r="G2222">
            <v>7.86</v>
          </cell>
          <cell r="H2222">
            <v>8.4600000000000009</v>
          </cell>
          <cell r="I2222">
            <v>8.91</v>
          </cell>
        </row>
        <row r="2223">
          <cell r="A2223">
            <v>107650</v>
          </cell>
          <cell r="B2223" t="str">
            <v/>
          </cell>
          <cell r="C2223">
            <v>7.5</v>
          </cell>
          <cell r="D2223">
            <v>0</v>
          </cell>
          <cell r="E2223">
            <v>7.5</v>
          </cell>
          <cell r="F2223">
            <v>7.65</v>
          </cell>
          <cell r="G2223">
            <v>7.86</v>
          </cell>
          <cell r="H2223">
            <v>8.4600000000000009</v>
          </cell>
          <cell r="I2223">
            <v>8.91</v>
          </cell>
        </row>
        <row r="2224">
          <cell r="A2224">
            <v>107660</v>
          </cell>
          <cell r="B2224" t="str">
            <v/>
          </cell>
          <cell r="C2224">
            <v>7.5</v>
          </cell>
          <cell r="D2224">
            <v>0</v>
          </cell>
          <cell r="E2224">
            <v>7.5</v>
          </cell>
          <cell r="F2224">
            <v>7.65</v>
          </cell>
          <cell r="G2224">
            <v>7.86</v>
          </cell>
          <cell r="H2224">
            <v>8.4600000000000009</v>
          </cell>
          <cell r="I2224">
            <v>8.91</v>
          </cell>
        </row>
        <row r="2225">
          <cell r="A2225">
            <v>107670</v>
          </cell>
          <cell r="B2225" t="str">
            <v/>
          </cell>
          <cell r="C2225">
            <v>7.5</v>
          </cell>
          <cell r="D2225">
            <v>0</v>
          </cell>
          <cell r="E2225">
            <v>7.5</v>
          </cell>
          <cell r="F2225">
            <v>7.65</v>
          </cell>
          <cell r="G2225">
            <v>7.86</v>
          </cell>
          <cell r="H2225">
            <v>8.4600000000000009</v>
          </cell>
          <cell r="I2225">
            <v>8.91</v>
          </cell>
        </row>
        <row r="2226">
          <cell r="A2226">
            <v>107680</v>
          </cell>
          <cell r="B2226" t="str">
            <v/>
          </cell>
          <cell r="C2226">
            <v>7.5</v>
          </cell>
          <cell r="D2226">
            <v>0</v>
          </cell>
          <cell r="E2226">
            <v>7.5</v>
          </cell>
          <cell r="F2226">
            <v>7.65</v>
          </cell>
          <cell r="G2226">
            <v>7.86</v>
          </cell>
          <cell r="H2226">
            <v>8.4600000000000009</v>
          </cell>
          <cell r="I2226">
            <v>8.91</v>
          </cell>
        </row>
        <row r="2227">
          <cell r="A2227">
            <v>107690</v>
          </cell>
          <cell r="B2227" t="str">
            <v/>
          </cell>
          <cell r="C2227">
            <v>7.5</v>
          </cell>
          <cell r="D2227">
            <v>0</v>
          </cell>
          <cell r="E2227">
            <v>7.5</v>
          </cell>
          <cell r="F2227">
            <v>7.65</v>
          </cell>
          <cell r="G2227">
            <v>7.86</v>
          </cell>
          <cell r="H2227">
            <v>8.4600000000000009</v>
          </cell>
          <cell r="I2227">
            <v>8.91</v>
          </cell>
        </row>
        <row r="2228">
          <cell r="A2228">
            <v>107700</v>
          </cell>
          <cell r="B2228" t="str">
            <v/>
          </cell>
          <cell r="C2228">
            <v>7.5</v>
          </cell>
          <cell r="D2228">
            <v>0</v>
          </cell>
          <cell r="E2228">
            <v>7.5</v>
          </cell>
          <cell r="F2228">
            <v>7.65</v>
          </cell>
          <cell r="G2228">
            <v>7.86</v>
          </cell>
          <cell r="H2228">
            <v>8.4600000000000009</v>
          </cell>
          <cell r="I2228">
            <v>8.91</v>
          </cell>
        </row>
        <row r="2229">
          <cell r="A2229">
            <v>107710</v>
          </cell>
          <cell r="B2229" t="str">
            <v/>
          </cell>
          <cell r="C2229">
            <v>7.5</v>
          </cell>
          <cell r="D2229">
            <v>0</v>
          </cell>
          <cell r="E2229">
            <v>7.5</v>
          </cell>
          <cell r="F2229">
            <v>7.65</v>
          </cell>
          <cell r="G2229">
            <v>7.86</v>
          </cell>
          <cell r="H2229">
            <v>8.4600000000000009</v>
          </cell>
          <cell r="I2229">
            <v>8.91</v>
          </cell>
        </row>
        <row r="2230">
          <cell r="A2230">
            <v>107720</v>
          </cell>
          <cell r="B2230" t="str">
            <v/>
          </cell>
          <cell r="C2230">
            <v>7.5</v>
          </cell>
          <cell r="D2230">
            <v>0</v>
          </cell>
          <cell r="E2230">
            <v>7.5</v>
          </cell>
          <cell r="F2230">
            <v>7.65</v>
          </cell>
          <cell r="G2230">
            <v>7.86</v>
          </cell>
          <cell r="H2230">
            <v>8.4600000000000009</v>
          </cell>
          <cell r="I2230">
            <v>8.91</v>
          </cell>
        </row>
        <row r="2231">
          <cell r="A2231">
            <v>107730</v>
          </cell>
          <cell r="B2231" t="str">
            <v/>
          </cell>
          <cell r="C2231">
            <v>7.5</v>
          </cell>
          <cell r="D2231">
            <v>0</v>
          </cell>
          <cell r="E2231">
            <v>7.5</v>
          </cell>
          <cell r="F2231">
            <v>7.65</v>
          </cell>
          <cell r="G2231">
            <v>7.86</v>
          </cell>
          <cell r="H2231">
            <v>8.4600000000000009</v>
          </cell>
          <cell r="I2231">
            <v>8.91</v>
          </cell>
        </row>
        <row r="2232">
          <cell r="A2232">
            <v>107740</v>
          </cell>
          <cell r="B2232" t="str">
            <v/>
          </cell>
          <cell r="C2232">
            <v>7.5</v>
          </cell>
          <cell r="D2232">
            <v>0</v>
          </cell>
          <cell r="E2232">
            <v>7.5</v>
          </cell>
          <cell r="F2232">
            <v>7.65</v>
          </cell>
          <cell r="G2232">
            <v>7.86</v>
          </cell>
          <cell r="H2232">
            <v>8.4600000000000009</v>
          </cell>
          <cell r="I2232">
            <v>8.91</v>
          </cell>
        </row>
        <row r="2233">
          <cell r="A2233">
            <v>107750</v>
          </cell>
          <cell r="B2233" t="str">
            <v/>
          </cell>
          <cell r="C2233">
            <v>7.5</v>
          </cell>
          <cell r="D2233">
            <v>0</v>
          </cell>
          <cell r="E2233">
            <v>7.5</v>
          </cell>
          <cell r="F2233">
            <v>7.65</v>
          </cell>
          <cell r="G2233">
            <v>7.86</v>
          </cell>
          <cell r="H2233">
            <v>8.4600000000000009</v>
          </cell>
          <cell r="I2233">
            <v>8.91</v>
          </cell>
        </row>
        <row r="2234">
          <cell r="A2234">
            <v>107760</v>
          </cell>
          <cell r="B2234" t="str">
            <v/>
          </cell>
          <cell r="C2234">
            <v>7.5</v>
          </cell>
          <cell r="D2234">
            <v>0</v>
          </cell>
          <cell r="E2234">
            <v>7.5</v>
          </cell>
          <cell r="F2234">
            <v>7.65</v>
          </cell>
          <cell r="G2234">
            <v>7.86</v>
          </cell>
          <cell r="H2234">
            <v>8.4600000000000009</v>
          </cell>
          <cell r="I2234">
            <v>8.91</v>
          </cell>
        </row>
        <row r="2235">
          <cell r="A2235">
            <v>107770</v>
          </cell>
          <cell r="B2235" t="str">
            <v/>
          </cell>
          <cell r="C2235">
            <v>7.5</v>
          </cell>
          <cell r="D2235">
            <v>0</v>
          </cell>
          <cell r="E2235">
            <v>7.5</v>
          </cell>
          <cell r="F2235">
            <v>7.65</v>
          </cell>
          <cell r="G2235">
            <v>7.86</v>
          </cell>
          <cell r="H2235">
            <v>8.4600000000000009</v>
          </cell>
          <cell r="I2235">
            <v>8.91</v>
          </cell>
        </row>
        <row r="2236">
          <cell r="A2236">
            <v>107780</v>
          </cell>
          <cell r="B2236" t="str">
            <v/>
          </cell>
          <cell r="C2236">
            <v>7.5</v>
          </cell>
          <cell r="D2236">
            <v>0</v>
          </cell>
          <cell r="E2236">
            <v>7.5</v>
          </cell>
          <cell r="F2236">
            <v>7.65</v>
          </cell>
          <cell r="G2236">
            <v>7.86</v>
          </cell>
          <cell r="H2236">
            <v>8.4600000000000009</v>
          </cell>
          <cell r="I2236">
            <v>8.91</v>
          </cell>
        </row>
        <row r="2237">
          <cell r="A2237">
            <v>107790</v>
          </cell>
          <cell r="B2237" t="str">
            <v/>
          </cell>
          <cell r="C2237">
            <v>7.5</v>
          </cell>
          <cell r="D2237">
            <v>0</v>
          </cell>
          <cell r="E2237">
            <v>7.5</v>
          </cell>
          <cell r="F2237">
            <v>7.65</v>
          </cell>
          <cell r="G2237">
            <v>7.86</v>
          </cell>
          <cell r="H2237">
            <v>8.4600000000000009</v>
          </cell>
          <cell r="I2237">
            <v>8.91</v>
          </cell>
        </row>
        <row r="2238">
          <cell r="A2238">
            <v>107800</v>
          </cell>
          <cell r="B2238" t="str">
            <v/>
          </cell>
          <cell r="C2238">
            <v>7.5</v>
          </cell>
          <cell r="D2238">
            <v>0</v>
          </cell>
          <cell r="E2238">
            <v>7.5</v>
          </cell>
          <cell r="F2238">
            <v>7.65</v>
          </cell>
          <cell r="G2238">
            <v>7.86</v>
          </cell>
          <cell r="H2238">
            <v>8.4600000000000009</v>
          </cell>
          <cell r="I2238">
            <v>8.91</v>
          </cell>
        </row>
        <row r="2239">
          <cell r="A2239">
            <v>107810</v>
          </cell>
          <cell r="B2239" t="str">
            <v/>
          </cell>
          <cell r="C2239">
            <v>7.5</v>
          </cell>
          <cell r="D2239">
            <v>0</v>
          </cell>
          <cell r="E2239">
            <v>7.5</v>
          </cell>
          <cell r="F2239">
            <v>7.65</v>
          </cell>
          <cell r="G2239">
            <v>7.86</v>
          </cell>
          <cell r="H2239">
            <v>8.4600000000000009</v>
          </cell>
          <cell r="I2239">
            <v>8.91</v>
          </cell>
        </row>
        <row r="2240">
          <cell r="A2240">
            <v>107820</v>
          </cell>
          <cell r="B2240" t="str">
            <v/>
          </cell>
          <cell r="C2240">
            <v>7.5</v>
          </cell>
          <cell r="D2240">
            <v>0</v>
          </cell>
          <cell r="E2240">
            <v>7.5</v>
          </cell>
          <cell r="F2240">
            <v>7.65</v>
          </cell>
          <cell r="G2240">
            <v>7.86</v>
          </cell>
          <cell r="H2240">
            <v>8.4600000000000009</v>
          </cell>
          <cell r="I2240">
            <v>8.91</v>
          </cell>
        </row>
        <row r="2241">
          <cell r="A2241">
            <v>107830</v>
          </cell>
          <cell r="B2241" t="str">
            <v/>
          </cell>
          <cell r="C2241">
            <v>7.5</v>
          </cell>
          <cell r="D2241">
            <v>0</v>
          </cell>
          <cell r="E2241">
            <v>7.5</v>
          </cell>
          <cell r="F2241">
            <v>7.65</v>
          </cell>
          <cell r="G2241">
            <v>7.86</v>
          </cell>
          <cell r="H2241">
            <v>8.4600000000000009</v>
          </cell>
          <cell r="I2241">
            <v>8.91</v>
          </cell>
        </row>
        <row r="2242">
          <cell r="A2242">
            <v>107840</v>
          </cell>
          <cell r="B2242" t="str">
            <v/>
          </cell>
          <cell r="C2242">
            <v>7.5</v>
          </cell>
          <cell r="D2242">
            <v>0</v>
          </cell>
          <cell r="E2242">
            <v>7.5</v>
          </cell>
          <cell r="F2242">
            <v>7.65</v>
          </cell>
          <cell r="G2242">
            <v>7.86</v>
          </cell>
          <cell r="H2242">
            <v>8.4600000000000009</v>
          </cell>
          <cell r="I2242">
            <v>8.91</v>
          </cell>
        </row>
        <row r="2243">
          <cell r="A2243">
            <v>107850</v>
          </cell>
          <cell r="B2243" t="str">
            <v/>
          </cell>
          <cell r="C2243">
            <v>7.5</v>
          </cell>
          <cell r="D2243">
            <v>0</v>
          </cell>
          <cell r="E2243">
            <v>7.5</v>
          </cell>
          <cell r="F2243">
            <v>7.65</v>
          </cell>
          <cell r="G2243">
            <v>7.86</v>
          </cell>
          <cell r="H2243">
            <v>8.4600000000000009</v>
          </cell>
          <cell r="I2243">
            <v>8.91</v>
          </cell>
        </row>
        <row r="2244">
          <cell r="A2244">
            <v>107860</v>
          </cell>
          <cell r="B2244" t="str">
            <v/>
          </cell>
          <cell r="C2244">
            <v>7.5</v>
          </cell>
          <cell r="D2244">
            <v>0</v>
          </cell>
          <cell r="E2244">
            <v>7.5</v>
          </cell>
          <cell r="F2244">
            <v>7.65</v>
          </cell>
          <cell r="G2244">
            <v>7.86</v>
          </cell>
          <cell r="H2244">
            <v>8.4600000000000009</v>
          </cell>
          <cell r="I2244">
            <v>8.91</v>
          </cell>
        </row>
        <row r="2245">
          <cell r="A2245">
            <v>107870</v>
          </cell>
          <cell r="B2245" t="str">
            <v/>
          </cell>
          <cell r="C2245">
            <v>7.5</v>
          </cell>
          <cell r="D2245">
            <v>0</v>
          </cell>
          <cell r="E2245">
            <v>7.5</v>
          </cell>
          <cell r="F2245">
            <v>7.65</v>
          </cell>
          <cell r="G2245">
            <v>7.86</v>
          </cell>
          <cell r="H2245">
            <v>8.4600000000000009</v>
          </cell>
          <cell r="I2245">
            <v>8.91</v>
          </cell>
        </row>
        <row r="2246">
          <cell r="A2246">
            <v>107880</v>
          </cell>
          <cell r="B2246" t="str">
            <v/>
          </cell>
          <cell r="C2246">
            <v>7.5</v>
          </cell>
          <cell r="D2246">
            <v>0</v>
          </cell>
          <cell r="E2246">
            <v>7.5</v>
          </cell>
          <cell r="F2246">
            <v>7.65</v>
          </cell>
          <cell r="G2246">
            <v>7.86</v>
          </cell>
          <cell r="H2246">
            <v>8.4600000000000009</v>
          </cell>
          <cell r="I2246">
            <v>8.91</v>
          </cell>
        </row>
        <row r="2247">
          <cell r="A2247">
            <v>107890</v>
          </cell>
          <cell r="B2247" t="str">
            <v/>
          </cell>
          <cell r="C2247">
            <v>7.5</v>
          </cell>
          <cell r="D2247">
            <v>0</v>
          </cell>
          <cell r="E2247">
            <v>7.5</v>
          </cell>
          <cell r="F2247">
            <v>7.65</v>
          </cell>
          <cell r="G2247">
            <v>7.86</v>
          </cell>
          <cell r="H2247">
            <v>8.4600000000000009</v>
          </cell>
          <cell r="I2247">
            <v>8.91</v>
          </cell>
        </row>
        <row r="2248">
          <cell r="A2248">
            <v>107900</v>
          </cell>
          <cell r="B2248" t="str">
            <v/>
          </cell>
          <cell r="C2248">
            <v>7.5</v>
          </cell>
          <cell r="D2248">
            <v>0</v>
          </cell>
          <cell r="E2248">
            <v>7.5</v>
          </cell>
          <cell r="F2248">
            <v>7.65</v>
          </cell>
          <cell r="G2248">
            <v>7.86</v>
          </cell>
          <cell r="H2248">
            <v>8.4600000000000009</v>
          </cell>
          <cell r="I2248">
            <v>8.91</v>
          </cell>
        </row>
        <row r="2249">
          <cell r="A2249">
            <v>107910</v>
          </cell>
          <cell r="B2249" t="str">
            <v/>
          </cell>
          <cell r="C2249">
            <v>7.5</v>
          </cell>
          <cell r="D2249">
            <v>0</v>
          </cell>
          <cell r="E2249">
            <v>7.5</v>
          </cell>
          <cell r="F2249">
            <v>7.65</v>
          </cell>
          <cell r="G2249">
            <v>7.86</v>
          </cell>
          <cell r="H2249">
            <v>8.4600000000000009</v>
          </cell>
          <cell r="I2249">
            <v>8.91</v>
          </cell>
        </row>
        <row r="2250">
          <cell r="A2250">
            <v>107920</v>
          </cell>
          <cell r="B2250" t="str">
            <v/>
          </cell>
          <cell r="C2250">
            <v>7.5</v>
          </cell>
          <cell r="D2250">
            <v>0</v>
          </cell>
          <cell r="E2250">
            <v>7.5</v>
          </cell>
          <cell r="F2250">
            <v>7.65</v>
          </cell>
          <cell r="G2250">
            <v>7.86</v>
          </cell>
          <cell r="H2250">
            <v>8.4600000000000009</v>
          </cell>
          <cell r="I2250">
            <v>8.91</v>
          </cell>
        </row>
        <row r="2251">
          <cell r="A2251">
            <v>107930</v>
          </cell>
          <cell r="B2251" t="str">
            <v/>
          </cell>
          <cell r="C2251">
            <v>7.5</v>
          </cell>
          <cell r="D2251">
            <v>0</v>
          </cell>
          <cell r="E2251">
            <v>7.5</v>
          </cell>
          <cell r="F2251">
            <v>7.65</v>
          </cell>
          <cell r="G2251">
            <v>7.86</v>
          </cell>
          <cell r="H2251">
            <v>8.4600000000000009</v>
          </cell>
          <cell r="I2251">
            <v>8.91</v>
          </cell>
        </row>
        <row r="2252">
          <cell r="A2252">
            <v>107940</v>
          </cell>
          <cell r="B2252" t="str">
            <v/>
          </cell>
          <cell r="C2252">
            <v>7.5</v>
          </cell>
          <cell r="D2252">
            <v>0</v>
          </cell>
          <cell r="E2252">
            <v>7.5</v>
          </cell>
          <cell r="F2252">
            <v>7.65</v>
          </cell>
          <cell r="G2252">
            <v>7.86</v>
          </cell>
          <cell r="H2252">
            <v>8.4600000000000009</v>
          </cell>
          <cell r="I2252">
            <v>8.91</v>
          </cell>
        </row>
        <row r="2253">
          <cell r="A2253">
            <v>107950</v>
          </cell>
          <cell r="B2253" t="str">
            <v/>
          </cell>
          <cell r="C2253">
            <v>7.5</v>
          </cell>
          <cell r="D2253">
            <v>0</v>
          </cell>
          <cell r="E2253">
            <v>7.5</v>
          </cell>
          <cell r="F2253">
            <v>7.65</v>
          </cell>
          <cell r="G2253">
            <v>7.86</v>
          </cell>
          <cell r="H2253">
            <v>8.4600000000000009</v>
          </cell>
          <cell r="I2253">
            <v>8.91</v>
          </cell>
        </row>
        <row r="2254">
          <cell r="A2254">
            <v>107960</v>
          </cell>
          <cell r="B2254" t="str">
            <v/>
          </cell>
          <cell r="C2254">
            <v>7.5</v>
          </cell>
          <cell r="D2254">
            <v>0</v>
          </cell>
          <cell r="E2254">
            <v>7.5</v>
          </cell>
          <cell r="F2254">
            <v>7.65</v>
          </cell>
          <cell r="G2254">
            <v>7.86</v>
          </cell>
          <cell r="H2254">
            <v>8.4600000000000009</v>
          </cell>
          <cell r="I2254">
            <v>8.91</v>
          </cell>
        </row>
        <row r="2255">
          <cell r="A2255">
            <v>107970</v>
          </cell>
          <cell r="B2255" t="str">
            <v/>
          </cell>
          <cell r="C2255">
            <v>7.5</v>
          </cell>
          <cell r="D2255">
            <v>0</v>
          </cell>
          <cell r="E2255">
            <v>7.5</v>
          </cell>
          <cell r="F2255">
            <v>7.65</v>
          </cell>
          <cell r="G2255">
            <v>7.86</v>
          </cell>
          <cell r="H2255">
            <v>8.4600000000000009</v>
          </cell>
          <cell r="I2255">
            <v>8.91</v>
          </cell>
        </row>
        <row r="2256">
          <cell r="A2256">
            <v>107980</v>
          </cell>
          <cell r="B2256" t="str">
            <v/>
          </cell>
          <cell r="C2256">
            <v>7.5</v>
          </cell>
          <cell r="D2256">
            <v>0</v>
          </cell>
          <cell r="E2256">
            <v>7.5</v>
          </cell>
          <cell r="F2256">
            <v>7.65</v>
          </cell>
          <cell r="G2256">
            <v>7.86</v>
          </cell>
          <cell r="H2256">
            <v>8.4600000000000009</v>
          </cell>
          <cell r="I2256">
            <v>8.91</v>
          </cell>
        </row>
        <row r="2257">
          <cell r="A2257">
            <v>107990</v>
          </cell>
          <cell r="B2257" t="str">
            <v/>
          </cell>
          <cell r="C2257">
            <v>7.5</v>
          </cell>
          <cell r="D2257">
            <v>0</v>
          </cell>
          <cell r="E2257">
            <v>7.5</v>
          </cell>
          <cell r="F2257">
            <v>7.65</v>
          </cell>
          <cell r="G2257">
            <v>7.86</v>
          </cell>
          <cell r="H2257">
            <v>8.4600000000000009</v>
          </cell>
          <cell r="I2257">
            <v>8.91</v>
          </cell>
        </row>
        <row r="2258">
          <cell r="A2258">
            <v>108000</v>
          </cell>
          <cell r="B2258" t="str">
            <v/>
          </cell>
          <cell r="C2258">
            <v>7.5</v>
          </cell>
          <cell r="D2258">
            <v>0</v>
          </cell>
          <cell r="E2258">
            <v>7.5</v>
          </cell>
          <cell r="F2258">
            <v>7.65</v>
          </cell>
          <cell r="G2258">
            <v>7.86</v>
          </cell>
          <cell r="H2258">
            <v>8.4600000000000009</v>
          </cell>
          <cell r="I2258">
            <v>8.91</v>
          </cell>
        </row>
        <row r="2277">
          <cell r="A2277">
            <v>108000</v>
          </cell>
          <cell r="B2277" t="str">
            <v/>
          </cell>
          <cell r="C2277">
            <v>7.5</v>
          </cell>
          <cell r="D2277">
            <v>0</v>
          </cell>
          <cell r="E2277">
            <v>7.5</v>
          </cell>
          <cell r="F2277">
            <v>7.65</v>
          </cell>
          <cell r="G2277">
            <v>7.86</v>
          </cell>
          <cell r="H2277">
            <v>8.4600000000000009</v>
          </cell>
          <cell r="I2277">
            <v>8.91</v>
          </cell>
        </row>
        <row r="2278">
          <cell r="A2278">
            <v>108010</v>
          </cell>
          <cell r="B2278" t="str">
            <v/>
          </cell>
          <cell r="C2278">
            <v>7.5</v>
          </cell>
          <cell r="D2278">
            <v>0</v>
          </cell>
          <cell r="E2278">
            <v>7.5</v>
          </cell>
          <cell r="F2278">
            <v>7.65</v>
          </cell>
          <cell r="G2278">
            <v>7.86</v>
          </cell>
          <cell r="H2278">
            <v>8.4600000000000009</v>
          </cell>
          <cell r="I2278">
            <v>8.91</v>
          </cell>
        </row>
        <row r="2279">
          <cell r="A2279">
            <v>108020</v>
          </cell>
          <cell r="B2279" t="str">
            <v/>
          </cell>
          <cell r="C2279">
            <v>7.5</v>
          </cell>
          <cell r="D2279">
            <v>0</v>
          </cell>
          <cell r="E2279">
            <v>7.5</v>
          </cell>
          <cell r="F2279">
            <v>7.65</v>
          </cell>
          <cell r="G2279">
            <v>7.86</v>
          </cell>
          <cell r="H2279">
            <v>8.4600000000000009</v>
          </cell>
          <cell r="I2279">
            <v>8.91</v>
          </cell>
        </row>
        <row r="2280">
          <cell r="A2280">
            <v>108030</v>
          </cell>
          <cell r="B2280" t="str">
            <v/>
          </cell>
          <cell r="C2280">
            <v>7.5</v>
          </cell>
          <cell r="D2280">
            <v>0</v>
          </cell>
          <cell r="E2280">
            <v>7.5</v>
          </cell>
          <cell r="F2280">
            <v>7.65</v>
          </cell>
          <cell r="G2280">
            <v>7.86</v>
          </cell>
          <cell r="H2280">
            <v>8.4600000000000009</v>
          </cell>
          <cell r="I2280">
            <v>8.91</v>
          </cell>
        </row>
        <row r="2281">
          <cell r="A2281">
            <v>108040</v>
          </cell>
          <cell r="B2281" t="str">
            <v/>
          </cell>
          <cell r="C2281">
            <v>7.5</v>
          </cell>
          <cell r="D2281">
            <v>0</v>
          </cell>
          <cell r="E2281">
            <v>7.5</v>
          </cell>
          <cell r="F2281">
            <v>7.65</v>
          </cell>
          <cell r="G2281">
            <v>7.86</v>
          </cell>
          <cell r="H2281">
            <v>8.4600000000000009</v>
          </cell>
          <cell r="I2281">
            <v>8.91</v>
          </cell>
        </row>
        <row r="2282">
          <cell r="A2282">
            <v>108050</v>
          </cell>
          <cell r="B2282" t="str">
            <v/>
          </cell>
          <cell r="C2282">
            <v>7.5</v>
          </cell>
          <cell r="D2282">
            <v>0</v>
          </cell>
          <cell r="E2282">
            <v>7.5</v>
          </cell>
          <cell r="F2282">
            <v>7.65</v>
          </cell>
          <cell r="G2282">
            <v>7.86</v>
          </cell>
          <cell r="H2282">
            <v>8.4600000000000009</v>
          </cell>
          <cell r="I2282">
            <v>8.91</v>
          </cell>
        </row>
        <row r="2283">
          <cell r="A2283">
            <v>108060</v>
          </cell>
          <cell r="B2283" t="str">
            <v/>
          </cell>
          <cell r="C2283">
            <v>7.5</v>
          </cell>
          <cell r="D2283">
            <v>0</v>
          </cell>
          <cell r="E2283">
            <v>7.5</v>
          </cell>
          <cell r="F2283">
            <v>7.65</v>
          </cell>
          <cell r="G2283">
            <v>7.86</v>
          </cell>
          <cell r="H2283">
            <v>8.4600000000000009</v>
          </cell>
          <cell r="I2283">
            <v>8.91</v>
          </cell>
        </row>
        <row r="2284">
          <cell r="A2284">
            <v>108070</v>
          </cell>
          <cell r="B2284" t="str">
            <v/>
          </cell>
          <cell r="C2284">
            <v>7.5</v>
          </cell>
          <cell r="D2284">
            <v>0</v>
          </cell>
          <cell r="E2284">
            <v>7.5</v>
          </cell>
          <cell r="F2284">
            <v>7.65</v>
          </cell>
          <cell r="G2284">
            <v>7.86</v>
          </cell>
          <cell r="H2284">
            <v>8.4600000000000009</v>
          </cell>
          <cell r="I2284">
            <v>8.91</v>
          </cell>
        </row>
        <row r="2285">
          <cell r="A2285">
            <v>108080</v>
          </cell>
          <cell r="B2285" t="str">
            <v/>
          </cell>
          <cell r="C2285">
            <v>7.5</v>
          </cell>
          <cell r="D2285">
            <v>0</v>
          </cell>
          <cell r="E2285">
            <v>7.5</v>
          </cell>
          <cell r="F2285">
            <v>7.65</v>
          </cell>
          <cell r="G2285">
            <v>7.86</v>
          </cell>
          <cell r="H2285">
            <v>8.4600000000000009</v>
          </cell>
          <cell r="I2285">
            <v>8.91</v>
          </cell>
        </row>
        <row r="2286">
          <cell r="A2286">
            <v>108090</v>
          </cell>
          <cell r="B2286" t="str">
            <v/>
          </cell>
          <cell r="C2286">
            <v>7.5</v>
          </cell>
          <cell r="D2286">
            <v>0</v>
          </cell>
          <cell r="E2286">
            <v>7.5</v>
          </cell>
          <cell r="F2286">
            <v>7.65</v>
          </cell>
          <cell r="G2286">
            <v>7.86</v>
          </cell>
          <cell r="H2286">
            <v>8.4600000000000009</v>
          </cell>
          <cell r="I2286">
            <v>8.91</v>
          </cell>
        </row>
        <row r="2287">
          <cell r="A2287">
            <v>108100</v>
          </cell>
          <cell r="B2287" t="str">
            <v/>
          </cell>
          <cell r="C2287">
            <v>7.5</v>
          </cell>
          <cell r="D2287">
            <v>0</v>
          </cell>
          <cell r="E2287">
            <v>7.5</v>
          </cell>
          <cell r="F2287">
            <v>7.65</v>
          </cell>
          <cell r="G2287">
            <v>7.86</v>
          </cell>
          <cell r="H2287">
            <v>8.4600000000000009</v>
          </cell>
          <cell r="I2287">
            <v>8.91</v>
          </cell>
        </row>
        <row r="2288">
          <cell r="A2288">
            <v>108110</v>
          </cell>
          <cell r="B2288" t="str">
            <v/>
          </cell>
          <cell r="C2288">
            <v>7.5</v>
          </cell>
          <cell r="D2288">
            <v>0</v>
          </cell>
          <cell r="E2288">
            <v>7.5</v>
          </cell>
          <cell r="F2288">
            <v>7.65</v>
          </cell>
          <cell r="G2288">
            <v>7.86</v>
          </cell>
          <cell r="H2288">
            <v>8.4600000000000009</v>
          </cell>
          <cell r="I2288">
            <v>8.91</v>
          </cell>
        </row>
        <row r="2289">
          <cell r="A2289">
            <v>108120</v>
          </cell>
          <cell r="B2289" t="str">
            <v/>
          </cell>
          <cell r="C2289">
            <v>7.5</v>
          </cell>
          <cell r="D2289">
            <v>0</v>
          </cell>
          <cell r="E2289">
            <v>7.5</v>
          </cell>
          <cell r="F2289">
            <v>7.65</v>
          </cell>
          <cell r="G2289">
            <v>7.86</v>
          </cell>
          <cell r="H2289">
            <v>8.4600000000000009</v>
          </cell>
          <cell r="I2289">
            <v>8.91</v>
          </cell>
        </row>
        <row r="2290">
          <cell r="A2290">
            <v>108130</v>
          </cell>
          <cell r="B2290" t="str">
            <v/>
          </cell>
          <cell r="C2290">
            <v>7.5</v>
          </cell>
          <cell r="D2290">
            <v>0</v>
          </cell>
          <cell r="E2290">
            <v>7.5</v>
          </cell>
          <cell r="F2290">
            <v>7.65</v>
          </cell>
          <cell r="G2290">
            <v>7.86</v>
          </cell>
          <cell r="H2290">
            <v>8.4600000000000009</v>
          </cell>
          <cell r="I2290">
            <v>8.91</v>
          </cell>
        </row>
        <row r="2291">
          <cell r="A2291">
            <v>108140</v>
          </cell>
          <cell r="B2291" t="str">
            <v/>
          </cell>
          <cell r="C2291">
            <v>7.5</v>
          </cell>
          <cell r="D2291">
            <v>0</v>
          </cell>
          <cell r="E2291">
            <v>7.5</v>
          </cell>
          <cell r="F2291">
            <v>7.65</v>
          </cell>
          <cell r="G2291">
            <v>7.86</v>
          </cell>
          <cell r="H2291">
            <v>8.4600000000000009</v>
          </cell>
          <cell r="I2291">
            <v>8.91</v>
          </cell>
        </row>
        <row r="2292">
          <cell r="A2292">
            <v>108150</v>
          </cell>
          <cell r="B2292" t="str">
            <v/>
          </cell>
          <cell r="C2292">
            <v>7.5</v>
          </cell>
          <cell r="D2292">
            <v>0</v>
          </cell>
          <cell r="E2292">
            <v>7.5</v>
          </cell>
          <cell r="F2292">
            <v>7.65</v>
          </cell>
          <cell r="G2292">
            <v>7.86</v>
          </cell>
          <cell r="H2292">
            <v>8.4600000000000009</v>
          </cell>
          <cell r="I2292">
            <v>8.91</v>
          </cell>
        </row>
        <row r="2293">
          <cell r="A2293">
            <v>108160</v>
          </cell>
          <cell r="B2293" t="str">
            <v/>
          </cell>
          <cell r="C2293">
            <v>7.5</v>
          </cell>
          <cell r="D2293">
            <v>0</v>
          </cell>
          <cell r="E2293">
            <v>7.5</v>
          </cell>
          <cell r="F2293">
            <v>7.65</v>
          </cell>
          <cell r="G2293">
            <v>7.86</v>
          </cell>
          <cell r="H2293">
            <v>8.4600000000000009</v>
          </cell>
          <cell r="I2293">
            <v>8.91</v>
          </cell>
        </row>
        <row r="2294">
          <cell r="A2294">
            <v>108170</v>
          </cell>
          <cell r="B2294" t="str">
            <v/>
          </cell>
          <cell r="C2294">
            <v>7.5</v>
          </cell>
          <cell r="D2294">
            <v>0</v>
          </cell>
          <cell r="E2294">
            <v>7.5</v>
          </cell>
          <cell r="F2294">
            <v>7.65</v>
          </cell>
          <cell r="G2294">
            <v>7.86</v>
          </cell>
          <cell r="H2294">
            <v>8.4600000000000009</v>
          </cell>
          <cell r="I2294">
            <v>8.91</v>
          </cell>
        </row>
        <row r="2295">
          <cell r="A2295">
            <v>108180</v>
          </cell>
          <cell r="B2295" t="str">
            <v/>
          </cell>
          <cell r="C2295">
            <v>7.5</v>
          </cell>
          <cell r="D2295">
            <v>0</v>
          </cell>
          <cell r="E2295">
            <v>7.5</v>
          </cell>
          <cell r="F2295">
            <v>7.65</v>
          </cell>
          <cell r="G2295">
            <v>7.86</v>
          </cell>
          <cell r="H2295">
            <v>8.4600000000000009</v>
          </cell>
          <cell r="I2295">
            <v>8.91</v>
          </cell>
        </row>
        <row r="2296">
          <cell r="A2296">
            <v>108190</v>
          </cell>
          <cell r="B2296" t="str">
            <v/>
          </cell>
          <cell r="C2296">
            <v>7.5</v>
          </cell>
          <cell r="D2296">
            <v>0</v>
          </cell>
          <cell r="E2296">
            <v>7.5</v>
          </cell>
          <cell r="F2296">
            <v>7.65</v>
          </cell>
          <cell r="G2296">
            <v>7.86</v>
          </cell>
          <cell r="H2296">
            <v>8.4600000000000009</v>
          </cell>
          <cell r="I2296">
            <v>8.91</v>
          </cell>
        </row>
        <row r="2297">
          <cell r="A2297">
            <v>108200</v>
          </cell>
          <cell r="B2297" t="str">
            <v/>
          </cell>
          <cell r="C2297">
            <v>7.5</v>
          </cell>
          <cell r="D2297">
            <v>0</v>
          </cell>
          <cell r="E2297">
            <v>7.5</v>
          </cell>
          <cell r="F2297">
            <v>7.65</v>
          </cell>
          <cell r="G2297">
            <v>7.86</v>
          </cell>
          <cell r="H2297">
            <v>8.4600000000000009</v>
          </cell>
          <cell r="I2297">
            <v>8.91</v>
          </cell>
        </row>
        <row r="2298">
          <cell r="A2298">
            <v>108210</v>
          </cell>
          <cell r="B2298" t="str">
            <v/>
          </cell>
          <cell r="C2298">
            <v>7.5</v>
          </cell>
          <cell r="D2298">
            <v>0</v>
          </cell>
          <cell r="E2298">
            <v>7.5</v>
          </cell>
          <cell r="F2298">
            <v>7.65</v>
          </cell>
          <cell r="G2298">
            <v>7.86</v>
          </cell>
          <cell r="H2298">
            <v>8.4600000000000009</v>
          </cell>
          <cell r="I2298">
            <v>8.91</v>
          </cell>
        </row>
        <row r="2299">
          <cell r="A2299">
            <v>108220</v>
          </cell>
          <cell r="B2299" t="str">
            <v/>
          </cell>
          <cell r="C2299">
            <v>7.5</v>
          </cell>
          <cell r="D2299">
            <v>0</v>
          </cell>
          <cell r="E2299">
            <v>7.5</v>
          </cell>
          <cell r="F2299">
            <v>7.65</v>
          </cell>
          <cell r="G2299">
            <v>7.86</v>
          </cell>
          <cell r="H2299">
            <v>8.4600000000000009</v>
          </cell>
          <cell r="I2299">
            <v>8.91</v>
          </cell>
        </row>
        <row r="2300">
          <cell r="A2300">
            <v>108230</v>
          </cell>
          <cell r="B2300" t="str">
            <v/>
          </cell>
          <cell r="C2300">
            <v>7.5</v>
          </cell>
          <cell r="D2300">
            <v>0</v>
          </cell>
          <cell r="E2300">
            <v>7.5</v>
          </cell>
          <cell r="F2300">
            <v>7.65</v>
          </cell>
          <cell r="G2300">
            <v>7.86</v>
          </cell>
          <cell r="H2300">
            <v>8.4600000000000009</v>
          </cell>
          <cell r="I2300">
            <v>8.91</v>
          </cell>
        </row>
        <row r="2301">
          <cell r="A2301">
            <v>108240</v>
          </cell>
          <cell r="B2301" t="str">
            <v/>
          </cell>
          <cell r="C2301">
            <v>7.5</v>
          </cell>
          <cell r="D2301">
            <v>0</v>
          </cell>
          <cell r="E2301">
            <v>7.5</v>
          </cell>
          <cell r="F2301">
            <v>7.65</v>
          </cell>
          <cell r="G2301">
            <v>7.86</v>
          </cell>
          <cell r="H2301">
            <v>8.4600000000000009</v>
          </cell>
          <cell r="I2301">
            <v>8.91</v>
          </cell>
        </row>
        <row r="2302">
          <cell r="A2302">
            <v>108250</v>
          </cell>
          <cell r="B2302" t="str">
            <v/>
          </cell>
          <cell r="C2302">
            <v>7.5</v>
          </cell>
          <cell r="D2302">
            <v>0</v>
          </cell>
          <cell r="E2302">
            <v>7.5</v>
          </cell>
          <cell r="F2302">
            <v>7.65</v>
          </cell>
          <cell r="G2302">
            <v>7.86</v>
          </cell>
          <cell r="H2302">
            <v>8.4600000000000009</v>
          </cell>
          <cell r="I2302">
            <v>8.91</v>
          </cell>
        </row>
        <row r="2303">
          <cell r="A2303">
            <v>108260</v>
          </cell>
          <cell r="B2303" t="str">
            <v/>
          </cell>
          <cell r="C2303">
            <v>7.5</v>
          </cell>
          <cell r="D2303">
            <v>0</v>
          </cell>
          <cell r="E2303">
            <v>7.5</v>
          </cell>
          <cell r="F2303">
            <v>7.65</v>
          </cell>
          <cell r="G2303">
            <v>7.86</v>
          </cell>
          <cell r="H2303">
            <v>8.4600000000000009</v>
          </cell>
          <cell r="I2303">
            <v>8.91</v>
          </cell>
        </row>
        <row r="2304">
          <cell r="A2304">
            <v>108270</v>
          </cell>
          <cell r="B2304" t="str">
            <v/>
          </cell>
          <cell r="C2304">
            <v>7.5</v>
          </cell>
          <cell r="D2304">
            <v>0</v>
          </cell>
          <cell r="E2304">
            <v>7.5</v>
          </cell>
          <cell r="F2304">
            <v>7.65</v>
          </cell>
          <cell r="G2304">
            <v>7.86</v>
          </cell>
          <cell r="H2304">
            <v>8.4600000000000009</v>
          </cell>
          <cell r="I2304">
            <v>8.91</v>
          </cell>
        </row>
        <row r="2305">
          <cell r="A2305">
            <v>108280</v>
          </cell>
          <cell r="B2305" t="str">
            <v/>
          </cell>
          <cell r="C2305">
            <v>7.5</v>
          </cell>
          <cell r="D2305">
            <v>0</v>
          </cell>
          <cell r="E2305">
            <v>7.5</v>
          </cell>
          <cell r="F2305">
            <v>7.65</v>
          </cell>
          <cell r="G2305">
            <v>7.86</v>
          </cell>
          <cell r="H2305">
            <v>8.4600000000000009</v>
          </cell>
          <cell r="I2305">
            <v>8.91</v>
          </cell>
        </row>
        <row r="2306">
          <cell r="A2306">
            <v>108290</v>
          </cell>
          <cell r="B2306" t="str">
            <v/>
          </cell>
          <cell r="C2306">
            <v>7.5</v>
          </cell>
          <cell r="D2306">
            <v>0</v>
          </cell>
          <cell r="E2306">
            <v>7.5</v>
          </cell>
          <cell r="F2306">
            <v>7.65</v>
          </cell>
          <cell r="G2306">
            <v>7.86</v>
          </cell>
          <cell r="H2306">
            <v>8.4600000000000009</v>
          </cell>
          <cell r="I2306">
            <v>8.91</v>
          </cell>
        </row>
        <row r="2307">
          <cell r="A2307">
            <v>108300</v>
          </cell>
          <cell r="B2307" t="str">
            <v/>
          </cell>
          <cell r="C2307">
            <v>7.5</v>
          </cell>
          <cell r="D2307">
            <v>0</v>
          </cell>
          <cell r="E2307">
            <v>7.5</v>
          </cell>
          <cell r="F2307">
            <v>7.65</v>
          </cell>
          <cell r="G2307">
            <v>7.86</v>
          </cell>
          <cell r="H2307">
            <v>8.4600000000000009</v>
          </cell>
          <cell r="I2307">
            <v>8.91</v>
          </cell>
        </row>
        <row r="2308">
          <cell r="A2308">
            <v>108310</v>
          </cell>
          <cell r="B2308" t="str">
            <v/>
          </cell>
          <cell r="C2308">
            <v>7.5</v>
          </cell>
          <cell r="D2308">
            <v>0</v>
          </cell>
          <cell r="E2308">
            <v>7.5</v>
          </cell>
          <cell r="F2308">
            <v>7.65</v>
          </cell>
          <cell r="G2308">
            <v>7.86</v>
          </cell>
          <cell r="H2308">
            <v>8.4600000000000009</v>
          </cell>
          <cell r="I2308">
            <v>8.91</v>
          </cell>
        </row>
        <row r="2309">
          <cell r="A2309">
            <v>108320</v>
          </cell>
          <cell r="B2309" t="str">
            <v/>
          </cell>
          <cell r="C2309">
            <v>7.5</v>
          </cell>
          <cell r="D2309">
            <v>0</v>
          </cell>
          <cell r="E2309">
            <v>7.5</v>
          </cell>
          <cell r="F2309">
            <v>7.65</v>
          </cell>
          <cell r="G2309">
            <v>7.86</v>
          </cell>
          <cell r="H2309">
            <v>8.4600000000000009</v>
          </cell>
          <cell r="I2309">
            <v>8.91</v>
          </cell>
        </row>
        <row r="2310">
          <cell r="A2310">
            <v>108330</v>
          </cell>
          <cell r="B2310" t="str">
            <v/>
          </cell>
          <cell r="C2310">
            <v>7.5</v>
          </cell>
          <cell r="D2310">
            <v>0</v>
          </cell>
          <cell r="E2310">
            <v>7.5</v>
          </cell>
          <cell r="F2310">
            <v>7.65</v>
          </cell>
          <cell r="G2310">
            <v>7.86</v>
          </cell>
          <cell r="H2310">
            <v>8.4600000000000009</v>
          </cell>
          <cell r="I2310">
            <v>8.91</v>
          </cell>
        </row>
        <row r="2311">
          <cell r="A2311">
            <v>108340</v>
          </cell>
          <cell r="B2311" t="str">
            <v/>
          </cell>
          <cell r="C2311">
            <v>7.5</v>
          </cell>
          <cell r="D2311">
            <v>0</v>
          </cell>
          <cell r="E2311">
            <v>7.5</v>
          </cell>
          <cell r="F2311">
            <v>7.65</v>
          </cell>
          <cell r="G2311">
            <v>7.86</v>
          </cell>
          <cell r="H2311">
            <v>8.4600000000000009</v>
          </cell>
          <cell r="I2311">
            <v>8.91</v>
          </cell>
        </row>
        <row r="2312">
          <cell r="A2312">
            <v>108350</v>
          </cell>
          <cell r="B2312" t="str">
            <v/>
          </cell>
          <cell r="C2312">
            <v>7.5</v>
          </cell>
          <cell r="D2312">
            <v>0</v>
          </cell>
          <cell r="E2312">
            <v>7.5</v>
          </cell>
          <cell r="F2312">
            <v>7.65</v>
          </cell>
          <cell r="G2312">
            <v>7.86</v>
          </cell>
          <cell r="H2312">
            <v>8.4600000000000009</v>
          </cell>
          <cell r="I2312">
            <v>8.91</v>
          </cell>
        </row>
        <row r="2313">
          <cell r="A2313">
            <v>108360</v>
          </cell>
          <cell r="B2313" t="str">
            <v/>
          </cell>
          <cell r="C2313">
            <v>7.5</v>
          </cell>
          <cell r="D2313">
            <v>0</v>
          </cell>
          <cell r="E2313">
            <v>7.5</v>
          </cell>
          <cell r="F2313">
            <v>7.65</v>
          </cell>
          <cell r="G2313">
            <v>7.86</v>
          </cell>
          <cell r="H2313">
            <v>8.4600000000000009</v>
          </cell>
          <cell r="I2313">
            <v>8.91</v>
          </cell>
        </row>
        <row r="2314">
          <cell r="A2314">
            <v>108370</v>
          </cell>
          <cell r="B2314" t="str">
            <v/>
          </cell>
          <cell r="C2314">
            <v>7.5</v>
          </cell>
          <cell r="D2314">
            <v>0</v>
          </cell>
          <cell r="E2314">
            <v>7.5</v>
          </cell>
          <cell r="F2314">
            <v>7.65</v>
          </cell>
          <cell r="G2314">
            <v>7.86</v>
          </cell>
          <cell r="H2314">
            <v>8.4600000000000009</v>
          </cell>
          <cell r="I2314">
            <v>8.91</v>
          </cell>
        </row>
        <row r="2315">
          <cell r="A2315">
            <v>108380</v>
          </cell>
          <cell r="B2315" t="str">
            <v/>
          </cell>
          <cell r="C2315">
            <v>7.5</v>
          </cell>
          <cell r="D2315">
            <v>0</v>
          </cell>
          <cell r="E2315">
            <v>7.5</v>
          </cell>
          <cell r="F2315">
            <v>7.65</v>
          </cell>
          <cell r="G2315">
            <v>7.86</v>
          </cell>
          <cell r="H2315">
            <v>8.4600000000000009</v>
          </cell>
          <cell r="I2315">
            <v>8.91</v>
          </cell>
        </row>
        <row r="2316">
          <cell r="A2316">
            <v>108390</v>
          </cell>
          <cell r="B2316" t="str">
            <v/>
          </cell>
          <cell r="C2316">
            <v>7.5</v>
          </cell>
          <cell r="D2316">
            <v>0</v>
          </cell>
          <cell r="E2316">
            <v>7.5</v>
          </cell>
          <cell r="F2316">
            <v>7.65</v>
          </cell>
          <cell r="G2316">
            <v>7.86</v>
          </cell>
          <cell r="H2316">
            <v>8.4600000000000009</v>
          </cell>
          <cell r="I2316">
            <v>8.91</v>
          </cell>
        </row>
        <row r="2317">
          <cell r="A2317">
            <v>108400</v>
          </cell>
          <cell r="B2317" t="str">
            <v/>
          </cell>
          <cell r="C2317">
            <v>7.5</v>
          </cell>
          <cell r="D2317">
            <v>0</v>
          </cell>
          <cell r="E2317">
            <v>7.5</v>
          </cell>
          <cell r="F2317">
            <v>7.65</v>
          </cell>
          <cell r="G2317">
            <v>7.86</v>
          </cell>
          <cell r="H2317">
            <v>8.4600000000000009</v>
          </cell>
          <cell r="I2317">
            <v>8.91</v>
          </cell>
        </row>
        <row r="2318">
          <cell r="A2318">
            <v>108410</v>
          </cell>
          <cell r="B2318" t="str">
            <v/>
          </cell>
          <cell r="C2318">
            <v>7.5</v>
          </cell>
          <cell r="D2318">
            <v>0</v>
          </cell>
          <cell r="E2318">
            <v>7.5</v>
          </cell>
          <cell r="F2318">
            <v>7.65</v>
          </cell>
          <cell r="G2318">
            <v>7.86</v>
          </cell>
          <cell r="H2318">
            <v>8.4600000000000009</v>
          </cell>
          <cell r="I2318">
            <v>8.91</v>
          </cell>
        </row>
        <row r="2319">
          <cell r="A2319">
            <v>108420</v>
          </cell>
          <cell r="B2319" t="str">
            <v/>
          </cell>
          <cell r="C2319">
            <v>7.5</v>
          </cell>
          <cell r="D2319">
            <v>0</v>
          </cell>
          <cell r="E2319">
            <v>7.5</v>
          </cell>
          <cell r="F2319">
            <v>7.65</v>
          </cell>
          <cell r="G2319">
            <v>7.86</v>
          </cell>
          <cell r="H2319">
            <v>8.4600000000000009</v>
          </cell>
          <cell r="I2319">
            <v>8.91</v>
          </cell>
        </row>
        <row r="2320">
          <cell r="A2320">
            <v>108430</v>
          </cell>
          <cell r="B2320" t="str">
            <v/>
          </cell>
          <cell r="C2320">
            <v>7.5</v>
          </cell>
          <cell r="D2320">
            <v>0</v>
          </cell>
          <cell r="E2320">
            <v>7.5</v>
          </cell>
          <cell r="F2320">
            <v>7.65</v>
          </cell>
          <cell r="G2320">
            <v>7.86</v>
          </cell>
          <cell r="H2320">
            <v>8.4600000000000009</v>
          </cell>
          <cell r="I2320">
            <v>8.91</v>
          </cell>
        </row>
        <row r="2321">
          <cell r="A2321">
            <v>108440</v>
          </cell>
          <cell r="B2321" t="str">
            <v/>
          </cell>
          <cell r="C2321">
            <v>7.5</v>
          </cell>
          <cell r="D2321">
            <v>0</v>
          </cell>
          <cell r="E2321">
            <v>7.5</v>
          </cell>
          <cell r="F2321">
            <v>7.65</v>
          </cell>
          <cell r="G2321">
            <v>7.86</v>
          </cell>
          <cell r="H2321">
            <v>8.4600000000000009</v>
          </cell>
          <cell r="I2321">
            <v>8.91</v>
          </cell>
        </row>
        <row r="2322">
          <cell r="A2322">
            <v>108450</v>
          </cell>
          <cell r="B2322" t="str">
            <v/>
          </cell>
          <cell r="C2322">
            <v>7.5</v>
          </cell>
          <cell r="D2322">
            <v>0</v>
          </cell>
          <cell r="E2322">
            <v>7.5</v>
          </cell>
          <cell r="F2322">
            <v>7.65</v>
          </cell>
          <cell r="G2322">
            <v>7.86</v>
          </cell>
          <cell r="H2322">
            <v>8.4600000000000009</v>
          </cell>
          <cell r="I2322">
            <v>8.91</v>
          </cell>
        </row>
        <row r="2323">
          <cell r="A2323">
            <v>108460</v>
          </cell>
          <cell r="B2323" t="str">
            <v/>
          </cell>
          <cell r="C2323">
            <v>7.5</v>
          </cell>
          <cell r="D2323">
            <v>0</v>
          </cell>
          <cell r="E2323">
            <v>7.5</v>
          </cell>
          <cell r="F2323">
            <v>7.65</v>
          </cell>
          <cell r="G2323">
            <v>7.86</v>
          </cell>
          <cell r="H2323">
            <v>8.4600000000000009</v>
          </cell>
          <cell r="I2323">
            <v>8.91</v>
          </cell>
        </row>
        <row r="2324">
          <cell r="A2324">
            <v>108470</v>
          </cell>
          <cell r="B2324" t="str">
            <v/>
          </cell>
          <cell r="C2324">
            <v>7.5</v>
          </cell>
          <cell r="D2324">
            <v>0</v>
          </cell>
          <cell r="E2324">
            <v>7.5</v>
          </cell>
          <cell r="F2324">
            <v>7.65</v>
          </cell>
          <cell r="G2324">
            <v>7.86</v>
          </cell>
          <cell r="H2324">
            <v>8.4600000000000009</v>
          </cell>
          <cell r="I2324">
            <v>8.91</v>
          </cell>
        </row>
        <row r="2325">
          <cell r="A2325">
            <v>108480</v>
          </cell>
          <cell r="B2325" t="str">
            <v/>
          </cell>
          <cell r="C2325">
            <v>7.5</v>
          </cell>
          <cell r="D2325">
            <v>0</v>
          </cell>
          <cell r="E2325">
            <v>7.5</v>
          </cell>
          <cell r="F2325">
            <v>7.65</v>
          </cell>
          <cell r="G2325">
            <v>7.86</v>
          </cell>
          <cell r="H2325">
            <v>8.4600000000000009</v>
          </cell>
          <cell r="I2325">
            <v>8.91</v>
          </cell>
        </row>
        <row r="2326">
          <cell r="A2326">
            <v>108490</v>
          </cell>
          <cell r="B2326" t="str">
            <v/>
          </cell>
          <cell r="C2326">
            <v>7.5</v>
          </cell>
          <cell r="D2326">
            <v>0</v>
          </cell>
          <cell r="E2326">
            <v>7.5</v>
          </cell>
          <cell r="F2326">
            <v>7.65</v>
          </cell>
          <cell r="G2326">
            <v>7.86</v>
          </cell>
          <cell r="H2326">
            <v>8.4600000000000009</v>
          </cell>
          <cell r="I2326">
            <v>8.91</v>
          </cell>
        </row>
        <row r="2327">
          <cell r="A2327">
            <v>108500</v>
          </cell>
          <cell r="B2327" t="str">
            <v/>
          </cell>
          <cell r="C2327">
            <v>7.5</v>
          </cell>
          <cell r="D2327">
            <v>0</v>
          </cell>
          <cell r="E2327">
            <v>7.5</v>
          </cell>
          <cell r="F2327">
            <v>7.65</v>
          </cell>
          <cell r="G2327">
            <v>7.86</v>
          </cell>
          <cell r="H2327">
            <v>8.4600000000000009</v>
          </cell>
          <cell r="I2327">
            <v>8.91</v>
          </cell>
        </row>
        <row r="2328">
          <cell r="A2328">
            <v>108510</v>
          </cell>
          <cell r="B2328" t="str">
            <v/>
          </cell>
          <cell r="C2328">
            <v>7.5</v>
          </cell>
          <cell r="D2328">
            <v>0</v>
          </cell>
          <cell r="E2328">
            <v>7.5</v>
          </cell>
          <cell r="F2328">
            <v>7.65</v>
          </cell>
          <cell r="G2328">
            <v>7.86</v>
          </cell>
          <cell r="H2328">
            <v>8.4600000000000009</v>
          </cell>
          <cell r="I2328">
            <v>8.91</v>
          </cell>
        </row>
        <row r="2329">
          <cell r="A2329">
            <v>108520</v>
          </cell>
          <cell r="B2329" t="str">
            <v/>
          </cell>
          <cell r="C2329">
            <v>7.5</v>
          </cell>
          <cell r="D2329">
            <v>0</v>
          </cell>
          <cell r="E2329">
            <v>7.5</v>
          </cell>
          <cell r="F2329">
            <v>7.65</v>
          </cell>
          <cell r="G2329">
            <v>7.86</v>
          </cell>
          <cell r="H2329">
            <v>8.4600000000000009</v>
          </cell>
          <cell r="I2329">
            <v>8.91</v>
          </cell>
        </row>
        <row r="2330">
          <cell r="A2330">
            <v>108530</v>
          </cell>
          <cell r="B2330" t="str">
            <v/>
          </cell>
          <cell r="C2330">
            <v>7.5</v>
          </cell>
          <cell r="D2330">
            <v>0</v>
          </cell>
          <cell r="E2330">
            <v>7.5</v>
          </cell>
          <cell r="F2330">
            <v>7.65</v>
          </cell>
          <cell r="G2330">
            <v>7.86</v>
          </cell>
          <cell r="H2330">
            <v>8.4600000000000009</v>
          </cell>
          <cell r="I2330">
            <v>8.91</v>
          </cell>
        </row>
        <row r="2331">
          <cell r="A2331">
            <v>108540</v>
          </cell>
          <cell r="B2331" t="str">
            <v/>
          </cell>
          <cell r="C2331">
            <v>7.5</v>
          </cell>
          <cell r="D2331">
            <v>0</v>
          </cell>
          <cell r="E2331">
            <v>7.5</v>
          </cell>
          <cell r="F2331">
            <v>7.65</v>
          </cell>
          <cell r="G2331">
            <v>7.86</v>
          </cell>
          <cell r="H2331">
            <v>8.4600000000000009</v>
          </cell>
          <cell r="I2331">
            <v>8.91</v>
          </cell>
        </row>
        <row r="2332">
          <cell r="A2332">
            <v>108550</v>
          </cell>
          <cell r="B2332" t="str">
            <v/>
          </cell>
          <cell r="C2332">
            <v>7.5</v>
          </cell>
          <cell r="D2332">
            <v>0</v>
          </cell>
          <cell r="E2332">
            <v>7.5</v>
          </cell>
          <cell r="F2332">
            <v>7.65</v>
          </cell>
          <cell r="G2332">
            <v>7.86</v>
          </cell>
          <cell r="H2332">
            <v>8.4600000000000009</v>
          </cell>
          <cell r="I2332">
            <v>8.91</v>
          </cell>
        </row>
        <row r="2333">
          <cell r="A2333">
            <v>108560</v>
          </cell>
          <cell r="B2333" t="str">
            <v/>
          </cell>
          <cell r="C2333">
            <v>7.5</v>
          </cell>
          <cell r="D2333">
            <v>0</v>
          </cell>
          <cell r="E2333">
            <v>7.5</v>
          </cell>
          <cell r="F2333">
            <v>7.65</v>
          </cell>
          <cell r="G2333">
            <v>7.86</v>
          </cell>
          <cell r="H2333">
            <v>8.4600000000000009</v>
          </cell>
          <cell r="I2333">
            <v>8.91</v>
          </cell>
        </row>
        <row r="2334">
          <cell r="A2334">
            <v>108570</v>
          </cell>
          <cell r="B2334" t="str">
            <v/>
          </cell>
          <cell r="C2334">
            <v>7.5</v>
          </cell>
          <cell r="D2334">
            <v>0</v>
          </cell>
          <cell r="E2334">
            <v>7.5</v>
          </cell>
          <cell r="F2334">
            <v>7.65</v>
          </cell>
          <cell r="G2334">
            <v>7.86</v>
          </cell>
          <cell r="H2334">
            <v>8.4600000000000009</v>
          </cell>
          <cell r="I2334">
            <v>8.91</v>
          </cell>
        </row>
        <row r="2335">
          <cell r="A2335">
            <v>108580</v>
          </cell>
          <cell r="B2335" t="str">
            <v/>
          </cell>
          <cell r="C2335">
            <v>7.5</v>
          </cell>
          <cell r="D2335">
            <v>0</v>
          </cell>
          <cell r="E2335">
            <v>7.5</v>
          </cell>
          <cell r="F2335">
            <v>7.65</v>
          </cell>
          <cell r="G2335">
            <v>7.86</v>
          </cell>
          <cell r="H2335">
            <v>8.4600000000000009</v>
          </cell>
          <cell r="I2335">
            <v>8.91</v>
          </cell>
        </row>
        <row r="2336">
          <cell r="A2336">
            <v>108590</v>
          </cell>
          <cell r="B2336" t="str">
            <v/>
          </cell>
          <cell r="C2336">
            <v>7.5</v>
          </cell>
          <cell r="D2336">
            <v>0</v>
          </cell>
          <cell r="E2336">
            <v>7.5</v>
          </cell>
          <cell r="F2336">
            <v>7.65</v>
          </cell>
          <cell r="G2336">
            <v>7.86</v>
          </cell>
          <cell r="H2336">
            <v>8.4600000000000009</v>
          </cell>
          <cell r="I2336">
            <v>8.91</v>
          </cell>
        </row>
        <row r="2337">
          <cell r="A2337">
            <v>108600</v>
          </cell>
          <cell r="B2337" t="str">
            <v/>
          </cell>
          <cell r="C2337">
            <v>7.5</v>
          </cell>
          <cell r="D2337">
            <v>0</v>
          </cell>
          <cell r="E2337">
            <v>7.5</v>
          </cell>
          <cell r="F2337">
            <v>7.65</v>
          </cell>
          <cell r="G2337">
            <v>7.86</v>
          </cell>
          <cell r="H2337">
            <v>8.4600000000000009</v>
          </cell>
          <cell r="I2337">
            <v>8.91</v>
          </cell>
        </row>
        <row r="2338">
          <cell r="A2338">
            <v>108610</v>
          </cell>
          <cell r="B2338" t="str">
            <v/>
          </cell>
          <cell r="C2338">
            <v>7.5</v>
          </cell>
          <cell r="D2338">
            <v>0</v>
          </cell>
          <cell r="E2338">
            <v>7.5</v>
          </cell>
          <cell r="F2338">
            <v>7.65</v>
          </cell>
          <cell r="G2338">
            <v>7.86</v>
          </cell>
          <cell r="H2338">
            <v>8.4600000000000009</v>
          </cell>
          <cell r="I2338">
            <v>8.91</v>
          </cell>
        </row>
        <row r="2339">
          <cell r="A2339">
            <v>108620</v>
          </cell>
          <cell r="B2339" t="str">
            <v/>
          </cell>
          <cell r="C2339">
            <v>7.5</v>
          </cell>
          <cell r="D2339">
            <v>0</v>
          </cell>
          <cell r="E2339">
            <v>7.5</v>
          </cell>
          <cell r="F2339">
            <v>7.65</v>
          </cell>
          <cell r="G2339">
            <v>7.86</v>
          </cell>
          <cell r="H2339">
            <v>8.4600000000000009</v>
          </cell>
          <cell r="I2339">
            <v>8.91</v>
          </cell>
        </row>
        <row r="2340">
          <cell r="A2340">
            <v>108630</v>
          </cell>
          <cell r="B2340" t="str">
            <v/>
          </cell>
          <cell r="C2340">
            <v>7.5</v>
          </cell>
          <cell r="D2340">
            <v>0</v>
          </cell>
          <cell r="E2340">
            <v>7.5</v>
          </cell>
          <cell r="F2340">
            <v>7.65</v>
          </cell>
          <cell r="G2340">
            <v>7.86</v>
          </cell>
          <cell r="H2340">
            <v>8.4600000000000009</v>
          </cell>
          <cell r="I2340">
            <v>8.91</v>
          </cell>
        </row>
        <row r="2341">
          <cell r="A2341">
            <v>108640</v>
          </cell>
          <cell r="B2341" t="str">
            <v/>
          </cell>
          <cell r="C2341">
            <v>7.5</v>
          </cell>
          <cell r="D2341">
            <v>0</v>
          </cell>
          <cell r="E2341">
            <v>7.5</v>
          </cell>
          <cell r="F2341">
            <v>7.65</v>
          </cell>
          <cell r="G2341">
            <v>7.86</v>
          </cell>
          <cell r="H2341">
            <v>8.4600000000000009</v>
          </cell>
          <cell r="I2341">
            <v>8.91</v>
          </cell>
        </row>
        <row r="2342">
          <cell r="A2342">
            <v>108650</v>
          </cell>
          <cell r="B2342" t="str">
            <v/>
          </cell>
          <cell r="C2342">
            <v>7.5</v>
          </cell>
          <cell r="D2342">
            <v>0</v>
          </cell>
          <cell r="E2342">
            <v>7.5</v>
          </cell>
          <cell r="F2342">
            <v>7.65</v>
          </cell>
          <cell r="G2342">
            <v>7.86</v>
          </cell>
          <cell r="H2342">
            <v>8.4600000000000009</v>
          </cell>
          <cell r="I2342">
            <v>8.91</v>
          </cell>
        </row>
        <row r="2343">
          <cell r="A2343">
            <v>108660</v>
          </cell>
          <cell r="B2343" t="str">
            <v/>
          </cell>
          <cell r="C2343">
            <v>7.5</v>
          </cell>
          <cell r="D2343">
            <v>0</v>
          </cell>
          <cell r="E2343">
            <v>7.5</v>
          </cell>
          <cell r="F2343">
            <v>7.65</v>
          </cell>
          <cell r="G2343">
            <v>7.86</v>
          </cell>
          <cell r="H2343">
            <v>8.4600000000000009</v>
          </cell>
          <cell r="I2343">
            <v>8.91</v>
          </cell>
        </row>
        <row r="2344">
          <cell r="A2344">
            <v>108670</v>
          </cell>
          <cell r="B2344" t="str">
            <v/>
          </cell>
          <cell r="C2344">
            <v>7.5</v>
          </cell>
          <cell r="D2344">
            <v>0</v>
          </cell>
          <cell r="E2344">
            <v>7.5</v>
          </cell>
          <cell r="F2344">
            <v>7.65</v>
          </cell>
          <cell r="G2344">
            <v>7.86</v>
          </cell>
          <cell r="H2344">
            <v>8.4600000000000009</v>
          </cell>
          <cell r="I2344">
            <v>8.91</v>
          </cell>
        </row>
        <row r="2345">
          <cell r="A2345">
            <v>108680</v>
          </cell>
          <cell r="B2345" t="str">
            <v/>
          </cell>
          <cell r="C2345">
            <v>7.5</v>
          </cell>
          <cell r="D2345">
            <v>0</v>
          </cell>
          <cell r="E2345">
            <v>7.5</v>
          </cell>
          <cell r="F2345">
            <v>7.65</v>
          </cell>
          <cell r="G2345">
            <v>7.86</v>
          </cell>
          <cell r="H2345">
            <v>8.4600000000000009</v>
          </cell>
          <cell r="I2345">
            <v>8.91</v>
          </cell>
        </row>
        <row r="2346">
          <cell r="A2346">
            <v>108690</v>
          </cell>
          <cell r="B2346" t="str">
            <v/>
          </cell>
          <cell r="C2346">
            <v>7.5</v>
          </cell>
          <cell r="D2346">
            <v>0</v>
          </cell>
          <cell r="E2346">
            <v>7.5</v>
          </cell>
          <cell r="F2346">
            <v>7.65</v>
          </cell>
          <cell r="G2346">
            <v>7.86</v>
          </cell>
          <cell r="H2346">
            <v>8.4600000000000009</v>
          </cell>
          <cell r="I2346">
            <v>8.91</v>
          </cell>
        </row>
        <row r="2347">
          <cell r="A2347">
            <v>108700</v>
          </cell>
          <cell r="B2347" t="str">
            <v/>
          </cell>
          <cell r="C2347">
            <v>7.5</v>
          </cell>
          <cell r="D2347">
            <v>0</v>
          </cell>
          <cell r="E2347">
            <v>7.5</v>
          </cell>
          <cell r="F2347">
            <v>7.65</v>
          </cell>
          <cell r="G2347">
            <v>7.86</v>
          </cell>
          <cell r="H2347">
            <v>8.4600000000000009</v>
          </cell>
          <cell r="I2347">
            <v>8.91</v>
          </cell>
        </row>
        <row r="2348">
          <cell r="A2348">
            <v>108710</v>
          </cell>
          <cell r="B2348" t="str">
            <v/>
          </cell>
          <cell r="C2348">
            <v>7.5</v>
          </cell>
          <cell r="D2348">
            <v>0</v>
          </cell>
          <cell r="E2348">
            <v>7.5</v>
          </cell>
          <cell r="F2348">
            <v>7.65</v>
          </cell>
          <cell r="G2348">
            <v>7.86</v>
          </cell>
          <cell r="H2348">
            <v>8.4600000000000009</v>
          </cell>
          <cell r="I2348">
            <v>8.91</v>
          </cell>
        </row>
        <row r="2349">
          <cell r="A2349">
            <v>108720</v>
          </cell>
          <cell r="B2349" t="str">
            <v/>
          </cell>
          <cell r="C2349">
            <v>7.5</v>
          </cell>
          <cell r="D2349">
            <v>0</v>
          </cell>
          <cell r="E2349">
            <v>7.5</v>
          </cell>
          <cell r="F2349">
            <v>7.65</v>
          </cell>
          <cell r="G2349">
            <v>7.86</v>
          </cell>
          <cell r="H2349">
            <v>8.4600000000000009</v>
          </cell>
          <cell r="I2349">
            <v>8.91</v>
          </cell>
        </row>
        <row r="2350">
          <cell r="A2350">
            <v>108730</v>
          </cell>
          <cell r="B2350" t="str">
            <v/>
          </cell>
          <cell r="C2350">
            <v>7.5</v>
          </cell>
          <cell r="D2350">
            <v>0</v>
          </cell>
          <cell r="E2350">
            <v>7.5</v>
          </cell>
          <cell r="F2350">
            <v>7.65</v>
          </cell>
          <cell r="G2350">
            <v>7.86</v>
          </cell>
          <cell r="H2350">
            <v>8.4600000000000009</v>
          </cell>
          <cell r="I2350">
            <v>8.91</v>
          </cell>
        </row>
        <row r="2351">
          <cell r="A2351">
            <v>108740</v>
          </cell>
          <cell r="B2351" t="str">
            <v/>
          </cell>
          <cell r="C2351">
            <v>7.5</v>
          </cell>
          <cell r="D2351">
            <v>0</v>
          </cell>
          <cell r="E2351">
            <v>7.5</v>
          </cell>
          <cell r="F2351">
            <v>7.65</v>
          </cell>
          <cell r="G2351">
            <v>7.86</v>
          </cell>
          <cell r="H2351">
            <v>8.4600000000000009</v>
          </cell>
          <cell r="I2351">
            <v>8.91</v>
          </cell>
        </row>
        <row r="2352">
          <cell r="A2352">
            <v>108750</v>
          </cell>
          <cell r="B2352" t="str">
            <v/>
          </cell>
          <cell r="C2352">
            <v>7.5</v>
          </cell>
          <cell r="D2352">
            <v>0</v>
          </cell>
          <cell r="E2352">
            <v>7.5</v>
          </cell>
          <cell r="F2352">
            <v>7.65</v>
          </cell>
          <cell r="G2352">
            <v>7.86</v>
          </cell>
          <cell r="H2352">
            <v>8.4600000000000009</v>
          </cell>
          <cell r="I2352">
            <v>8.91</v>
          </cell>
        </row>
        <row r="2353">
          <cell r="A2353">
            <v>108760</v>
          </cell>
          <cell r="B2353" t="str">
            <v/>
          </cell>
          <cell r="C2353">
            <v>7.5</v>
          </cell>
          <cell r="D2353">
            <v>0</v>
          </cell>
          <cell r="E2353">
            <v>7.5</v>
          </cell>
          <cell r="F2353">
            <v>7.65</v>
          </cell>
          <cell r="G2353">
            <v>7.86</v>
          </cell>
          <cell r="H2353">
            <v>8.4600000000000009</v>
          </cell>
          <cell r="I2353">
            <v>8.91</v>
          </cell>
        </row>
        <row r="2354">
          <cell r="A2354">
            <v>108770</v>
          </cell>
          <cell r="B2354" t="str">
            <v/>
          </cell>
          <cell r="C2354">
            <v>7.5</v>
          </cell>
          <cell r="D2354">
            <v>0</v>
          </cell>
          <cell r="E2354">
            <v>7.5</v>
          </cell>
          <cell r="F2354">
            <v>7.65</v>
          </cell>
          <cell r="G2354">
            <v>7.86</v>
          </cell>
          <cell r="H2354">
            <v>8.4600000000000009</v>
          </cell>
          <cell r="I2354">
            <v>8.91</v>
          </cell>
        </row>
        <row r="2355">
          <cell r="A2355">
            <v>108780</v>
          </cell>
          <cell r="B2355" t="str">
            <v/>
          </cell>
          <cell r="C2355">
            <v>7.5</v>
          </cell>
          <cell r="D2355">
            <v>0</v>
          </cell>
          <cell r="E2355">
            <v>7.5</v>
          </cell>
          <cell r="F2355">
            <v>7.65</v>
          </cell>
          <cell r="G2355">
            <v>7.86</v>
          </cell>
          <cell r="H2355">
            <v>8.4600000000000009</v>
          </cell>
          <cell r="I2355">
            <v>8.91</v>
          </cell>
        </row>
        <row r="2356">
          <cell r="A2356">
            <v>108790</v>
          </cell>
          <cell r="B2356" t="str">
            <v/>
          </cell>
          <cell r="C2356">
            <v>7.5</v>
          </cell>
          <cell r="D2356">
            <v>0</v>
          </cell>
          <cell r="E2356">
            <v>7.5</v>
          </cell>
          <cell r="F2356">
            <v>7.65</v>
          </cell>
          <cell r="G2356">
            <v>7.86</v>
          </cell>
          <cell r="H2356">
            <v>8.4600000000000009</v>
          </cell>
          <cell r="I2356">
            <v>8.91</v>
          </cell>
        </row>
        <row r="2357">
          <cell r="A2357">
            <v>108800</v>
          </cell>
          <cell r="B2357" t="str">
            <v/>
          </cell>
          <cell r="C2357">
            <v>7.5</v>
          </cell>
          <cell r="D2357">
            <v>0</v>
          </cell>
          <cell r="E2357">
            <v>7.5</v>
          </cell>
          <cell r="F2357">
            <v>7.65</v>
          </cell>
          <cell r="G2357">
            <v>7.86</v>
          </cell>
          <cell r="H2357">
            <v>8.4600000000000009</v>
          </cell>
          <cell r="I2357">
            <v>8.91</v>
          </cell>
        </row>
        <row r="2358">
          <cell r="A2358">
            <v>108810</v>
          </cell>
          <cell r="B2358" t="str">
            <v/>
          </cell>
          <cell r="C2358">
            <v>7.5</v>
          </cell>
          <cell r="D2358">
            <v>0</v>
          </cell>
          <cell r="E2358">
            <v>7.5</v>
          </cell>
          <cell r="F2358">
            <v>7.65</v>
          </cell>
          <cell r="G2358">
            <v>7.86</v>
          </cell>
          <cell r="H2358">
            <v>8.4600000000000009</v>
          </cell>
          <cell r="I2358">
            <v>8.91</v>
          </cell>
        </row>
        <row r="2359">
          <cell r="A2359">
            <v>108820</v>
          </cell>
          <cell r="B2359" t="str">
            <v/>
          </cell>
          <cell r="C2359">
            <v>7.5</v>
          </cell>
          <cell r="D2359">
            <v>0</v>
          </cell>
          <cell r="E2359">
            <v>7.5</v>
          </cell>
          <cell r="F2359">
            <v>7.65</v>
          </cell>
          <cell r="G2359">
            <v>7.86</v>
          </cell>
          <cell r="H2359">
            <v>8.4600000000000009</v>
          </cell>
          <cell r="I2359">
            <v>8.91</v>
          </cell>
        </row>
        <row r="2360">
          <cell r="A2360">
            <v>108828.48</v>
          </cell>
          <cell r="B2360" t="str">
            <v>BS</v>
          </cell>
          <cell r="C2360">
            <v>7.5</v>
          </cell>
          <cell r="D2360">
            <v>0</v>
          </cell>
          <cell r="E2360">
            <v>7.5</v>
          </cell>
          <cell r="F2360">
            <v>7.65</v>
          </cell>
          <cell r="G2360">
            <v>7.86</v>
          </cell>
          <cell r="H2360">
            <v>8.4600000000000009</v>
          </cell>
          <cell r="I2360">
            <v>8.91</v>
          </cell>
        </row>
        <row r="2361">
          <cell r="A2361">
            <v>108830</v>
          </cell>
          <cell r="B2361" t="str">
            <v/>
          </cell>
          <cell r="C2361">
            <v>7.5</v>
          </cell>
          <cell r="D2361">
            <v>0</v>
          </cell>
          <cell r="E2361">
            <v>7.5</v>
          </cell>
          <cell r="F2361">
            <v>7.65</v>
          </cell>
          <cell r="G2361">
            <v>7.86</v>
          </cell>
          <cell r="H2361">
            <v>8.4600000000000009</v>
          </cell>
          <cell r="I2361">
            <v>8.91</v>
          </cell>
        </row>
        <row r="2362">
          <cell r="A2362">
            <v>108840</v>
          </cell>
          <cell r="B2362" t="str">
            <v/>
          </cell>
          <cell r="C2362">
            <v>7.5</v>
          </cell>
          <cell r="D2362">
            <v>0</v>
          </cell>
          <cell r="E2362">
            <v>7.5</v>
          </cell>
          <cell r="F2362">
            <v>7.65</v>
          </cell>
          <cell r="G2362">
            <v>7.86</v>
          </cell>
          <cell r="H2362">
            <v>8.4600000000000009</v>
          </cell>
          <cell r="I2362">
            <v>8.91</v>
          </cell>
        </row>
        <row r="2363">
          <cell r="A2363">
            <v>108850</v>
          </cell>
          <cell r="B2363" t="str">
            <v/>
          </cell>
          <cell r="C2363">
            <v>7.5</v>
          </cell>
          <cell r="D2363">
            <v>0</v>
          </cell>
          <cell r="E2363">
            <v>7.5</v>
          </cell>
          <cell r="F2363">
            <v>7.65</v>
          </cell>
          <cell r="G2363">
            <v>7.86</v>
          </cell>
          <cell r="H2363">
            <v>8.4600000000000009</v>
          </cell>
          <cell r="I2363">
            <v>8.91</v>
          </cell>
        </row>
        <row r="2364">
          <cell r="A2364">
            <v>108858.48</v>
          </cell>
          <cell r="B2364" t="str">
            <v>PX</v>
          </cell>
          <cell r="C2364">
            <v>7.5</v>
          </cell>
          <cell r="D2364">
            <v>0</v>
          </cell>
          <cell r="E2364">
            <v>7.5</v>
          </cell>
          <cell r="F2364">
            <v>7.65</v>
          </cell>
          <cell r="G2364">
            <v>7.86</v>
          </cell>
          <cell r="H2364">
            <v>8.4600000000000009</v>
          </cell>
          <cell r="I2364">
            <v>8.91</v>
          </cell>
        </row>
        <row r="2365">
          <cell r="A2365">
            <v>108860</v>
          </cell>
          <cell r="B2365" t="str">
            <v/>
          </cell>
          <cell r="C2365">
            <v>7.5</v>
          </cell>
          <cell r="D2365">
            <v>0</v>
          </cell>
          <cell r="E2365">
            <v>7.5</v>
          </cell>
          <cell r="F2365">
            <v>7.65</v>
          </cell>
          <cell r="G2365">
            <v>7.86</v>
          </cell>
          <cell r="H2365">
            <v>8.4600000000000009</v>
          </cell>
          <cell r="I2365">
            <v>8.91</v>
          </cell>
        </row>
        <row r="2366">
          <cell r="A2366">
            <v>108870</v>
          </cell>
          <cell r="B2366" t="str">
            <v/>
          </cell>
          <cell r="C2366">
            <v>7.5</v>
          </cell>
          <cell r="D2366">
            <v>0.23</v>
          </cell>
          <cell r="E2366">
            <v>7.73</v>
          </cell>
          <cell r="F2366">
            <v>7.8800000000000008</v>
          </cell>
          <cell r="G2366">
            <v>8.0900000000000016</v>
          </cell>
          <cell r="H2366">
            <v>8.6900000000000013</v>
          </cell>
          <cell r="I2366">
            <v>9.14</v>
          </cell>
        </row>
        <row r="2367">
          <cell r="A2367">
            <v>108873.48</v>
          </cell>
          <cell r="B2367" t="str">
            <v>PC</v>
          </cell>
          <cell r="C2367">
            <v>7.5</v>
          </cell>
          <cell r="D2367">
            <v>0.3</v>
          </cell>
          <cell r="E2367">
            <v>7.8</v>
          </cell>
          <cell r="F2367">
            <v>7.95</v>
          </cell>
          <cell r="G2367">
            <v>8.16</v>
          </cell>
          <cell r="H2367">
            <v>8.76</v>
          </cell>
          <cell r="I2367">
            <v>9.2099999999999991</v>
          </cell>
        </row>
        <row r="2368">
          <cell r="A2368">
            <v>108880</v>
          </cell>
          <cell r="B2368" t="str">
            <v/>
          </cell>
          <cell r="C2368">
            <v>7.5</v>
          </cell>
          <cell r="D2368">
            <v>0.43</v>
          </cell>
          <cell r="E2368">
            <v>7.93</v>
          </cell>
          <cell r="F2368">
            <v>8.08</v>
          </cell>
          <cell r="G2368">
            <v>8.2900000000000009</v>
          </cell>
          <cell r="H2368">
            <v>8.89</v>
          </cell>
          <cell r="I2368">
            <v>9.34</v>
          </cell>
        </row>
        <row r="2369">
          <cell r="A2369">
            <v>108888.48</v>
          </cell>
          <cell r="B2369" t="str">
            <v>PY - MSE</v>
          </cell>
          <cell r="C2369">
            <v>7.5</v>
          </cell>
          <cell r="D2369">
            <v>0.6</v>
          </cell>
          <cell r="E2369">
            <v>8.1</v>
          </cell>
          <cell r="F2369">
            <v>8.25</v>
          </cell>
          <cell r="G2369">
            <v>8.4600000000000009</v>
          </cell>
          <cell r="H2369">
            <v>9.06</v>
          </cell>
          <cell r="I2369">
            <v>9.51</v>
          </cell>
        </row>
        <row r="2370">
          <cell r="A2370">
            <v>108890</v>
          </cell>
          <cell r="B2370" t="str">
            <v/>
          </cell>
          <cell r="C2370">
            <v>7.5</v>
          </cell>
          <cell r="D2370">
            <v>0.6</v>
          </cell>
          <cell r="E2370">
            <v>8.1</v>
          </cell>
          <cell r="F2370">
            <v>8.25</v>
          </cell>
          <cell r="G2370">
            <v>8.4600000000000009</v>
          </cell>
          <cell r="H2370">
            <v>9.06</v>
          </cell>
          <cell r="I2370">
            <v>9.51</v>
          </cell>
        </row>
        <row r="2371">
          <cell r="A2371">
            <v>108900</v>
          </cell>
          <cell r="B2371" t="str">
            <v/>
          </cell>
          <cell r="C2371">
            <v>7.5</v>
          </cell>
          <cell r="D2371">
            <v>0.6</v>
          </cell>
          <cell r="E2371">
            <v>8.1</v>
          </cell>
          <cell r="F2371">
            <v>8.25</v>
          </cell>
          <cell r="G2371">
            <v>8.4600000000000009</v>
          </cell>
          <cell r="H2371">
            <v>9.06</v>
          </cell>
          <cell r="I2371">
            <v>9.51</v>
          </cell>
        </row>
        <row r="2372">
          <cell r="A2372">
            <v>108910</v>
          </cell>
          <cell r="B2372" t="str">
            <v/>
          </cell>
          <cell r="C2372">
            <v>7.5</v>
          </cell>
          <cell r="D2372">
            <v>0.6</v>
          </cell>
          <cell r="E2372">
            <v>8.1</v>
          </cell>
          <cell r="F2372">
            <v>8.25</v>
          </cell>
          <cell r="G2372">
            <v>8.4600000000000009</v>
          </cell>
          <cell r="H2372">
            <v>9.06</v>
          </cell>
          <cell r="I2372">
            <v>9.51</v>
          </cell>
        </row>
        <row r="2373">
          <cell r="A2373">
            <v>108920</v>
          </cell>
          <cell r="B2373" t="str">
            <v/>
          </cell>
          <cell r="C2373">
            <v>7.5</v>
          </cell>
          <cell r="D2373">
            <v>0.6</v>
          </cell>
          <cell r="E2373">
            <v>8.1</v>
          </cell>
          <cell r="F2373">
            <v>8.25</v>
          </cell>
          <cell r="G2373">
            <v>8.4600000000000009</v>
          </cell>
          <cell r="H2373">
            <v>9.06</v>
          </cell>
          <cell r="I2373">
            <v>9.51</v>
          </cell>
        </row>
        <row r="2374">
          <cell r="A2374">
            <v>108930</v>
          </cell>
          <cell r="B2374" t="str">
            <v/>
          </cell>
          <cell r="C2374">
            <v>7.5</v>
          </cell>
          <cell r="D2374">
            <v>0.6</v>
          </cell>
          <cell r="E2374">
            <v>8.1</v>
          </cell>
          <cell r="F2374">
            <v>8.25</v>
          </cell>
          <cell r="G2374">
            <v>8.4600000000000009</v>
          </cell>
          <cell r="H2374">
            <v>9.06</v>
          </cell>
          <cell r="I2374">
            <v>9.51</v>
          </cell>
        </row>
        <row r="2375">
          <cell r="A2375">
            <v>108940</v>
          </cell>
          <cell r="B2375" t="str">
            <v/>
          </cell>
          <cell r="C2375">
            <v>7.5</v>
          </cell>
          <cell r="D2375">
            <v>0.6</v>
          </cell>
          <cell r="E2375">
            <v>8.1</v>
          </cell>
          <cell r="F2375">
            <v>8.25</v>
          </cell>
          <cell r="G2375">
            <v>8.4600000000000009</v>
          </cell>
          <cell r="H2375">
            <v>9.06</v>
          </cell>
          <cell r="I2375">
            <v>9.51</v>
          </cell>
        </row>
        <row r="2376">
          <cell r="A2376">
            <v>108950</v>
          </cell>
          <cell r="B2376" t="str">
            <v/>
          </cell>
          <cell r="C2376">
            <v>7.5</v>
          </cell>
          <cell r="D2376">
            <v>0.6</v>
          </cell>
          <cell r="E2376">
            <v>8.1</v>
          </cell>
          <cell r="F2376">
            <v>8.25</v>
          </cell>
          <cell r="G2376">
            <v>8.4600000000000009</v>
          </cell>
          <cell r="H2376">
            <v>9.06</v>
          </cell>
          <cell r="I2376">
            <v>9.51</v>
          </cell>
        </row>
        <row r="2377">
          <cell r="A2377">
            <v>108960</v>
          </cell>
          <cell r="B2377" t="str">
            <v/>
          </cell>
          <cell r="C2377">
            <v>7.5</v>
          </cell>
          <cell r="D2377">
            <v>0.6</v>
          </cell>
          <cell r="E2377">
            <v>8.1</v>
          </cell>
          <cell r="F2377">
            <v>8.25</v>
          </cell>
          <cell r="G2377">
            <v>8.4600000000000009</v>
          </cell>
          <cell r="H2377">
            <v>9.06</v>
          </cell>
          <cell r="I2377">
            <v>9.51</v>
          </cell>
        </row>
        <row r="2378">
          <cell r="A2378">
            <v>108970</v>
          </cell>
          <cell r="B2378" t="str">
            <v/>
          </cell>
          <cell r="C2378">
            <v>7.5</v>
          </cell>
          <cell r="D2378">
            <v>0.6</v>
          </cell>
          <cell r="E2378">
            <v>8.1</v>
          </cell>
          <cell r="F2378">
            <v>8.25</v>
          </cell>
          <cell r="G2378">
            <v>8.4600000000000009</v>
          </cell>
          <cell r="H2378">
            <v>9.06</v>
          </cell>
          <cell r="I2378">
            <v>9.51</v>
          </cell>
        </row>
        <row r="2379">
          <cell r="A2379">
            <v>108980</v>
          </cell>
          <cell r="B2379" t="str">
            <v/>
          </cell>
          <cell r="C2379">
            <v>7.5</v>
          </cell>
          <cell r="D2379">
            <v>0.6</v>
          </cell>
          <cell r="E2379">
            <v>8.1</v>
          </cell>
          <cell r="F2379">
            <v>8.25</v>
          </cell>
          <cell r="G2379">
            <v>8.4600000000000009</v>
          </cell>
          <cell r="H2379">
            <v>9.06</v>
          </cell>
          <cell r="I2379">
            <v>9.51</v>
          </cell>
        </row>
        <row r="2380">
          <cell r="A2380">
            <v>108990</v>
          </cell>
          <cell r="B2380" t="str">
            <v/>
          </cell>
          <cell r="C2380">
            <v>7.5</v>
          </cell>
          <cell r="D2380">
            <v>0.6</v>
          </cell>
          <cell r="E2380">
            <v>8.1</v>
          </cell>
          <cell r="F2380">
            <v>8.25</v>
          </cell>
          <cell r="G2380">
            <v>8.4600000000000009</v>
          </cell>
          <cell r="H2380">
            <v>9.06</v>
          </cell>
          <cell r="I2380">
            <v>9.51</v>
          </cell>
        </row>
        <row r="2381">
          <cell r="A2381">
            <v>109000</v>
          </cell>
          <cell r="B2381" t="str">
            <v/>
          </cell>
          <cell r="C2381">
            <v>7.5</v>
          </cell>
          <cell r="D2381">
            <v>0.6</v>
          </cell>
          <cell r="E2381">
            <v>8.1</v>
          </cell>
          <cell r="F2381">
            <v>8.25</v>
          </cell>
          <cell r="G2381">
            <v>8.4600000000000009</v>
          </cell>
          <cell r="H2381">
            <v>9.06</v>
          </cell>
          <cell r="I2381">
            <v>9.51</v>
          </cell>
        </row>
        <row r="2400">
          <cell r="A2400">
            <v>109000</v>
          </cell>
          <cell r="B2400" t="str">
            <v/>
          </cell>
          <cell r="C2400">
            <v>7.5</v>
          </cell>
          <cell r="D2400">
            <v>0.6</v>
          </cell>
          <cell r="E2400">
            <v>8.1</v>
          </cell>
          <cell r="F2400">
            <v>8.25</v>
          </cell>
          <cell r="G2400">
            <v>8.4600000000000009</v>
          </cell>
          <cell r="H2400">
            <v>9.06</v>
          </cell>
          <cell r="I2400">
            <v>9.51</v>
          </cell>
        </row>
        <row r="2401">
          <cell r="A2401">
            <v>109010</v>
          </cell>
          <cell r="B2401" t="str">
            <v/>
          </cell>
          <cell r="C2401">
            <v>7.5</v>
          </cell>
          <cell r="D2401">
            <v>0.6</v>
          </cell>
          <cell r="E2401">
            <v>8.1</v>
          </cell>
          <cell r="F2401">
            <v>8.25</v>
          </cell>
          <cell r="G2401">
            <v>8.4600000000000009</v>
          </cell>
          <cell r="H2401">
            <v>9.06</v>
          </cell>
          <cell r="I2401">
            <v>9.51</v>
          </cell>
        </row>
        <row r="2402">
          <cell r="A2402">
            <v>109017.41</v>
          </cell>
          <cell r="B2402" t="str">
            <v>PY - MSE</v>
          </cell>
          <cell r="C2402">
            <v>7.5</v>
          </cell>
          <cell r="D2402">
            <v>0.6</v>
          </cell>
          <cell r="E2402">
            <v>8.1</v>
          </cell>
          <cell r="F2402">
            <v>8.25</v>
          </cell>
          <cell r="G2402">
            <v>8.4600000000000009</v>
          </cell>
          <cell r="H2402">
            <v>9.06</v>
          </cell>
          <cell r="I2402">
            <v>9.51</v>
          </cell>
        </row>
        <row r="2403">
          <cell r="A2403">
            <v>109020</v>
          </cell>
          <cell r="B2403" t="str">
            <v/>
          </cell>
          <cell r="C2403">
            <v>7.5</v>
          </cell>
          <cell r="D2403">
            <v>0.54</v>
          </cell>
          <cell r="E2403">
            <v>8.0399999999999991</v>
          </cell>
          <cell r="F2403">
            <v>8.19</v>
          </cell>
          <cell r="G2403">
            <v>8.4</v>
          </cell>
          <cell r="H2403">
            <v>9</v>
          </cell>
          <cell r="I2403">
            <v>9.4499999999999993</v>
          </cell>
        </row>
        <row r="2404">
          <cell r="A2404">
            <v>109030</v>
          </cell>
          <cell r="B2404" t="str">
            <v/>
          </cell>
          <cell r="C2404">
            <v>7.5</v>
          </cell>
          <cell r="D2404">
            <v>0.34</v>
          </cell>
          <cell r="E2404">
            <v>7.84</v>
          </cell>
          <cell r="F2404">
            <v>7.99</v>
          </cell>
          <cell r="G2404">
            <v>8.2000000000000011</v>
          </cell>
          <cell r="H2404">
            <v>8.8000000000000007</v>
          </cell>
          <cell r="I2404">
            <v>9.25</v>
          </cell>
        </row>
        <row r="2405">
          <cell r="A2405">
            <v>109032.41</v>
          </cell>
          <cell r="B2405" t="str">
            <v>PT</v>
          </cell>
          <cell r="C2405">
            <v>7.5</v>
          </cell>
          <cell r="D2405">
            <v>0.3</v>
          </cell>
          <cell r="E2405">
            <v>7.8</v>
          </cell>
          <cell r="F2405">
            <v>7.95</v>
          </cell>
          <cell r="G2405">
            <v>8.16</v>
          </cell>
          <cell r="H2405">
            <v>8.76</v>
          </cell>
          <cell r="I2405">
            <v>9.2099999999999991</v>
          </cell>
        </row>
        <row r="2406">
          <cell r="A2406">
            <v>109040</v>
          </cell>
          <cell r="B2406" t="str">
            <v/>
          </cell>
          <cell r="C2406">
            <v>7.5</v>
          </cell>
          <cell r="D2406">
            <v>0.14000000000000001</v>
          </cell>
          <cell r="E2406">
            <v>7.64</v>
          </cell>
          <cell r="F2406">
            <v>7.79</v>
          </cell>
          <cell r="G2406">
            <v>8</v>
          </cell>
          <cell r="H2406">
            <v>8.6</v>
          </cell>
          <cell r="I2406">
            <v>9.0499999999999989</v>
          </cell>
        </row>
        <row r="2407">
          <cell r="A2407">
            <v>109047.41</v>
          </cell>
          <cell r="B2407" t="str">
            <v>PX</v>
          </cell>
          <cell r="C2407">
            <v>7.5</v>
          </cell>
          <cell r="D2407">
            <v>0</v>
          </cell>
          <cell r="E2407">
            <v>7.5</v>
          </cell>
          <cell r="F2407">
            <v>7.65</v>
          </cell>
          <cell r="G2407">
            <v>7.86</v>
          </cell>
          <cell r="H2407">
            <v>8.4600000000000009</v>
          </cell>
          <cell r="I2407">
            <v>8.91</v>
          </cell>
        </row>
        <row r="2408">
          <cell r="A2408">
            <v>109050</v>
          </cell>
          <cell r="B2408" t="str">
            <v/>
          </cell>
          <cell r="C2408">
            <v>7.5</v>
          </cell>
          <cell r="D2408">
            <v>0</v>
          </cell>
          <cell r="E2408">
            <v>7.5</v>
          </cell>
          <cell r="F2408">
            <v>7.65</v>
          </cell>
          <cell r="G2408">
            <v>7.86</v>
          </cell>
          <cell r="H2408">
            <v>8.4600000000000009</v>
          </cell>
          <cell r="I2408">
            <v>8.91</v>
          </cell>
        </row>
        <row r="2409">
          <cell r="A2409">
            <v>109060</v>
          </cell>
          <cell r="B2409" t="str">
            <v/>
          </cell>
          <cell r="C2409">
            <v>7.5</v>
          </cell>
          <cell r="D2409">
            <v>0</v>
          </cell>
          <cell r="E2409">
            <v>7.5</v>
          </cell>
          <cell r="F2409">
            <v>7.65</v>
          </cell>
          <cell r="G2409">
            <v>7.86</v>
          </cell>
          <cell r="H2409">
            <v>8.4600000000000009</v>
          </cell>
          <cell r="I2409">
            <v>8.91</v>
          </cell>
        </row>
        <row r="2410">
          <cell r="A2410">
            <v>109070</v>
          </cell>
          <cell r="B2410" t="str">
            <v/>
          </cell>
          <cell r="C2410">
            <v>7.5</v>
          </cell>
          <cell r="D2410">
            <v>0</v>
          </cell>
          <cell r="E2410">
            <v>7.5</v>
          </cell>
          <cell r="F2410">
            <v>7.65</v>
          </cell>
          <cell r="G2410">
            <v>7.86</v>
          </cell>
          <cell r="H2410">
            <v>8.4600000000000009</v>
          </cell>
          <cell r="I2410">
            <v>8.91</v>
          </cell>
        </row>
        <row r="2411">
          <cell r="A2411">
            <v>109077.41</v>
          </cell>
          <cell r="B2411" t="str">
            <v>BS</v>
          </cell>
          <cell r="C2411">
            <v>7.5</v>
          </cell>
          <cell r="D2411">
            <v>0</v>
          </cell>
          <cell r="E2411">
            <v>7.5</v>
          </cell>
          <cell r="F2411">
            <v>7.65</v>
          </cell>
          <cell r="G2411">
            <v>7.86</v>
          </cell>
          <cell r="H2411">
            <v>8.4600000000000009</v>
          </cell>
          <cell r="I2411">
            <v>8.91</v>
          </cell>
        </row>
        <row r="2412">
          <cell r="A2412">
            <v>109080</v>
          </cell>
          <cell r="B2412" t="str">
            <v/>
          </cell>
          <cell r="C2412">
            <v>7.5</v>
          </cell>
          <cell r="D2412">
            <v>0</v>
          </cell>
          <cell r="E2412">
            <v>7.5</v>
          </cell>
          <cell r="F2412">
            <v>7.65</v>
          </cell>
          <cell r="G2412">
            <v>7.86</v>
          </cell>
          <cell r="H2412">
            <v>8.4600000000000009</v>
          </cell>
          <cell r="I2412">
            <v>8.91</v>
          </cell>
        </row>
        <row r="2413">
          <cell r="A2413">
            <v>109090</v>
          </cell>
          <cell r="B2413" t="str">
            <v/>
          </cell>
          <cell r="C2413">
            <v>7.5</v>
          </cell>
          <cell r="D2413">
            <v>0</v>
          </cell>
          <cell r="E2413">
            <v>7.5</v>
          </cell>
          <cell r="F2413">
            <v>7.65</v>
          </cell>
          <cell r="G2413">
            <v>7.86</v>
          </cell>
          <cell r="H2413">
            <v>8.4600000000000009</v>
          </cell>
          <cell r="I2413">
            <v>8.91</v>
          </cell>
        </row>
        <row r="2414">
          <cell r="A2414">
            <v>109100</v>
          </cell>
          <cell r="B2414" t="str">
            <v/>
          </cell>
          <cell r="C2414">
            <v>7.5</v>
          </cell>
          <cell r="D2414">
            <v>0</v>
          </cell>
          <cell r="E2414">
            <v>7.5</v>
          </cell>
          <cell r="F2414">
            <v>7.65</v>
          </cell>
          <cell r="G2414">
            <v>7.86</v>
          </cell>
          <cell r="H2414">
            <v>8.4600000000000009</v>
          </cell>
          <cell r="I2414">
            <v>8.91</v>
          </cell>
        </row>
        <row r="2415">
          <cell r="A2415">
            <v>109110</v>
          </cell>
          <cell r="B2415" t="str">
            <v/>
          </cell>
          <cell r="C2415">
            <v>7.5</v>
          </cell>
          <cell r="D2415">
            <v>0</v>
          </cell>
          <cell r="E2415">
            <v>7.5</v>
          </cell>
          <cell r="F2415">
            <v>7.65</v>
          </cell>
          <cell r="G2415">
            <v>7.86</v>
          </cell>
          <cell r="H2415">
            <v>8.4600000000000009</v>
          </cell>
          <cell r="I2415">
            <v>8.91</v>
          </cell>
        </row>
        <row r="2416">
          <cell r="A2416">
            <v>109120</v>
          </cell>
          <cell r="B2416" t="str">
            <v/>
          </cell>
          <cell r="C2416">
            <v>7.5</v>
          </cell>
          <cell r="D2416">
            <v>0</v>
          </cell>
          <cell r="E2416">
            <v>7.5</v>
          </cell>
          <cell r="F2416">
            <v>7.65</v>
          </cell>
          <cell r="G2416">
            <v>7.86</v>
          </cell>
          <cell r="H2416">
            <v>8.4600000000000009</v>
          </cell>
          <cell r="I2416">
            <v>8.91</v>
          </cell>
        </row>
        <row r="2417">
          <cell r="A2417">
            <v>109130</v>
          </cell>
          <cell r="B2417" t="str">
            <v/>
          </cell>
          <cell r="C2417">
            <v>7.5</v>
          </cell>
          <cell r="D2417">
            <v>0</v>
          </cell>
          <cell r="E2417">
            <v>7.5</v>
          </cell>
          <cell r="F2417">
            <v>7.65</v>
          </cell>
          <cell r="G2417">
            <v>7.86</v>
          </cell>
          <cell r="H2417">
            <v>8.4600000000000009</v>
          </cell>
          <cell r="I2417">
            <v>8.91</v>
          </cell>
        </row>
        <row r="2418">
          <cell r="A2418">
            <v>109140</v>
          </cell>
          <cell r="B2418" t="str">
            <v/>
          </cell>
          <cell r="C2418">
            <v>7.5</v>
          </cell>
          <cell r="D2418">
            <v>0</v>
          </cell>
          <cell r="E2418">
            <v>7.5</v>
          </cell>
          <cell r="F2418">
            <v>7.65</v>
          </cell>
          <cell r="G2418">
            <v>7.86</v>
          </cell>
          <cell r="H2418">
            <v>8.4600000000000009</v>
          </cell>
          <cell r="I2418">
            <v>8.91</v>
          </cell>
        </row>
        <row r="2419">
          <cell r="A2419">
            <v>109150</v>
          </cell>
          <cell r="B2419" t="str">
            <v/>
          </cell>
          <cell r="C2419">
            <v>7.5</v>
          </cell>
          <cell r="D2419">
            <v>0</v>
          </cell>
          <cell r="E2419">
            <v>7.5</v>
          </cell>
          <cell r="F2419">
            <v>7.65</v>
          </cell>
          <cell r="G2419">
            <v>7.86</v>
          </cell>
          <cell r="H2419">
            <v>8.4600000000000009</v>
          </cell>
          <cell r="I2419">
            <v>8.91</v>
          </cell>
        </row>
        <row r="2420">
          <cell r="A2420">
            <v>109160</v>
          </cell>
          <cell r="B2420" t="str">
            <v/>
          </cell>
          <cell r="C2420">
            <v>7.5</v>
          </cell>
          <cell r="D2420">
            <v>0</v>
          </cell>
          <cell r="E2420">
            <v>7.5</v>
          </cell>
          <cell r="F2420">
            <v>7.65</v>
          </cell>
          <cell r="G2420">
            <v>7.86</v>
          </cell>
          <cell r="H2420">
            <v>8.4600000000000009</v>
          </cell>
          <cell r="I2420">
            <v>8.91</v>
          </cell>
        </row>
        <row r="2421">
          <cell r="A2421">
            <v>109170</v>
          </cell>
          <cell r="B2421" t="str">
            <v/>
          </cell>
          <cell r="C2421">
            <v>7.5</v>
          </cell>
          <cell r="D2421">
            <v>0</v>
          </cell>
          <cell r="E2421">
            <v>7.5</v>
          </cell>
          <cell r="F2421">
            <v>7.65</v>
          </cell>
          <cell r="G2421">
            <v>7.86</v>
          </cell>
          <cell r="H2421">
            <v>8.4600000000000009</v>
          </cell>
          <cell r="I2421">
            <v>8.91</v>
          </cell>
        </row>
        <row r="2422">
          <cell r="A2422">
            <v>109180</v>
          </cell>
          <cell r="B2422" t="str">
            <v/>
          </cell>
          <cell r="C2422">
            <v>7.5</v>
          </cell>
          <cell r="D2422">
            <v>0</v>
          </cell>
          <cell r="E2422">
            <v>7.5</v>
          </cell>
          <cell r="F2422">
            <v>7.65</v>
          </cell>
          <cell r="G2422">
            <v>7.86</v>
          </cell>
          <cell r="H2422">
            <v>8.4600000000000009</v>
          </cell>
          <cell r="I2422">
            <v>8.91</v>
          </cell>
        </row>
        <row r="2423">
          <cell r="A2423">
            <v>109190</v>
          </cell>
          <cell r="B2423" t="str">
            <v/>
          </cell>
          <cell r="C2423">
            <v>7.5</v>
          </cell>
          <cell r="D2423">
            <v>0</v>
          </cell>
          <cell r="E2423">
            <v>7.5</v>
          </cell>
          <cell r="F2423">
            <v>7.65</v>
          </cell>
          <cell r="G2423">
            <v>7.86</v>
          </cell>
          <cell r="H2423">
            <v>8.4600000000000009</v>
          </cell>
          <cell r="I2423">
            <v>8.91</v>
          </cell>
        </row>
        <row r="2424">
          <cell r="A2424">
            <v>109200</v>
          </cell>
          <cell r="B2424" t="str">
            <v/>
          </cell>
          <cell r="C2424">
            <v>7.5</v>
          </cell>
          <cell r="D2424">
            <v>0</v>
          </cell>
          <cell r="E2424">
            <v>7.5</v>
          </cell>
          <cell r="F2424">
            <v>7.65</v>
          </cell>
          <cell r="G2424">
            <v>7.86</v>
          </cell>
          <cell r="H2424">
            <v>8.4600000000000009</v>
          </cell>
          <cell r="I2424">
            <v>8.91</v>
          </cell>
        </row>
        <row r="2425">
          <cell r="A2425">
            <v>109210</v>
          </cell>
          <cell r="B2425" t="str">
            <v/>
          </cell>
          <cell r="C2425">
            <v>7.5</v>
          </cell>
          <cell r="D2425">
            <v>0</v>
          </cell>
          <cell r="E2425">
            <v>7.5</v>
          </cell>
          <cell r="F2425">
            <v>7.65</v>
          </cell>
          <cell r="G2425">
            <v>7.86</v>
          </cell>
          <cell r="H2425">
            <v>8.4600000000000009</v>
          </cell>
          <cell r="I2425">
            <v>8.91</v>
          </cell>
        </row>
        <row r="2426">
          <cell r="A2426">
            <v>109220</v>
          </cell>
          <cell r="B2426" t="str">
            <v/>
          </cell>
          <cell r="C2426">
            <v>7.5</v>
          </cell>
          <cell r="D2426">
            <v>0</v>
          </cell>
          <cell r="E2426">
            <v>7.5</v>
          </cell>
          <cell r="F2426">
            <v>7.65</v>
          </cell>
          <cell r="G2426">
            <v>7.86</v>
          </cell>
          <cell r="H2426">
            <v>8.4600000000000009</v>
          </cell>
          <cell r="I2426">
            <v>8.91</v>
          </cell>
        </row>
        <row r="2427">
          <cell r="A2427">
            <v>109230</v>
          </cell>
          <cell r="B2427" t="str">
            <v/>
          </cell>
          <cell r="C2427">
            <v>7.5</v>
          </cell>
          <cell r="D2427">
            <v>0</v>
          </cell>
          <cell r="E2427">
            <v>7.5</v>
          </cell>
          <cell r="F2427">
            <v>7.65</v>
          </cell>
          <cell r="G2427">
            <v>7.86</v>
          </cell>
          <cell r="H2427">
            <v>8.4600000000000009</v>
          </cell>
          <cell r="I2427">
            <v>8.91</v>
          </cell>
        </row>
        <row r="2428">
          <cell r="A2428">
            <v>109240</v>
          </cell>
          <cell r="B2428" t="str">
            <v/>
          </cell>
          <cell r="C2428">
            <v>7.5</v>
          </cell>
          <cell r="D2428">
            <v>0</v>
          </cell>
          <cell r="E2428">
            <v>7.5</v>
          </cell>
          <cell r="F2428">
            <v>7.65</v>
          </cell>
          <cell r="G2428">
            <v>7.86</v>
          </cell>
          <cell r="H2428">
            <v>8.4600000000000009</v>
          </cell>
          <cell r="I2428">
            <v>8.91</v>
          </cell>
        </row>
        <row r="2429">
          <cell r="A2429">
            <v>109250</v>
          </cell>
          <cell r="B2429" t="str">
            <v/>
          </cell>
          <cell r="C2429">
            <v>7.5</v>
          </cell>
          <cell r="D2429">
            <v>0</v>
          </cell>
          <cell r="E2429">
            <v>7.5</v>
          </cell>
          <cell r="F2429">
            <v>7.65</v>
          </cell>
          <cell r="G2429">
            <v>7.86</v>
          </cell>
          <cell r="H2429">
            <v>8.4600000000000009</v>
          </cell>
          <cell r="I2429">
            <v>8.91</v>
          </cell>
        </row>
        <row r="2430">
          <cell r="A2430">
            <v>109260</v>
          </cell>
          <cell r="B2430" t="str">
            <v/>
          </cell>
          <cell r="C2430">
            <v>7.5</v>
          </cell>
          <cell r="D2430">
            <v>0</v>
          </cell>
          <cell r="E2430">
            <v>7.5</v>
          </cell>
          <cell r="F2430">
            <v>7.65</v>
          </cell>
          <cell r="G2430">
            <v>7.86</v>
          </cell>
          <cell r="H2430">
            <v>8.4600000000000009</v>
          </cell>
          <cell r="I2430">
            <v>8.91</v>
          </cell>
        </row>
        <row r="2431">
          <cell r="A2431">
            <v>109270</v>
          </cell>
          <cell r="B2431" t="str">
            <v/>
          </cell>
          <cell r="C2431">
            <v>7.5</v>
          </cell>
          <cell r="D2431">
            <v>0</v>
          </cell>
          <cell r="E2431">
            <v>7.5</v>
          </cell>
          <cell r="F2431">
            <v>7.65</v>
          </cell>
          <cell r="G2431">
            <v>7.86</v>
          </cell>
          <cell r="H2431">
            <v>8.4600000000000009</v>
          </cell>
          <cell r="I2431">
            <v>8.91</v>
          </cell>
        </row>
        <row r="2432">
          <cell r="A2432">
            <v>109280</v>
          </cell>
          <cell r="B2432" t="str">
            <v/>
          </cell>
          <cell r="C2432">
            <v>7.5</v>
          </cell>
          <cell r="D2432">
            <v>0</v>
          </cell>
          <cell r="E2432">
            <v>7.5</v>
          </cell>
          <cell r="F2432">
            <v>7.65</v>
          </cell>
          <cell r="G2432">
            <v>7.86</v>
          </cell>
          <cell r="H2432">
            <v>8.4600000000000009</v>
          </cell>
          <cell r="I2432">
            <v>8.91</v>
          </cell>
        </row>
        <row r="2433">
          <cell r="A2433">
            <v>109281.03</v>
          </cell>
          <cell r="B2433" t="str">
            <v>BS</v>
          </cell>
          <cell r="C2433">
            <v>7.5</v>
          </cell>
          <cell r="D2433">
            <v>0</v>
          </cell>
          <cell r="E2433">
            <v>7.5</v>
          </cell>
          <cell r="F2433">
            <v>7.65</v>
          </cell>
          <cell r="G2433">
            <v>7.86</v>
          </cell>
          <cell r="H2433">
            <v>8.4600000000000009</v>
          </cell>
          <cell r="I2433">
            <v>8.91</v>
          </cell>
        </row>
        <row r="2434">
          <cell r="A2434">
            <v>109290</v>
          </cell>
          <cell r="B2434" t="str">
            <v/>
          </cell>
          <cell r="C2434">
            <v>7.5</v>
          </cell>
          <cell r="D2434">
            <v>0</v>
          </cell>
          <cell r="E2434">
            <v>7.5</v>
          </cell>
          <cell r="F2434">
            <v>7.65</v>
          </cell>
          <cell r="G2434">
            <v>7.86</v>
          </cell>
          <cell r="H2434">
            <v>8.4600000000000009</v>
          </cell>
          <cell r="I2434">
            <v>8.91</v>
          </cell>
        </row>
        <row r="2435">
          <cell r="A2435">
            <v>109300</v>
          </cell>
          <cell r="B2435" t="str">
            <v/>
          </cell>
          <cell r="C2435">
            <v>7.5</v>
          </cell>
          <cell r="D2435">
            <v>0</v>
          </cell>
          <cell r="E2435">
            <v>7.5</v>
          </cell>
          <cell r="F2435">
            <v>7.65</v>
          </cell>
          <cell r="G2435">
            <v>7.86</v>
          </cell>
          <cell r="H2435">
            <v>8.4600000000000009</v>
          </cell>
          <cell r="I2435">
            <v>8.91</v>
          </cell>
        </row>
        <row r="2436">
          <cell r="A2436">
            <v>109310</v>
          </cell>
          <cell r="B2436" t="str">
            <v/>
          </cell>
          <cell r="C2436">
            <v>7.5</v>
          </cell>
          <cell r="D2436">
            <v>0</v>
          </cell>
          <cell r="E2436">
            <v>7.5</v>
          </cell>
          <cell r="F2436">
            <v>7.65</v>
          </cell>
          <cell r="G2436">
            <v>7.86</v>
          </cell>
          <cell r="H2436">
            <v>8.4600000000000009</v>
          </cell>
          <cell r="I2436">
            <v>8.91</v>
          </cell>
        </row>
        <row r="2437">
          <cell r="A2437">
            <v>109311.03</v>
          </cell>
          <cell r="B2437" t="str">
            <v>PX</v>
          </cell>
          <cell r="C2437">
            <v>7.5</v>
          </cell>
          <cell r="D2437">
            <v>0</v>
          </cell>
          <cell r="E2437">
            <v>7.5</v>
          </cell>
          <cell r="F2437">
            <v>7.65</v>
          </cell>
          <cell r="G2437">
            <v>7.86</v>
          </cell>
          <cell r="H2437">
            <v>8.4600000000000009</v>
          </cell>
          <cell r="I2437">
            <v>8.91</v>
          </cell>
        </row>
        <row r="2438">
          <cell r="A2438">
            <v>109320</v>
          </cell>
          <cell r="B2438" t="str">
            <v/>
          </cell>
          <cell r="C2438">
            <v>7.5</v>
          </cell>
          <cell r="D2438">
            <v>0.17</v>
          </cell>
          <cell r="E2438">
            <v>7.67</v>
          </cell>
          <cell r="F2438">
            <v>7.82</v>
          </cell>
          <cell r="G2438">
            <v>8.0300000000000011</v>
          </cell>
          <cell r="H2438">
            <v>8.6300000000000008</v>
          </cell>
          <cell r="I2438">
            <v>9.08</v>
          </cell>
        </row>
        <row r="2439">
          <cell r="A2439">
            <v>109326.03</v>
          </cell>
          <cell r="B2439" t="str">
            <v>PC</v>
          </cell>
          <cell r="C2439">
            <v>7.5</v>
          </cell>
          <cell r="D2439">
            <v>0.3</v>
          </cell>
          <cell r="E2439">
            <v>7.8</v>
          </cell>
          <cell r="F2439">
            <v>7.95</v>
          </cell>
          <cell r="G2439">
            <v>8.16</v>
          </cell>
          <cell r="H2439">
            <v>8.76</v>
          </cell>
          <cell r="I2439">
            <v>9.2099999999999991</v>
          </cell>
        </row>
        <row r="2440">
          <cell r="A2440">
            <v>109330</v>
          </cell>
          <cell r="B2440" t="str">
            <v/>
          </cell>
          <cell r="C2440">
            <v>7.5</v>
          </cell>
          <cell r="D2440">
            <v>0.37</v>
          </cell>
          <cell r="E2440">
            <v>7.87</v>
          </cell>
          <cell r="F2440">
            <v>8.02</v>
          </cell>
          <cell r="G2440">
            <v>8.23</v>
          </cell>
          <cell r="H2440">
            <v>8.83</v>
          </cell>
          <cell r="I2440">
            <v>9.2799999999999994</v>
          </cell>
        </row>
        <row r="2441">
          <cell r="A2441">
            <v>109340</v>
          </cell>
          <cell r="B2441" t="str">
            <v/>
          </cell>
          <cell r="C2441">
            <v>7.5</v>
          </cell>
          <cell r="D2441">
            <v>0.56999999999999995</v>
          </cell>
          <cell r="E2441">
            <v>8.07</v>
          </cell>
          <cell r="F2441">
            <v>8.2200000000000006</v>
          </cell>
          <cell r="G2441">
            <v>8.4300000000000015</v>
          </cell>
          <cell r="H2441">
            <v>9.0300000000000011</v>
          </cell>
          <cell r="I2441">
            <v>9.48</v>
          </cell>
        </row>
        <row r="2442">
          <cell r="A2442">
            <v>109341.03</v>
          </cell>
          <cell r="B2442" t="str">
            <v>PY - MSE</v>
          </cell>
          <cell r="C2442">
            <v>7.5</v>
          </cell>
          <cell r="D2442">
            <v>0.6</v>
          </cell>
          <cell r="E2442">
            <v>8.1</v>
          </cell>
          <cell r="F2442">
            <v>8.25</v>
          </cell>
          <cell r="G2442">
            <v>8.4600000000000009</v>
          </cell>
          <cell r="H2442">
            <v>9.06</v>
          </cell>
          <cell r="I2442">
            <v>9.51</v>
          </cell>
        </row>
        <row r="2443">
          <cell r="A2443">
            <v>109350</v>
          </cell>
          <cell r="B2443" t="str">
            <v/>
          </cell>
          <cell r="C2443">
            <v>7.5</v>
          </cell>
          <cell r="D2443">
            <v>0.6</v>
          </cell>
          <cell r="E2443">
            <v>8.1</v>
          </cell>
          <cell r="F2443">
            <v>8.25</v>
          </cell>
          <cell r="G2443">
            <v>8.4600000000000009</v>
          </cell>
          <cell r="H2443">
            <v>9.06</v>
          </cell>
          <cell r="I2443">
            <v>9.51</v>
          </cell>
        </row>
        <row r="2444">
          <cell r="A2444">
            <v>109360</v>
          </cell>
          <cell r="B2444" t="str">
            <v/>
          </cell>
          <cell r="C2444">
            <v>7.5</v>
          </cell>
          <cell r="D2444">
            <v>0.6</v>
          </cell>
          <cell r="E2444">
            <v>8.1</v>
          </cell>
          <cell r="F2444">
            <v>8.25</v>
          </cell>
          <cell r="G2444">
            <v>8.4600000000000009</v>
          </cell>
          <cell r="H2444">
            <v>9.06</v>
          </cell>
          <cell r="I2444">
            <v>9.51</v>
          </cell>
        </row>
        <row r="2445">
          <cell r="A2445">
            <v>109370</v>
          </cell>
          <cell r="B2445" t="str">
            <v/>
          </cell>
          <cell r="C2445">
            <v>7.5</v>
          </cell>
          <cell r="D2445">
            <v>0.6</v>
          </cell>
          <cell r="E2445">
            <v>8.1</v>
          </cell>
          <cell r="F2445">
            <v>8.25</v>
          </cell>
          <cell r="G2445">
            <v>8.4600000000000009</v>
          </cell>
          <cell r="H2445">
            <v>9.06</v>
          </cell>
          <cell r="I2445">
            <v>9.51</v>
          </cell>
        </row>
        <row r="2446">
          <cell r="A2446">
            <v>109380</v>
          </cell>
          <cell r="B2446" t="str">
            <v/>
          </cell>
          <cell r="C2446">
            <v>7.5</v>
          </cell>
          <cell r="D2446">
            <v>0.6</v>
          </cell>
          <cell r="E2446">
            <v>8.1</v>
          </cell>
          <cell r="F2446">
            <v>8.25</v>
          </cell>
          <cell r="G2446">
            <v>8.4600000000000009</v>
          </cell>
          <cell r="H2446">
            <v>9.06</v>
          </cell>
          <cell r="I2446">
            <v>9.51</v>
          </cell>
        </row>
        <row r="2447">
          <cell r="A2447">
            <v>109390</v>
          </cell>
          <cell r="B2447" t="str">
            <v/>
          </cell>
          <cell r="C2447">
            <v>7.5</v>
          </cell>
          <cell r="D2447">
            <v>0.6</v>
          </cell>
          <cell r="E2447">
            <v>8.1</v>
          </cell>
          <cell r="F2447">
            <v>8.25</v>
          </cell>
          <cell r="G2447">
            <v>8.4600000000000009</v>
          </cell>
          <cell r="H2447">
            <v>9.06</v>
          </cell>
          <cell r="I2447">
            <v>9.51</v>
          </cell>
        </row>
        <row r="2448">
          <cell r="A2448">
            <v>109400</v>
          </cell>
          <cell r="B2448" t="str">
            <v/>
          </cell>
          <cell r="C2448">
            <v>7.5</v>
          </cell>
          <cell r="D2448">
            <v>0.6</v>
          </cell>
          <cell r="E2448">
            <v>8.1</v>
          </cell>
          <cell r="F2448">
            <v>8.25</v>
          </cell>
          <cell r="G2448">
            <v>8.4600000000000009</v>
          </cell>
          <cell r="H2448">
            <v>9.06</v>
          </cell>
          <cell r="I2448">
            <v>9.51</v>
          </cell>
        </row>
        <row r="2449">
          <cell r="A2449">
            <v>109410</v>
          </cell>
          <cell r="B2449" t="str">
            <v/>
          </cell>
          <cell r="C2449">
            <v>7.5</v>
          </cell>
          <cell r="D2449">
            <v>0.6</v>
          </cell>
          <cell r="E2449">
            <v>8.1</v>
          </cell>
          <cell r="F2449">
            <v>8.25</v>
          </cell>
          <cell r="G2449">
            <v>8.4600000000000009</v>
          </cell>
          <cell r="H2449">
            <v>9.06</v>
          </cell>
          <cell r="I2449">
            <v>9.51</v>
          </cell>
        </row>
        <row r="2450">
          <cell r="A2450">
            <v>109420</v>
          </cell>
          <cell r="B2450" t="str">
            <v/>
          </cell>
          <cell r="C2450">
            <v>7.5</v>
          </cell>
          <cell r="D2450">
            <v>0.6</v>
          </cell>
          <cell r="E2450">
            <v>8.1</v>
          </cell>
          <cell r="F2450">
            <v>8.25</v>
          </cell>
          <cell r="G2450">
            <v>8.4600000000000009</v>
          </cell>
          <cell r="H2450">
            <v>9.06</v>
          </cell>
          <cell r="I2450">
            <v>9.51</v>
          </cell>
        </row>
        <row r="2451">
          <cell r="A2451">
            <v>109430</v>
          </cell>
          <cell r="B2451" t="str">
            <v/>
          </cell>
          <cell r="C2451">
            <v>7.5</v>
          </cell>
          <cell r="D2451">
            <v>0.6</v>
          </cell>
          <cell r="E2451">
            <v>8.1</v>
          </cell>
          <cell r="F2451">
            <v>8.25</v>
          </cell>
          <cell r="G2451">
            <v>8.4600000000000009</v>
          </cell>
          <cell r="H2451">
            <v>9.06</v>
          </cell>
          <cell r="I2451">
            <v>9.51</v>
          </cell>
        </row>
        <row r="2452">
          <cell r="A2452">
            <v>109440</v>
          </cell>
          <cell r="B2452" t="str">
            <v/>
          </cell>
          <cell r="C2452">
            <v>7.5</v>
          </cell>
          <cell r="D2452">
            <v>0.6</v>
          </cell>
          <cell r="E2452">
            <v>8.1</v>
          </cell>
          <cell r="F2452">
            <v>8.25</v>
          </cell>
          <cell r="G2452">
            <v>8.4600000000000009</v>
          </cell>
          <cell r="H2452">
            <v>9.06</v>
          </cell>
          <cell r="I2452">
            <v>9.51</v>
          </cell>
        </row>
        <row r="2453">
          <cell r="A2453">
            <v>109450</v>
          </cell>
          <cell r="B2453" t="str">
            <v/>
          </cell>
          <cell r="C2453">
            <v>7.5</v>
          </cell>
          <cell r="D2453">
            <v>0.6</v>
          </cell>
          <cell r="E2453">
            <v>8.1</v>
          </cell>
          <cell r="F2453">
            <v>8.25</v>
          </cell>
          <cell r="G2453">
            <v>8.4600000000000009</v>
          </cell>
          <cell r="H2453">
            <v>9.06</v>
          </cell>
          <cell r="I2453">
            <v>9.51</v>
          </cell>
        </row>
        <row r="2454">
          <cell r="A2454">
            <v>109460</v>
          </cell>
          <cell r="B2454" t="str">
            <v/>
          </cell>
          <cell r="C2454">
            <v>7.5</v>
          </cell>
          <cell r="D2454">
            <v>0.6</v>
          </cell>
          <cell r="E2454">
            <v>8.1</v>
          </cell>
          <cell r="F2454">
            <v>8.25</v>
          </cell>
          <cell r="G2454">
            <v>8.4600000000000009</v>
          </cell>
          <cell r="H2454">
            <v>9.06</v>
          </cell>
          <cell r="I2454">
            <v>9.51</v>
          </cell>
        </row>
        <row r="2455">
          <cell r="A2455">
            <v>109470</v>
          </cell>
          <cell r="B2455" t="str">
            <v/>
          </cell>
          <cell r="C2455">
            <v>7.5</v>
          </cell>
          <cell r="D2455">
            <v>0.6</v>
          </cell>
          <cell r="E2455">
            <v>8.1</v>
          </cell>
          <cell r="F2455">
            <v>8.25</v>
          </cell>
          <cell r="G2455">
            <v>8.4600000000000009</v>
          </cell>
          <cell r="H2455">
            <v>9.06</v>
          </cell>
          <cell r="I2455">
            <v>9.51</v>
          </cell>
        </row>
        <row r="2456">
          <cell r="A2456">
            <v>109480</v>
          </cell>
          <cell r="B2456" t="str">
            <v/>
          </cell>
          <cell r="C2456">
            <v>7.5</v>
          </cell>
          <cell r="D2456">
            <v>0.6</v>
          </cell>
          <cell r="E2456">
            <v>8.1</v>
          </cell>
          <cell r="F2456">
            <v>8.25</v>
          </cell>
          <cell r="G2456">
            <v>8.4600000000000009</v>
          </cell>
          <cell r="H2456">
            <v>9.06</v>
          </cell>
          <cell r="I2456">
            <v>9.51</v>
          </cell>
        </row>
        <row r="2457">
          <cell r="A2457">
            <v>109490</v>
          </cell>
          <cell r="B2457" t="str">
            <v/>
          </cell>
          <cell r="C2457">
            <v>7.5</v>
          </cell>
          <cell r="D2457">
            <v>0.6</v>
          </cell>
          <cell r="E2457">
            <v>8.1</v>
          </cell>
          <cell r="F2457">
            <v>8.25</v>
          </cell>
          <cell r="G2457">
            <v>8.4600000000000009</v>
          </cell>
          <cell r="H2457">
            <v>9.06</v>
          </cell>
          <cell r="I2457">
            <v>9.51</v>
          </cell>
        </row>
        <row r="2458">
          <cell r="A2458">
            <v>109500</v>
          </cell>
          <cell r="B2458" t="str">
            <v/>
          </cell>
          <cell r="C2458">
            <v>7.5</v>
          </cell>
          <cell r="D2458">
            <v>0.6</v>
          </cell>
          <cell r="E2458">
            <v>8.1</v>
          </cell>
          <cell r="F2458">
            <v>8.25</v>
          </cell>
          <cell r="G2458">
            <v>8.4600000000000009</v>
          </cell>
          <cell r="H2458">
            <v>9.06</v>
          </cell>
          <cell r="I2458">
            <v>9.51</v>
          </cell>
        </row>
        <row r="2459">
          <cell r="A2459">
            <v>109510</v>
          </cell>
          <cell r="B2459" t="str">
            <v/>
          </cell>
          <cell r="C2459">
            <v>7.5</v>
          </cell>
          <cell r="D2459">
            <v>0.6</v>
          </cell>
          <cell r="E2459">
            <v>8.1</v>
          </cell>
          <cell r="F2459">
            <v>8.25</v>
          </cell>
          <cell r="G2459">
            <v>8.4600000000000009</v>
          </cell>
          <cell r="H2459">
            <v>9.06</v>
          </cell>
          <cell r="I2459">
            <v>9.51</v>
          </cell>
        </row>
        <row r="2460">
          <cell r="A2460">
            <v>109520</v>
          </cell>
          <cell r="B2460" t="str">
            <v/>
          </cell>
          <cell r="C2460">
            <v>7.5</v>
          </cell>
          <cell r="D2460">
            <v>0.6</v>
          </cell>
          <cell r="E2460">
            <v>8.1</v>
          </cell>
          <cell r="F2460">
            <v>8.25</v>
          </cell>
          <cell r="G2460">
            <v>8.4600000000000009</v>
          </cell>
          <cell r="H2460">
            <v>9.06</v>
          </cell>
          <cell r="I2460">
            <v>9.51</v>
          </cell>
        </row>
        <row r="2461">
          <cell r="A2461">
            <v>109530</v>
          </cell>
          <cell r="B2461" t="str">
            <v/>
          </cell>
          <cell r="C2461">
            <v>7.5</v>
          </cell>
          <cell r="D2461">
            <v>0.6</v>
          </cell>
          <cell r="E2461">
            <v>8.1</v>
          </cell>
          <cell r="F2461">
            <v>8.25</v>
          </cell>
          <cell r="G2461">
            <v>8.4600000000000009</v>
          </cell>
          <cell r="H2461">
            <v>9.06</v>
          </cell>
          <cell r="I2461">
            <v>9.51</v>
          </cell>
        </row>
        <row r="2462">
          <cell r="A2462">
            <v>109540</v>
          </cell>
          <cell r="B2462" t="str">
            <v/>
          </cell>
          <cell r="C2462">
            <v>7.5</v>
          </cell>
          <cell r="D2462">
            <v>0.6</v>
          </cell>
          <cell r="E2462">
            <v>8.1</v>
          </cell>
          <cell r="F2462">
            <v>8.25</v>
          </cell>
          <cell r="G2462">
            <v>8.4600000000000009</v>
          </cell>
          <cell r="H2462">
            <v>9.06</v>
          </cell>
          <cell r="I2462">
            <v>9.51</v>
          </cell>
        </row>
        <row r="2463">
          <cell r="A2463">
            <v>109550</v>
          </cell>
          <cell r="B2463" t="str">
            <v/>
          </cell>
          <cell r="C2463">
            <v>7.5</v>
          </cell>
          <cell r="D2463">
            <v>0.6</v>
          </cell>
          <cell r="E2463">
            <v>8.1</v>
          </cell>
          <cell r="F2463">
            <v>8.25</v>
          </cell>
          <cell r="G2463">
            <v>8.4600000000000009</v>
          </cell>
          <cell r="H2463">
            <v>9.06</v>
          </cell>
          <cell r="I2463">
            <v>9.51</v>
          </cell>
        </row>
        <row r="2464">
          <cell r="A2464">
            <v>109560</v>
          </cell>
          <cell r="B2464" t="str">
            <v/>
          </cell>
          <cell r="C2464">
            <v>7.5</v>
          </cell>
          <cell r="D2464">
            <v>0.6</v>
          </cell>
          <cell r="E2464">
            <v>8.1</v>
          </cell>
          <cell r="F2464">
            <v>8.25</v>
          </cell>
          <cell r="G2464">
            <v>8.4600000000000009</v>
          </cell>
          <cell r="H2464">
            <v>9.06</v>
          </cell>
          <cell r="I2464">
            <v>9.51</v>
          </cell>
        </row>
        <row r="2465">
          <cell r="A2465">
            <v>109560.33</v>
          </cell>
          <cell r="B2465" t="str">
            <v>PY - MSE</v>
          </cell>
          <cell r="C2465">
            <v>7.5</v>
          </cell>
          <cell r="D2465">
            <v>0.6</v>
          </cell>
          <cell r="E2465">
            <v>8.1</v>
          </cell>
          <cell r="F2465">
            <v>8.25</v>
          </cell>
          <cell r="G2465">
            <v>8.4600000000000009</v>
          </cell>
          <cell r="H2465">
            <v>9.06</v>
          </cell>
          <cell r="I2465">
            <v>9.51</v>
          </cell>
        </row>
        <row r="2466">
          <cell r="A2466">
            <v>109570</v>
          </cell>
          <cell r="B2466" t="str">
            <v/>
          </cell>
          <cell r="C2466">
            <v>7.5</v>
          </cell>
          <cell r="D2466">
            <v>0.4</v>
          </cell>
          <cell r="E2466">
            <v>7.9</v>
          </cell>
          <cell r="F2466">
            <v>8.0500000000000007</v>
          </cell>
          <cell r="G2466">
            <v>8.2600000000000016</v>
          </cell>
          <cell r="H2466">
            <v>8.8600000000000012</v>
          </cell>
          <cell r="I2466">
            <v>9.31</v>
          </cell>
        </row>
        <row r="2467">
          <cell r="A2467">
            <v>109575.33</v>
          </cell>
          <cell r="B2467" t="str">
            <v>PT</v>
          </cell>
          <cell r="C2467">
            <v>7.5</v>
          </cell>
          <cell r="D2467">
            <v>0.3</v>
          </cell>
          <cell r="E2467">
            <v>7.8</v>
          </cell>
          <cell r="F2467">
            <v>7.95</v>
          </cell>
          <cell r="G2467">
            <v>8.16</v>
          </cell>
          <cell r="H2467">
            <v>8.76</v>
          </cell>
          <cell r="I2467">
            <v>9.2099999999999991</v>
          </cell>
        </row>
        <row r="2468">
          <cell r="A2468">
            <v>109580</v>
          </cell>
          <cell r="B2468" t="str">
            <v/>
          </cell>
          <cell r="C2468">
            <v>7.5</v>
          </cell>
          <cell r="D2468">
            <v>0.2</v>
          </cell>
          <cell r="E2468">
            <v>7.7</v>
          </cell>
          <cell r="F2468">
            <v>7.8500000000000005</v>
          </cell>
          <cell r="G2468">
            <v>8.06</v>
          </cell>
          <cell r="H2468">
            <v>8.66</v>
          </cell>
          <cell r="I2468">
            <v>9.11</v>
          </cell>
        </row>
        <row r="2469">
          <cell r="A2469">
            <v>109590</v>
          </cell>
          <cell r="B2469" t="str">
            <v/>
          </cell>
          <cell r="C2469">
            <v>7.5</v>
          </cell>
          <cell r="D2469">
            <v>0</v>
          </cell>
          <cell r="E2469">
            <v>7.5</v>
          </cell>
          <cell r="F2469">
            <v>7.65</v>
          </cell>
          <cell r="G2469">
            <v>7.86</v>
          </cell>
          <cell r="H2469">
            <v>8.4600000000000009</v>
          </cell>
          <cell r="I2469">
            <v>8.91</v>
          </cell>
        </row>
        <row r="2470">
          <cell r="A2470">
            <v>109590.33</v>
          </cell>
          <cell r="B2470" t="str">
            <v>PX</v>
          </cell>
          <cell r="C2470">
            <v>7.5</v>
          </cell>
          <cell r="D2470">
            <v>0</v>
          </cell>
          <cell r="E2470">
            <v>7.5</v>
          </cell>
          <cell r="F2470">
            <v>7.65</v>
          </cell>
          <cell r="G2470">
            <v>7.86</v>
          </cell>
          <cell r="H2470">
            <v>8.4600000000000009</v>
          </cell>
          <cell r="I2470">
            <v>8.91</v>
          </cell>
        </row>
        <row r="2471">
          <cell r="A2471">
            <v>109600</v>
          </cell>
          <cell r="B2471" t="str">
            <v/>
          </cell>
          <cell r="C2471">
            <v>7.5</v>
          </cell>
          <cell r="D2471">
            <v>0</v>
          </cell>
          <cell r="E2471">
            <v>7.5</v>
          </cell>
          <cell r="F2471">
            <v>7.65</v>
          </cell>
          <cell r="G2471">
            <v>7.86</v>
          </cell>
          <cell r="H2471">
            <v>8.4600000000000009</v>
          </cell>
          <cell r="I2471">
            <v>8.91</v>
          </cell>
        </row>
        <row r="2472">
          <cell r="A2472">
            <v>109610</v>
          </cell>
          <cell r="B2472" t="str">
            <v/>
          </cell>
          <cell r="C2472">
            <v>7.5</v>
          </cell>
          <cell r="D2472">
            <v>0</v>
          </cell>
          <cell r="E2472">
            <v>7.5</v>
          </cell>
          <cell r="F2472">
            <v>7.65</v>
          </cell>
          <cell r="G2472">
            <v>7.86</v>
          </cell>
          <cell r="H2472">
            <v>8.4600000000000009</v>
          </cell>
          <cell r="I2472">
            <v>8.91</v>
          </cell>
        </row>
        <row r="2473">
          <cell r="A2473">
            <v>109620</v>
          </cell>
          <cell r="B2473" t="str">
            <v/>
          </cell>
          <cell r="C2473">
            <v>7.5</v>
          </cell>
          <cell r="D2473">
            <v>0</v>
          </cell>
          <cell r="E2473">
            <v>7.5</v>
          </cell>
          <cell r="F2473">
            <v>7.65</v>
          </cell>
          <cell r="G2473">
            <v>7.86</v>
          </cell>
          <cell r="H2473">
            <v>8.4600000000000009</v>
          </cell>
          <cell r="I2473">
            <v>8.91</v>
          </cell>
        </row>
        <row r="2474">
          <cell r="A2474">
            <v>109620.33</v>
          </cell>
          <cell r="B2474" t="str">
            <v>BS</v>
          </cell>
          <cell r="C2474">
            <v>7.5</v>
          </cell>
          <cell r="D2474">
            <v>0</v>
          </cell>
          <cell r="E2474">
            <v>7.5</v>
          </cell>
          <cell r="F2474">
            <v>7.65</v>
          </cell>
          <cell r="G2474">
            <v>7.86</v>
          </cell>
          <cell r="H2474">
            <v>8.4600000000000009</v>
          </cell>
          <cell r="I2474">
            <v>8.91</v>
          </cell>
        </row>
        <row r="2475">
          <cell r="A2475">
            <v>109630</v>
          </cell>
          <cell r="B2475" t="str">
            <v/>
          </cell>
          <cell r="C2475">
            <v>7.5</v>
          </cell>
          <cell r="D2475">
            <v>0</v>
          </cell>
          <cell r="E2475">
            <v>7.5</v>
          </cell>
          <cell r="F2475">
            <v>7.65</v>
          </cell>
          <cell r="G2475">
            <v>7.86</v>
          </cell>
          <cell r="H2475">
            <v>8.4600000000000009</v>
          </cell>
          <cell r="I2475">
            <v>8.91</v>
          </cell>
        </row>
        <row r="2476">
          <cell r="A2476">
            <v>109640</v>
          </cell>
          <cell r="B2476" t="str">
            <v/>
          </cell>
          <cell r="C2476">
            <v>7.5</v>
          </cell>
          <cell r="D2476">
            <v>0</v>
          </cell>
          <cell r="E2476">
            <v>7.5</v>
          </cell>
          <cell r="F2476">
            <v>7.65</v>
          </cell>
          <cell r="G2476">
            <v>7.86</v>
          </cell>
          <cell r="H2476">
            <v>8.4600000000000009</v>
          </cell>
          <cell r="I2476">
            <v>8.91</v>
          </cell>
        </row>
        <row r="2477">
          <cell r="A2477">
            <v>109650</v>
          </cell>
          <cell r="B2477" t="str">
            <v/>
          </cell>
          <cell r="C2477">
            <v>7.5</v>
          </cell>
          <cell r="D2477">
            <v>0</v>
          </cell>
          <cell r="E2477">
            <v>7.5</v>
          </cell>
          <cell r="F2477">
            <v>7.65</v>
          </cell>
          <cell r="G2477">
            <v>7.86</v>
          </cell>
          <cell r="H2477">
            <v>8.4600000000000009</v>
          </cell>
          <cell r="I2477">
            <v>8.91</v>
          </cell>
        </row>
        <row r="2478">
          <cell r="A2478">
            <v>109660</v>
          </cell>
          <cell r="B2478" t="str">
            <v/>
          </cell>
          <cell r="C2478">
            <v>7.5</v>
          </cell>
          <cell r="D2478">
            <v>0</v>
          </cell>
          <cell r="E2478">
            <v>7.5</v>
          </cell>
          <cell r="F2478">
            <v>7.65</v>
          </cell>
          <cell r="G2478">
            <v>7.86</v>
          </cell>
          <cell r="H2478">
            <v>8.4600000000000009</v>
          </cell>
          <cell r="I2478">
            <v>8.91</v>
          </cell>
        </row>
        <row r="2479">
          <cell r="A2479">
            <v>109670</v>
          </cell>
          <cell r="B2479" t="str">
            <v/>
          </cell>
          <cell r="C2479">
            <v>7.5</v>
          </cell>
          <cell r="D2479">
            <v>0</v>
          </cell>
          <cell r="E2479">
            <v>7.5</v>
          </cell>
          <cell r="F2479">
            <v>7.65</v>
          </cell>
          <cell r="G2479">
            <v>7.86</v>
          </cell>
          <cell r="H2479">
            <v>8.4600000000000009</v>
          </cell>
          <cell r="I2479">
            <v>8.91</v>
          </cell>
        </row>
        <row r="2480">
          <cell r="A2480">
            <v>109680</v>
          </cell>
          <cell r="B2480" t="str">
            <v/>
          </cell>
          <cell r="C2480">
            <v>7.5</v>
          </cell>
          <cell r="D2480">
            <v>0</v>
          </cell>
          <cell r="E2480">
            <v>7.5</v>
          </cell>
          <cell r="F2480">
            <v>7.65</v>
          </cell>
          <cell r="G2480">
            <v>7.86</v>
          </cell>
          <cell r="H2480">
            <v>8.4600000000000009</v>
          </cell>
          <cell r="I2480">
            <v>8.91</v>
          </cell>
        </row>
        <row r="2481">
          <cell r="A2481">
            <v>109690</v>
          </cell>
          <cell r="B2481" t="str">
            <v/>
          </cell>
          <cell r="C2481">
            <v>7.5</v>
          </cell>
          <cell r="D2481">
            <v>0</v>
          </cell>
          <cell r="E2481">
            <v>7.5</v>
          </cell>
          <cell r="F2481">
            <v>7.65</v>
          </cell>
          <cell r="G2481">
            <v>7.86</v>
          </cell>
          <cell r="H2481">
            <v>8.4600000000000009</v>
          </cell>
          <cell r="I2481">
            <v>8.91</v>
          </cell>
        </row>
        <row r="2482">
          <cell r="A2482">
            <v>109700</v>
          </cell>
          <cell r="B2482" t="str">
            <v/>
          </cell>
          <cell r="C2482">
            <v>7.5</v>
          </cell>
          <cell r="D2482">
            <v>0</v>
          </cell>
          <cell r="E2482">
            <v>7.5</v>
          </cell>
          <cell r="F2482">
            <v>7.65</v>
          </cell>
          <cell r="G2482">
            <v>7.86</v>
          </cell>
          <cell r="H2482">
            <v>8.4600000000000009</v>
          </cell>
          <cell r="I2482">
            <v>8.91</v>
          </cell>
        </row>
        <row r="2483">
          <cell r="A2483">
            <v>109710</v>
          </cell>
          <cell r="B2483" t="str">
            <v/>
          </cell>
          <cell r="C2483">
            <v>7.5</v>
          </cell>
          <cell r="D2483">
            <v>0</v>
          </cell>
          <cell r="E2483">
            <v>7.5</v>
          </cell>
          <cell r="F2483">
            <v>7.65</v>
          </cell>
          <cell r="G2483">
            <v>7.86</v>
          </cell>
          <cell r="H2483">
            <v>8.4600000000000009</v>
          </cell>
          <cell r="I2483">
            <v>8.91</v>
          </cell>
        </row>
        <row r="2484">
          <cell r="A2484">
            <v>109720</v>
          </cell>
          <cell r="B2484" t="str">
            <v/>
          </cell>
          <cell r="C2484">
            <v>7.5</v>
          </cell>
          <cell r="D2484">
            <v>0</v>
          </cell>
          <cell r="E2484">
            <v>7.5</v>
          </cell>
          <cell r="F2484">
            <v>7.65</v>
          </cell>
          <cell r="G2484">
            <v>7.86</v>
          </cell>
          <cell r="H2484">
            <v>8.4600000000000009</v>
          </cell>
          <cell r="I2484">
            <v>8.91</v>
          </cell>
        </row>
        <row r="2485">
          <cell r="A2485">
            <v>109730</v>
          </cell>
          <cell r="B2485" t="str">
            <v/>
          </cell>
          <cell r="C2485">
            <v>7.5</v>
          </cell>
          <cell r="D2485">
            <v>0</v>
          </cell>
          <cell r="E2485">
            <v>7.5</v>
          </cell>
          <cell r="F2485">
            <v>7.65</v>
          </cell>
          <cell r="G2485">
            <v>7.86</v>
          </cell>
          <cell r="H2485">
            <v>8.4600000000000009</v>
          </cell>
          <cell r="I2485">
            <v>8.91</v>
          </cell>
        </row>
        <row r="2486">
          <cell r="A2486">
            <v>109740</v>
          </cell>
          <cell r="B2486" t="str">
            <v/>
          </cell>
          <cell r="C2486">
            <v>7.5</v>
          </cell>
          <cell r="D2486">
            <v>0</v>
          </cell>
          <cell r="E2486">
            <v>7.5</v>
          </cell>
          <cell r="F2486">
            <v>7.65</v>
          </cell>
          <cell r="G2486">
            <v>7.86</v>
          </cell>
          <cell r="H2486">
            <v>8.4600000000000009</v>
          </cell>
          <cell r="I2486">
            <v>8.91</v>
          </cell>
        </row>
        <row r="2487">
          <cell r="A2487">
            <v>109750</v>
          </cell>
          <cell r="B2487" t="str">
            <v/>
          </cell>
          <cell r="C2487">
            <v>7.5</v>
          </cell>
          <cell r="D2487">
            <v>0</v>
          </cell>
          <cell r="E2487">
            <v>7.5</v>
          </cell>
          <cell r="F2487">
            <v>7.65</v>
          </cell>
          <cell r="G2487">
            <v>7.86</v>
          </cell>
          <cell r="H2487">
            <v>8.4600000000000009</v>
          </cell>
          <cell r="I2487">
            <v>8.91</v>
          </cell>
        </row>
        <row r="2488">
          <cell r="A2488">
            <v>109760</v>
          </cell>
          <cell r="B2488" t="str">
            <v/>
          </cell>
          <cell r="C2488">
            <v>7.5</v>
          </cell>
          <cell r="D2488">
            <v>0</v>
          </cell>
          <cell r="E2488">
            <v>7.5</v>
          </cell>
          <cell r="F2488">
            <v>7.65</v>
          </cell>
          <cell r="G2488">
            <v>7.86</v>
          </cell>
          <cell r="H2488">
            <v>8.4600000000000009</v>
          </cell>
          <cell r="I2488">
            <v>8.91</v>
          </cell>
        </row>
        <row r="2489">
          <cell r="A2489">
            <v>109770</v>
          </cell>
          <cell r="B2489" t="str">
            <v/>
          </cell>
          <cell r="C2489">
            <v>7.5</v>
          </cell>
          <cell r="D2489">
            <v>0</v>
          </cell>
          <cell r="E2489">
            <v>7.5</v>
          </cell>
          <cell r="F2489">
            <v>7.65</v>
          </cell>
          <cell r="G2489">
            <v>7.86</v>
          </cell>
          <cell r="H2489">
            <v>8.4600000000000009</v>
          </cell>
          <cell r="I2489">
            <v>8.91</v>
          </cell>
        </row>
        <row r="2490">
          <cell r="A2490">
            <v>109780</v>
          </cell>
          <cell r="B2490" t="str">
            <v/>
          </cell>
          <cell r="C2490">
            <v>7.5</v>
          </cell>
          <cell r="D2490">
            <v>0</v>
          </cell>
          <cell r="E2490">
            <v>7.5</v>
          </cell>
          <cell r="F2490">
            <v>7.65</v>
          </cell>
          <cell r="G2490">
            <v>7.86</v>
          </cell>
          <cell r="H2490">
            <v>8.4600000000000009</v>
          </cell>
          <cell r="I2490">
            <v>8.91</v>
          </cell>
        </row>
        <row r="2491">
          <cell r="A2491">
            <v>109790</v>
          </cell>
          <cell r="B2491" t="str">
            <v/>
          </cell>
          <cell r="C2491">
            <v>7.5</v>
          </cell>
          <cell r="D2491">
            <v>0</v>
          </cell>
          <cell r="E2491">
            <v>7.5</v>
          </cell>
          <cell r="F2491">
            <v>7.65</v>
          </cell>
          <cell r="G2491">
            <v>7.86</v>
          </cell>
          <cell r="H2491">
            <v>8.4600000000000009</v>
          </cell>
          <cell r="I2491">
            <v>8.91</v>
          </cell>
        </row>
        <row r="2492">
          <cell r="A2492">
            <v>109800</v>
          </cell>
          <cell r="B2492" t="str">
            <v/>
          </cell>
          <cell r="C2492">
            <v>7.5</v>
          </cell>
          <cell r="D2492">
            <v>0</v>
          </cell>
          <cell r="E2492">
            <v>7.5</v>
          </cell>
          <cell r="F2492">
            <v>7.65</v>
          </cell>
          <cell r="G2492">
            <v>7.86</v>
          </cell>
          <cell r="H2492">
            <v>8.4600000000000009</v>
          </cell>
          <cell r="I2492">
            <v>8.91</v>
          </cell>
        </row>
        <row r="2493">
          <cell r="A2493">
            <v>109810</v>
          </cell>
          <cell r="B2493" t="str">
            <v/>
          </cell>
          <cell r="C2493">
            <v>7.5</v>
          </cell>
          <cell r="D2493">
            <v>0</v>
          </cell>
          <cell r="E2493">
            <v>7.5</v>
          </cell>
          <cell r="F2493">
            <v>7.65</v>
          </cell>
          <cell r="G2493">
            <v>7.86</v>
          </cell>
          <cell r="H2493">
            <v>8.4600000000000009</v>
          </cell>
          <cell r="I2493">
            <v>8.91</v>
          </cell>
        </row>
        <row r="2494">
          <cell r="A2494">
            <v>109820</v>
          </cell>
          <cell r="B2494" t="str">
            <v/>
          </cell>
          <cell r="C2494">
            <v>7.5</v>
          </cell>
          <cell r="D2494">
            <v>0</v>
          </cell>
          <cell r="E2494">
            <v>7.5</v>
          </cell>
          <cell r="F2494">
            <v>7.65</v>
          </cell>
          <cell r="G2494">
            <v>7.86</v>
          </cell>
          <cell r="H2494">
            <v>8.4600000000000009</v>
          </cell>
          <cell r="I2494">
            <v>8.91</v>
          </cell>
        </row>
        <row r="2495">
          <cell r="A2495">
            <v>109830</v>
          </cell>
          <cell r="B2495" t="str">
            <v/>
          </cell>
          <cell r="C2495">
            <v>7.5</v>
          </cell>
          <cell r="D2495">
            <v>0</v>
          </cell>
          <cell r="E2495">
            <v>7.5</v>
          </cell>
          <cell r="F2495">
            <v>7.65</v>
          </cell>
          <cell r="G2495">
            <v>7.86</v>
          </cell>
          <cell r="H2495">
            <v>8.4600000000000009</v>
          </cell>
          <cell r="I2495">
            <v>8.91</v>
          </cell>
        </row>
        <row r="2496">
          <cell r="A2496">
            <v>109840</v>
          </cell>
          <cell r="B2496" t="str">
            <v/>
          </cell>
          <cell r="C2496">
            <v>7.5</v>
          </cell>
          <cell r="D2496">
            <v>0</v>
          </cell>
          <cell r="E2496">
            <v>7.5</v>
          </cell>
          <cell r="F2496">
            <v>7.65</v>
          </cell>
          <cell r="G2496">
            <v>7.86</v>
          </cell>
          <cell r="H2496">
            <v>8.4600000000000009</v>
          </cell>
          <cell r="I2496">
            <v>8.91</v>
          </cell>
        </row>
        <row r="2497">
          <cell r="A2497">
            <v>109850</v>
          </cell>
          <cell r="B2497" t="str">
            <v/>
          </cell>
          <cell r="C2497">
            <v>7.5</v>
          </cell>
          <cell r="D2497">
            <v>0</v>
          </cell>
          <cell r="E2497">
            <v>7.5</v>
          </cell>
          <cell r="F2497">
            <v>7.65</v>
          </cell>
          <cell r="G2497">
            <v>7.86</v>
          </cell>
          <cell r="H2497">
            <v>8.4600000000000009</v>
          </cell>
          <cell r="I2497">
            <v>8.91</v>
          </cell>
        </row>
        <row r="2498">
          <cell r="A2498">
            <v>109860</v>
          </cell>
          <cell r="B2498" t="str">
            <v/>
          </cell>
          <cell r="C2498">
            <v>7.5</v>
          </cell>
          <cell r="D2498">
            <v>0</v>
          </cell>
          <cell r="E2498">
            <v>7.5</v>
          </cell>
          <cell r="F2498">
            <v>7.65</v>
          </cell>
          <cell r="G2498">
            <v>7.86</v>
          </cell>
          <cell r="H2498">
            <v>8.4600000000000009</v>
          </cell>
          <cell r="I2498">
            <v>8.91</v>
          </cell>
        </row>
        <row r="2499">
          <cell r="A2499">
            <v>109870</v>
          </cell>
          <cell r="B2499" t="str">
            <v/>
          </cell>
          <cell r="C2499">
            <v>7.5</v>
          </cell>
          <cell r="D2499">
            <v>0</v>
          </cell>
          <cell r="E2499">
            <v>7.5</v>
          </cell>
          <cell r="F2499">
            <v>7.65</v>
          </cell>
          <cell r="G2499">
            <v>7.86</v>
          </cell>
          <cell r="H2499">
            <v>8.4600000000000009</v>
          </cell>
          <cell r="I2499">
            <v>8.91</v>
          </cell>
        </row>
        <row r="2500">
          <cell r="A2500">
            <v>109880</v>
          </cell>
          <cell r="B2500" t="str">
            <v/>
          </cell>
          <cell r="C2500">
            <v>7.5</v>
          </cell>
          <cell r="D2500">
            <v>0</v>
          </cell>
          <cell r="E2500">
            <v>7.5</v>
          </cell>
          <cell r="F2500">
            <v>7.65</v>
          </cell>
          <cell r="G2500">
            <v>7.86</v>
          </cell>
          <cell r="H2500">
            <v>8.4600000000000009</v>
          </cell>
          <cell r="I2500">
            <v>8.91</v>
          </cell>
        </row>
        <row r="2501">
          <cell r="A2501">
            <v>109890</v>
          </cell>
          <cell r="B2501" t="str">
            <v/>
          </cell>
          <cell r="C2501">
            <v>7.5</v>
          </cell>
          <cell r="D2501">
            <v>0</v>
          </cell>
          <cell r="E2501">
            <v>7.5</v>
          </cell>
          <cell r="F2501">
            <v>7.65</v>
          </cell>
          <cell r="G2501">
            <v>7.86</v>
          </cell>
          <cell r="H2501">
            <v>8.4600000000000009</v>
          </cell>
          <cell r="I2501">
            <v>8.91</v>
          </cell>
        </row>
        <row r="2502">
          <cell r="A2502">
            <v>109900</v>
          </cell>
          <cell r="B2502" t="str">
            <v/>
          </cell>
          <cell r="C2502">
            <v>7.5</v>
          </cell>
          <cell r="D2502">
            <v>0</v>
          </cell>
          <cell r="E2502">
            <v>7.5</v>
          </cell>
          <cell r="F2502">
            <v>7.65</v>
          </cell>
          <cell r="G2502">
            <v>7.86</v>
          </cell>
          <cell r="H2502">
            <v>8.4600000000000009</v>
          </cell>
          <cell r="I2502">
            <v>8.91</v>
          </cell>
        </row>
        <row r="2503">
          <cell r="A2503">
            <v>109910</v>
          </cell>
          <cell r="B2503" t="str">
            <v/>
          </cell>
          <cell r="C2503">
            <v>7.5</v>
          </cell>
          <cell r="D2503">
            <v>0</v>
          </cell>
          <cell r="E2503">
            <v>7.5</v>
          </cell>
          <cell r="F2503">
            <v>7.65</v>
          </cell>
          <cell r="G2503">
            <v>7.86</v>
          </cell>
          <cell r="H2503">
            <v>8.4600000000000009</v>
          </cell>
          <cell r="I2503">
            <v>8.91</v>
          </cell>
        </row>
        <row r="2504">
          <cell r="A2504">
            <v>109920</v>
          </cell>
          <cell r="B2504" t="str">
            <v/>
          </cell>
          <cell r="C2504">
            <v>7.5</v>
          </cell>
          <cell r="D2504">
            <v>0</v>
          </cell>
          <cell r="E2504">
            <v>7.5</v>
          </cell>
          <cell r="F2504">
            <v>7.65</v>
          </cell>
          <cell r="G2504">
            <v>7.86</v>
          </cell>
          <cell r="H2504">
            <v>8.4600000000000009</v>
          </cell>
          <cell r="I2504">
            <v>8.91</v>
          </cell>
        </row>
        <row r="2505">
          <cell r="A2505">
            <v>109930</v>
          </cell>
          <cell r="B2505" t="str">
            <v/>
          </cell>
          <cell r="C2505">
            <v>7.5</v>
          </cell>
          <cell r="D2505">
            <v>0</v>
          </cell>
          <cell r="E2505">
            <v>7.5</v>
          </cell>
          <cell r="F2505">
            <v>7.65</v>
          </cell>
          <cell r="G2505">
            <v>7.86</v>
          </cell>
          <cell r="H2505">
            <v>8.4600000000000009</v>
          </cell>
          <cell r="I2505">
            <v>8.91</v>
          </cell>
        </row>
        <row r="2506">
          <cell r="A2506">
            <v>109940</v>
          </cell>
          <cell r="B2506" t="str">
            <v/>
          </cell>
          <cell r="C2506">
            <v>7.5</v>
          </cell>
          <cell r="D2506">
            <v>0</v>
          </cell>
          <cell r="E2506">
            <v>7.5</v>
          </cell>
          <cell r="F2506">
            <v>7.65</v>
          </cell>
          <cell r="G2506">
            <v>7.86</v>
          </cell>
          <cell r="H2506">
            <v>8.4600000000000009</v>
          </cell>
          <cell r="I2506">
            <v>8.91</v>
          </cell>
        </row>
        <row r="2507">
          <cell r="A2507">
            <v>109950</v>
          </cell>
          <cell r="B2507" t="str">
            <v/>
          </cell>
          <cell r="C2507">
            <v>7.5</v>
          </cell>
          <cell r="D2507">
            <v>0</v>
          </cell>
          <cell r="E2507">
            <v>7.5</v>
          </cell>
          <cell r="F2507">
            <v>7.65</v>
          </cell>
          <cell r="G2507">
            <v>7.86</v>
          </cell>
          <cell r="H2507">
            <v>8.4600000000000009</v>
          </cell>
          <cell r="I2507">
            <v>8.91</v>
          </cell>
        </row>
        <row r="2508">
          <cell r="A2508">
            <v>109960</v>
          </cell>
          <cell r="B2508" t="str">
            <v/>
          </cell>
          <cell r="C2508">
            <v>7.5</v>
          </cell>
          <cell r="D2508">
            <v>0</v>
          </cell>
          <cell r="E2508">
            <v>7.5</v>
          </cell>
          <cell r="F2508">
            <v>7.65</v>
          </cell>
          <cell r="G2508">
            <v>7.86</v>
          </cell>
          <cell r="H2508">
            <v>8.4600000000000009</v>
          </cell>
          <cell r="I2508">
            <v>8.91</v>
          </cell>
        </row>
        <row r="2509">
          <cell r="A2509">
            <v>109970</v>
          </cell>
          <cell r="B2509" t="str">
            <v/>
          </cell>
          <cell r="C2509">
            <v>7.5</v>
          </cell>
          <cell r="D2509">
            <v>0</v>
          </cell>
          <cell r="E2509">
            <v>7.5</v>
          </cell>
          <cell r="F2509">
            <v>7.65</v>
          </cell>
          <cell r="G2509">
            <v>7.86</v>
          </cell>
          <cell r="H2509">
            <v>8.4600000000000009</v>
          </cell>
          <cell r="I2509">
            <v>8.91</v>
          </cell>
        </row>
        <row r="2510">
          <cell r="A2510">
            <v>109980</v>
          </cell>
          <cell r="B2510" t="str">
            <v/>
          </cell>
          <cell r="C2510">
            <v>7.5</v>
          </cell>
          <cell r="D2510">
            <v>0</v>
          </cell>
          <cell r="E2510">
            <v>7.5</v>
          </cell>
          <cell r="F2510">
            <v>7.65</v>
          </cell>
          <cell r="G2510">
            <v>7.86</v>
          </cell>
          <cell r="H2510">
            <v>8.4600000000000009</v>
          </cell>
          <cell r="I2510">
            <v>8.91</v>
          </cell>
        </row>
        <row r="2511">
          <cell r="A2511">
            <v>109990</v>
          </cell>
          <cell r="B2511" t="str">
            <v/>
          </cell>
          <cell r="C2511">
            <v>7.5</v>
          </cell>
          <cell r="D2511">
            <v>0</v>
          </cell>
          <cell r="E2511">
            <v>7.5</v>
          </cell>
          <cell r="F2511">
            <v>7.65</v>
          </cell>
          <cell r="G2511">
            <v>7.86</v>
          </cell>
          <cell r="H2511">
            <v>8.4600000000000009</v>
          </cell>
          <cell r="I2511">
            <v>8.91</v>
          </cell>
        </row>
        <row r="2512">
          <cell r="A2512">
            <v>109996.71</v>
          </cell>
          <cell r="B2512" t="str">
            <v>BS</v>
          </cell>
          <cell r="C2512">
            <v>7.5</v>
          </cell>
          <cell r="D2512">
            <v>0</v>
          </cell>
          <cell r="E2512">
            <v>7.5</v>
          </cell>
          <cell r="F2512">
            <v>7.65</v>
          </cell>
          <cell r="G2512">
            <v>7.86</v>
          </cell>
          <cell r="H2512">
            <v>8.4600000000000009</v>
          </cell>
          <cell r="I2512">
            <v>8.91</v>
          </cell>
        </row>
        <row r="2513">
          <cell r="A2513">
            <v>110000</v>
          </cell>
          <cell r="B2513" t="str">
            <v/>
          </cell>
          <cell r="C2513">
            <v>7.5</v>
          </cell>
          <cell r="D2513">
            <v>0</v>
          </cell>
          <cell r="E2513">
            <v>7.5</v>
          </cell>
          <cell r="F2513">
            <v>7.65</v>
          </cell>
          <cell r="G2513">
            <v>7.86</v>
          </cell>
          <cell r="H2513">
            <v>8.4600000000000009</v>
          </cell>
          <cell r="I2513">
            <v>8.91</v>
          </cell>
        </row>
        <row r="2532">
          <cell r="A2532">
            <v>110000</v>
          </cell>
          <cell r="B2532" t="str">
            <v/>
          </cell>
          <cell r="C2532">
            <v>7.5</v>
          </cell>
          <cell r="D2532">
            <v>0</v>
          </cell>
          <cell r="E2532">
            <v>7.5</v>
          </cell>
          <cell r="F2532">
            <v>7.65</v>
          </cell>
          <cell r="G2532">
            <v>7.86</v>
          </cell>
          <cell r="H2532">
            <v>8.4600000000000009</v>
          </cell>
          <cell r="I2532">
            <v>8.91</v>
          </cell>
        </row>
        <row r="2533">
          <cell r="A2533">
            <v>110010</v>
          </cell>
          <cell r="B2533" t="str">
            <v/>
          </cell>
          <cell r="C2533">
            <v>7.5</v>
          </cell>
          <cell r="D2533">
            <v>0</v>
          </cell>
          <cell r="E2533">
            <v>7.5</v>
          </cell>
          <cell r="F2533">
            <v>7.65</v>
          </cell>
          <cell r="G2533">
            <v>7.86</v>
          </cell>
          <cell r="H2533">
            <v>8.4600000000000009</v>
          </cell>
          <cell r="I2533">
            <v>8.91</v>
          </cell>
        </row>
        <row r="2534">
          <cell r="A2534">
            <v>110020</v>
          </cell>
          <cell r="B2534" t="str">
            <v/>
          </cell>
          <cell r="C2534">
            <v>7.5</v>
          </cell>
          <cell r="D2534">
            <v>0</v>
          </cell>
          <cell r="E2534">
            <v>7.5</v>
          </cell>
          <cell r="F2534">
            <v>7.65</v>
          </cell>
          <cell r="G2534">
            <v>7.86</v>
          </cell>
          <cell r="H2534">
            <v>8.4600000000000009</v>
          </cell>
          <cell r="I2534">
            <v>8.91</v>
          </cell>
        </row>
        <row r="2535">
          <cell r="A2535">
            <v>110026.71</v>
          </cell>
          <cell r="B2535" t="str">
            <v>PX</v>
          </cell>
          <cell r="C2535">
            <v>7.5</v>
          </cell>
          <cell r="D2535">
            <v>0</v>
          </cell>
          <cell r="E2535">
            <v>7.5</v>
          </cell>
          <cell r="F2535">
            <v>7.65</v>
          </cell>
          <cell r="G2535">
            <v>7.86</v>
          </cell>
          <cell r="H2535">
            <v>8.4600000000000009</v>
          </cell>
          <cell r="I2535">
            <v>8.91</v>
          </cell>
        </row>
        <row r="2536">
          <cell r="A2536">
            <v>110030</v>
          </cell>
          <cell r="B2536" t="str">
            <v/>
          </cell>
          <cell r="C2536">
            <v>7.5</v>
          </cell>
          <cell r="D2536">
            <v>0.06</v>
          </cell>
          <cell r="E2536">
            <v>7.56</v>
          </cell>
          <cell r="F2536">
            <v>7.71</v>
          </cell>
          <cell r="G2536">
            <v>7.92</v>
          </cell>
          <cell r="H2536">
            <v>8.52</v>
          </cell>
          <cell r="I2536">
            <v>8.9699999999999989</v>
          </cell>
        </row>
        <row r="2537">
          <cell r="A2537">
            <v>110040</v>
          </cell>
          <cell r="B2537" t="str">
            <v/>
          </cell>
          <cell r="C2537">
            <v>7.5</v>
          </cell>
          <cell r="D2537">
            <v>0.26</v>
          </cell>
          <cell r="E2537">
            <v>7.76</v>
          </cell>
          <cell r="F2537">
            <v>7.91</v>
          </cell>
          <cell r="G2537">
            <v>8.120000000000001</v>
          </cell>
          <cell r="H2537">
            <v>8.7200000000000006</v>
          </cell>
          <cell r="I2537">
            <v>9.17</v>
          </cell>
        </row>
        <row r="2538">
          <cell r="A2538">
            <v>110041.71</v>
          </cell>
          <cell r="B2538" t="str">
            <v>PC</v>
          </cell>
          <cell r="C2538">
            <v>7.5</v>
          </cell>
          <cell r="D2538">
            <v>0.3</v>
          </cell>
          <cell r="E2538">
            <v>7.8</v>
          </cell>
          <cell r="F2538">
            <v>7.95</v>
          </cell>
          <cell r="G2538">
            <v>8.16</v>
          </cell>
          <cell r="H2538">
            <v>8.76</v>
          </cell>
          <cell r="I2538">
            <v>9.2099999999999991</v>
          </cell>
        </row>
        <row r="2539">
          <cell r="A2539">
            <v>110050</v>
          </cell>
          <cell r="B2539" t="str">
            <v/>
          </cell>
          <cell r="C2539">
            <v>7.5</v>
          </cell>
          <cell r="D2539">
            <v>0.46</v>
          </cell>
          <cell r="E2539">
            <v>7.96</v>
          </cell>
          <cell r="F2539">
            <v>8.11</v>
          </cell>
          <cell r="G2539">
            <v>8.32</v>
          </cell>
          <cell r="H2539">
            <v>8.92</v>
          </cell>
          <cell r="I2539">
            <v>9.3699999999999992</v>
          </cell>
        </row>
        <row r="2540">
          <cell r="A2540">
            <v>110056.71</v>
          </cell>
          <cell r="B2540" t="str">
            <v>PY - MSE</v>
          </cell>
          <cell r="C2540">
            <v>7.5</v>
          </cell>
          <cell r="D2540">
            <v>0.6</v>
          </cell>
          <cell r="E2540">
            <v>8.1</v>
          </cell>
          <cell r="F2540">
            <v>8.25</v>
          </cell>
          <cell r="G2540">
            <v>8.4600000000000009</v>
          </cell>
          <cell r="H2540">
            <v>9.06</v>
          </cell>
          <cell r="I2540">
            <v>9.51</v>
          </cell>
        </row>
        <row r="2541">
          <cell r="A2541">
            <v>110060</v>
          </cell>
          <cell r="B2541" t="str">
            <v/>
          </cell>
          <cell r="C2541">
            <v>7.5</v>
          </cell>
          <cell r="D2541">
            <v>0.6</v>
          </cell>
          <cell r="E2541">
            <v>8.1</v>
          </cell>
          <cell r="F2541">
            <v>8.25</v>
          </cell>
          <cell r="G2541">
            <v>8.4600000000000009</v>
          </cell>
          <cell r="H2541">
            <v>9.06</v>
          </cell>
          <cell r="I2541">
            <v>9.51</v>
          </cell>
        </row>
        <row r="2542">
          <cell r="A2542">
            <v>110070</v>
          </cell>
          <cell r="B2542" t="str">
            <v/>
          </cell>
          <cell r="C2542">
            <v>7.5</v>
          </cell>
          <cell r="D2542">
            <v>0.6</v>
          </cell>
          <cell r="E2542">
            <v>8.1</v>
          </cell>
          <cell r="F2542">
            <v>8.25</v>
          </cell>
          <cell r="G2542">
            <v>8.4600000000000009</v>
          </cell>
          <cell r="H2542">
            <v>9.06</v>
          </cell>
          <cell r="I2542">
            <v>9.51</v>
          </cell>
        </row>
        <row r="2543">
          <cell r="A2543">
            <v>110080</v>
          </cell>
          <cell r="B2543" t="str">
            <v/>
          </cell>
          <cell r="C2543">
            <v>7.5</v>
          </cell>
          <cell r="D2543">
            <v>0.6</v>
          </cell>
          <cell r="E2543">
            <v>8.1</v>
          </cell>
          <cell r="F2543">
            <v>8.25</v>
          </cell>
          <cell r="G2543">
            <v>8.4600000000000009</v>
          </cell>
          <cell r="H2543">
            <v>9.06</v>
          </cell>
          <cell r="I2543">
            <v>9.51</v>
          </cell>
        </row>
        <row r="2544">
          <cell r="A2544">
            <v>110090</v>
          </cell>
          <cell r="B2544" t="str">
            <v/>
          </cell>
          <cell r="C2544">
            <v>7.5</v>
          </cell>
          <cell r="D2544">
            <v>0.6</v>
          </cell>
          <cell r="E2544">
            <v>8.1</v>
          </cell>
          <cell r="F2544">
            <v>8.25</v>
          </cell>
          <cell r="G2544">
            <v>8.4600000000000009</v>
          </cell>
          <cell r="H2544">
            <v>9.06</v>
          </cell>
          <cell r="I2544">
            <v>9.51</v>
          </cell>
        </row>
        <row r="2545">
          <cell r="A2545">
            <v>110100</v>
          </cell>
          <cell r="B2545" t="str">
            <v/>
          </cell>
          <cell r="C2545">
            <v>7.5</v>
          </cell>
          <cell r="D2545">
            <v>0.6</v>
          </cell>
          <cell r="E2545">
            <v>8.1</v>
          </cell>
          <cell r="F2545">
            <v>8.25</v>
          </cell>
          <cell r="G2545">
            <v>8.4600000000000009</v>
          </cell>
          <cell r="H2545">
            <v>9.06</v>
          </cell>
          <cell r="I2545">
            <v>9.51</v>
          </cell>
        </row>
        <row r="2546">
          <cell r="A2546">
            <v>110110</v>
          </cell>
          <cell r="B2546" t="str">
            <v/>
          </cell>
          <cell r="C2546">
            <v>7.5</v>
          </cell>
          <cell r="D2546">
            <v>0.6</v>
          </cell>
          <cell r="E2546">
            <v>8.1</v>
          </cell>
          <cell r="F2546">
            <v>8.25</v>
          </cell>
          <cell r="G2546">
            <v>8.4600000000000009</v>
          </cell>
          <cell r="H2546">
            <v>9.06</v>
          </cell>
          <cell r="I2546">
            <v>9.51</v>
          </cell>
        </row>
        <row r="2547">
          <cell r="A2547">
            <v>110120</v>
          </cell>
          <cell r="B2547" t="str">
            <v/>
          </cell>
          <cell r="C2547">
            <v>7.5</v>
          </cell>
          <cell r="D2547">
            <v>0.6</v>
          </cell>
          <cell r="E2547">
            <v>8.1</v>
          </cell>
          <cell r="F2547">
            <v>8.25</v>
          </cell>
          <cell r="G2547">
            <v>8.4600000000000009</v>
          </cell>
          <cell r="H2547">
            <v>9.06</v>
          </cell>
          <cell r="I2547">
            <v>9.51</v>
          </cell>
        </row>
        <row r="2548">
          <cell r="A2548">
            <v>110130</v>
          </cell>
          <cell r="B2548" t="str">
            <v/>
          </cell>
          <cell r="C2548">
            <v>7.5</v>
          </cell>
          <cell r="D2548">
            <v>0.6</v>
          </cell>
          <cell r="E2548">
            <v>8.1</v>
          </cell>
          <cell r="F2548">
            <v>8.25</v>
          </cell>
          <cell r="G2548">
            <v>8.4600000000000009</v>
          </cell>
          <cell r="H2548">
            <v>9.06</v>
          </cell>
          <cell r="I2548">
            <v>9.51</v>
          </cell>
        </row>
        <row r="2549">
          <cell r="A2549">
            <v>110140</v>
          </cell>
          <cell r="B2549" t="str">
            <v/>
          </cell>
          <cell r="C2549">
            <v>7.5</v>
          </cell>
          <cell r="D2549">
            <v>0.6</v>
          </cell>
          <cell r="E2549">
            <v>8.1</v>
          </cell>
          <cell r="F2549">
            <v>8.25</v>
          </cell>
          <cell r="G2549">
            <v>8.4600000000000009</v>
          </cell>
          <cell r="H2549">
            <v>9.06</v>
          </cell>
          <cell r="I2549">
            <v>9.51</v>
          </cell>
        </row>
        <row r="2550">
          <cell r="A2550">
            <v>110150</v>
          </cell>
          <cell r="B2550" t="str">
            <v/>
          </cell>
          <cell r="C2550">
            <v>7.5</v>
          </cell>
          <cell r="D2550">
            <v>0.6</v>
          </cell>
          <cell r="E2550">
            <v>8.1</v>
          </cell>
          <cell r="F2550">
            <v>8.25</v>
          </cell>
          <cell r="G2550">
            <v>8.4600000000000009</v>
          </cell>
          <cell r="H2550">
            <v>9.06</v>
          </cell>
          <cell r="I2550">
            <v>9.51</v>
          </cell>
        </row>
        <row r="2551">
          <cell r="A2551">
            <v>110160</v>
          </cell>
          <cell r="B2551" t="str">
            <v/>
          </cell>
          <cell r="C2551">
            <v>7.5</v>
          </cell>
          <cell r="D2551">
            <v>0.6</v>
          </cell>
          <cell r="E2551">
            <v>8.1</v>
          </cell>
          <cell r="F2551">
            <v>8.25</v>
          </cell>
          <cell r="G2551">
            <v>8.4600000000000009</v>
          </cell>
          <cell r="H2551">
            <v>9.06</v>
          </cell>
          <cell r="I2551">
            <v>9.51</v>
          </cell>
        </row>
        <row r="2552">
          <cell r="A2552">
            <v>110170</v>
          </cell>
          <cell r="B2552" t="str">
            <v/>
          </cell>
          <cell r="C2552">
            <v>7.5</v>
          </cell>
          <cell r="D2552">
            <v>0.6</v>
          </cell>
          <cell r="E2552">
            <v>8.1</v>
          </cell>
          <cell r="F2552">
            <v>8.25</v>
          </cell>
          <cell r="G2552">
            <v>8.4600000000000009</v>
          </cell>
          <cell r="H2552">
            <v>9.06</v>
          </cell>
          <cell r="I2552">
            <v>9.51</v>
          </cell>
        </row>
        <row r="2553">
          <cell r="A2553">
            <v>110180</v>
          </cell>
          <cell r="B2553" t="str">
            <v/>
          </cell>
          <cell r="C2553">
            <v>7.5</v>
          </cell>
          <cell r="D2553">
            <v>0.6</v>
          </cell>
          <cell r="E2553">
            <v>8.1</v>
          </cell>
          <cell r="F2553">
            <v>8.25</v>
          </cell>
          <cell r="G2553">
            <v>8.4600000000000009</v>
          </cell>
          <cell r="H2553">
            <v>9.06</v>
          </cell>
          <cell r="I2553">
            <v>9.51</v>
          </cell>
        </row>
        <row r="2554">
          <cell r="A2554">
            <v>110190</v>
          </cell>
          <cell r="B2554" t="str">
            <v/>
          </cell>
          <cell r="C2554">
            <v>7.5</v>
          </cell>
          <cell r="D2554">
            <v>0.6</v>
          </cell>
          <cell r="E2554">
            <v>8.1</v>
          </cell>
          <cell r="F2554">
            <v>8.25</v>
          </cell>
          <cell r="G2554">
            <v>8.4600000000000009</v>
          </cell>
          <cell r="H2554">
            <v>9.06</v>
          </cell>
          <cell r="I2554">
            <v>9.51</v>
          </cell>
        </row>
        <row r="2555">
          <cell r="A2555">
            <v>110200</v>
          </cell>
          <cell r="B2555" t="str">
            <v/>
          </cell>
          <cell r="C2555">
            <v>7.5</v>
          </cell>
          <cell r="D2555">
            <v>0.6</v>
          </cell>
          <cell r="E2555">
            <v>8.1</v>
          </cell>
          <cell r="F2555">
            <v>8.25</v>
          </cell>
          <cell r="G2555">
            <v>8.4600000000000009</v>
          </cell>
          <cell r="H2555">
            <v>9.06</v>
          </cell>
          <cell r="I2555">
            <v>9.51</v>
          </cell>
        </row>
        <row r="2556">
          <cell r="A2556">
            <v>110210</v>
          </cell>
          <cell r="B2556" t="str">
            <v/>
          </cell>
          <cell r="C2556">
            <v>7.5</v>
          </cell>
          <cell r="D2556">
            <v>0.6</v>
          </cell>
          <cell r="E2556">
            <v>8.1</v>
          </cell>
          <cell r="F2556">
            <v>8.25</v>
          </cell>
          <cell r="G2556">
            <v>8.4600000000000009</v>
          </cell>
          <cell r="H2556">
            <v>9.06</v>
          </cell>
          <cell r="I2556">
            <v>9.51</v>
          </cell>
        </row>
        <row r="2557">
          <cell r="A2557">
            <v>110220</v>
          </cell>
          <cell r="B2557" t="str">
            <v/>
          </cell>
          <cell r="C2557">
            <v>7.5</v>
          </cell>
          <cell r="D2557">
            <v>0.6</v>
          </cell>
          <cell r="E2557">
            <v>8.1</v>
          </cell>
          <cell r="F2557">
            <v>8.25</v>
          </cell>
          <cell r="G2557">
            <v>8.4600000000000009</v>
          </cell>
          <cell r="H2557">
            <v>9.06</v>
          </cell>
          <cell r="I2557">
            <v>9.51</v>
          </cell>
        </row>
        <row r="2558">
          <cell r="A2558">
            <v>110230</v>
          </cell>
          <cell r="B2558" t="str">
            <v/>
          </cell>
          <cell r="C2558">
            <v>7.5</v>
          </cell>
          <cell r="D2558">
            <v>0.6</v>
          </cell>
          <cell r="E2558">
            <v>8.1</v>
          </cell>
          <cell r="F2558">
            <v>8.25</v>
          </cell>
          <cell r="G2558">
            <v>8.4600000000000009</v>
          </cell>
          <cell r="H2558">
            <v>9.06</v>
          </cell>
          <cell r="I2558">
            <v>9.51</v>
          </cell>
        </row>
        <row r="2559">
          <cell r="A2559">
            <v>110240</v>
          </cell>
          <cell r="B2559" t="str">
            <v/>
          </cell>
          <cell r="C2559">
            <v>7.5</v>
          </cell>
          <cell r="D2559">
            <v>0.6</v>
          </cell>
          <cell r="E2559">
            <v>8.1</v>
          </cell>
          <cell r="F2559">
            <v>8.25</v>
          </cell>
          <cell r="G2559">
            <v>8.4600000000000009</v>
          </cell>
          <cell r="H2559">
            <v>9.06</v>
          </cell>
          <cell r="I2559">
            <v>9.51</v>
          </cell>
        </row>
        <row r="2560">
          <cell r="A2560">
            <v>110241.69</v>
          </cell>
          <cell r="B2560" t="str">
            <v>PY - MSE</v>
          </cell>
          <cell r="C2560">
            <v>7.5</v>
          </cell>
          <cell r="D2560">
            <v>0.6</v>
          </cell>
          <cell r="E2560">
            <v>8.1</v>
          </cell>
          <cell r="F2560">
            <v>8.25</v>
          </cell>
          <cell r="G2560">
            <v>8.4600000000000009</v>
          </cell>
          <cell r="H2560">
            <v>9.06</v>
          </cell>
          <cell r="I2560">
            <v>9.51</v>
          </cell>
        </row>
        <row r="2561">
          <cell r="A2561">
            <v>110250</v>
          </cell>
          <cell r="B2561" t="str">
            <v/>
          </cell>
          <cell r="C2561">
            <v>7.5</v>
          </cell>
          <cell r="D2561">
            <v>0.43</v>
          </cell>
          <cell r="E2561">
            <v>7.93</v>
          </cell>
          <cell r="F2561">
            <v>8.08</v>
          </cell>
          <cell r="G2561">
            <v>8.2900000000000009</v>
          </cell>
          <cell r="H2561">
            <v>8.89</v>
          </cell>
          <cell r="I2561">
            <v>9.34</v>
          </cell>
        </row>
        <row r="2562">
          <cell r="A2562">
            <v>110256.69</v>
          </cell>
          <cell r="B2562" t="str">
            <v>PT</v>
          </cell>
          <cell r="C2562">
            <v>7.5</v>
          </cell>
          <cell r="D2562">
            <v>0.3</v>
          </cell>
          <cell r="E2562">
            <v>7.8</v>
          </cell>
          <cell r="F2562">
            <v>7.95</v>
          </cell>
          <cell r="G2562">
            <v>8.16</v>
          </cell>
          <cell r="H2562">
            <v>8.76</v>
          </cell>
          <cell r="I2562">
            <v>9.2099999999999991</v>
          </cell>
        </row>
        <row r="2563">
          <cell r="A2563">
            <v>110260</v>
          </cell>
          <cell r="B2563" t="str">
            <v/>
          </cell>
          <cell r="C2563">
            <v>7.5</v>
          </cell>
          <cell r="D2563">
            <v>0.23</v>
          </cell>
          <cell r="E2563">
            <v>7.73</v>
          </cell>
          <cell r="F2563">
            <v>7.8800000000000008</v>
          </cell>
          <cell r="G2563">
            <v>8.0900000000000016</v>
          </cell>
          <cell r="H2563">
            <v>8.6900000000000013</v>
          </cell>
          <cell r="I2563">
            <v>9.14</v>
          </cell>
        </row>
        <row r="2564">
          <cell r="A2564">
            <v>110270</v>
          </cell>
          <cell r="B2564" t="str">
            <v/>
          </cell>
          <cell r="C2564">
            <v>7.5</v>
          </cell>
          <cell r="D2564">
            <v>0.03</v>
          </cell>
          <cell r="E2564">
            <v>7.53</v>
          </cell>
          <cell r="F2564">
            <v>7.6800000000000006</v>
          </cell>
          <cell r="G2564">
            <v>7.8900000000000006</v>
          </cell>
          <cell r="H2564">
            <v>8.49</v>
          </cell>
          <cell r="I2564">
            <v>8.94</v>
          </cell>
        </row>
        <row r="2565">
          <cell r="A2565">
            <v>110271.69</v>
          </cell>
          <cell r="B2565" t="str">
            <v>PX</v>
          </cell>
          <cell r="C2565">
            <v>7.5</v>
          </cell>
          <cell r="D2565">
            <v>0</v>
          </cell>
          <cell r="E2565">
            <v>7.5</v>
          </cell>
          <cell r="F2565">
            <v>7.65</v>
          </cell>
          <cell r="G2565">
            <v>7.86</v>
          </cell>
          <cell r="H2565">
            <v>8.4600000000000009</v>
          </cell>
          <cell r="I2565">
            <v>8.91</v>
          </cell>
        </row>
        <row r="2566">
          <cell r="A2566">
            <v>110276.2</v>
          </cell>
          <cell r="B2566" t="str">
            <v/>
          </cell>
          <cell r="C2566">
            <v>7.5</v>
          </cell>
          <cell r="D2566">
            <v>0</v>
          </cell>
          <cell r="E2566">
            <v>7.5</v>
          </cell>
          <cell r="F2566">
            <v>7.65</v>
          </cell>
          <cell r="G2566">
            <v>7.86</v>
          </cell>
          <cell r="H2566">
            <v>8.4600000000000009</v>
          </cell>
          <cell r="I2566">
            <v>8.91</v>
          </cell>
        </row>
        <row r="2567">
          <cell r="A2567" t="str">
            <v>E.E.</v>
          </cell>
        </row>
        <row r="2568">
          <cell r="A2568">
            <v>110260</v>
          </cell>
          <cell r="B2568" t="str">
            <v/>
          </cell>
          <cell r="C2568">
            <v>7.5</v>
          </cell>
          <cell r="D2568">
            <v>0</v>
          </cell>
          <cell r="E2568">
            <v>7.5</v>
          </cell>
          <cell r="F2568">
            <v>7.65</v>
          </cell>
          <cell r="G2568">
            <v>7.86</v>
          </cell>
          <cell r="H2568">
            <v>8.4600000000000009</v>
          </cell>
          <cell r="I2568">
            <v>8.91</v>
          </cell>
        </row>
        <row r="2569">
          <cell r="A2569">
            <v>110270</v>
          </cell>
          <cell r="B2569" t="str">
            <v/>
          </cell>
          <cell r="C2569">
            <v>7.5</v>
          </cell>
          <cell r="D2569">
            <v>0</v>
          </cell>
          <cell r="E2569">
            <v>7.5</v>
          </cell>
          <cell r="F2569">
            <v>7.65</v>
          </cell>
          <cell r="G2569">
            <v>7.86</v>
          </cell>
          <cell r="H2569">
            <v>8.4600000000000009</v>
          </cell>
          <cell r="I2569">
            <v>8.91</v>
          </cell>
        </row>
        <row r="2570">
          <cell r="A2570">
            <v>110280</v>
          </cell>
          <cell r="B2570" t="str">
            <v/>
          </cell>
          <cell r="C2570">
            <v>7.5</v>
          </cell>
          <cell r="D2570">
            <v>0</v>
          </cell>
          <cell r="E2570">
            <v>7.5</v>
          </cell>
          <cell r="F2570">
            <v>7.65</v>
          </cell>
          <cell r="G2570">
            <v>7.86</v>
          </cell>
          <cell r="H2570">
            <v>8.4600000000000009</v>
          </cell>
          <cell r="I2570">
            <v>8.91</v>
          </cell>
        </row>
        <row r="2571">
          <cell r="A2571">
            <v>110285.49</v>
          </cell>
          <cell r="B2571" t="str">
            <v>BS</v>
          </cell>
          <cell r="C2571">
            <v>7.5</v>
          </cell>
          <cell r="D2571">
            <v>0</v>
          </cell>
          <cell r="E2571">
            <v>7.5</v>
          </cell>
          <cell r="F2571">
            <v>7.65</v>
          </cell>
          <cell r="G2571">
            <v>7.86</v>
          </cell>
          <cell r="H2571">
            <v>8.4600000000000009</v>
          </cell>
          <cell r="I2571">
            <v>8.91</v>
          </cell>
        </row>
        <row r="2572">
          <cell r="A2572">
            <v>110290</v>
          </cell>
          <cell r="B2572" t="str">
            <v/>
          </cell>
          <cell r="C2572">
            <v>7.5</v>
          </cell>
          <cell r="D2572">
            <v>0</v>
          </cell>
          <cell r="E2572">
            <v>7.5</v>
          </cell>
          <cell r="F2572">
            <v>7.65</v>
          </cell>
          <cell r="G2572">
            <v>7.86</v>
          </cell>
          <cell r="H2572">
            <v>8.4600000000000009</v>
          </cell>
          <cell r="I2572">
            <v>8.91</v>
          </cell>
        </row>
        <row r="2573">
          <cell r="A2573">
            <v>110300</v>
          </cell>
          <cell r="B2573" t="str">
            <v/>
          </cell>
          <cell r="C2573">
            <v>7.5</v>
          </cell>
          <cell r="D2573">
            <v>0</v>
          </cell>
          <cell r="E2573">
            <v>7.5</v>
          </cell>
          <cell r="F2573">
            <v>7.65</v>
          </cell>
          <cell r="G2573">
            <v>7.86</v>
          </cell>
          <cell r="H2573">
            <v>8.4600000000000009</v>
          </cell>
          <cell r="I2573">
            <v>8.91</v>
          </cell>
        </row>
        <row r="2574">
          <cell r="A2574">
            <v>110310</v>
          </cell>
          <cell r="B2574" t="str">
            <v/>
          </cell>
          <cell r="C2574">
            <v>7.5</v>
          </cell>
          <cell r="D2574">
            <v>0</v>
          </cell>
          <cell r="E2574">
            <v>7.5</v>
          </cell>
          <cell r="F2574">
            <v>7.65</v>
          </cell>
          <cell r="G2574">
            <v>7.86</v>
          </cell>
          <cell r="H2574">
            <v>8.4600000000000009</v>
          </cell>
          <cell r="I2574">
            <v>8.91</v>
          </cell>
        </row>
        <row r="2575">
          <cell r="A2575">
            <v>110320</v>
          </cell>
          <cell r="B2575" t="str">
            <v/>
          </cell>
          <cell r="C2575">
            <v>7.5</v>
          </cell>
          <cell r="D2575">
            <v>0</v>
          </cell>
          <cell r="E2575">
            <v>7.5</v>
          </cell>
          <cell r="F2575">
            <v>7.65</v>
          </cell>
          <cell r="G2575">
            <v>7.86</v>
          </cell>
          <cell r="H2575">
            <v>8.4600000000000009</v>
          </cell>
          <cell r="I2575">
            <v>8.91</v>
          </cell>
        </row>
        <row r="2576">
          <cell r="A2576">
            <v>110330</v>
          </cell>
          <cell r="B2576" t="str">
            <v/>
          </cell>
          <cell r="C2576">
            <v>7.5</v>
          </cell>
          <cell r="D2576">
            <v>0</v>
          </cell>
          <cell r="E2576">
            <v>7.5</v>
          </cell>
          <cell r="F2576">
            <v>7.65</v>
          </cell>
          <cell r="G2576">
            <v>7.86</v>
          </cell>
          <cell r="H2576">
            <v>8.4600000000000009</v>
          </cell>
          <cell r="I2576">
            <v>8.91</v>
          </cell>
        </row>
        <row r="2577">
          <cell r="A2577">
            <v>110340</v>
          </cell>
          <cell r="B2577" t="str">
            <v/>
          </cell>
          <cell r="C2577">
            <v>7.5</v>
          </cell>
          <cell r="D2577">
            <v>0</v>
          </cell>
          <cell r="E2577">
            <v>7.5</v>
          </cell>
          <cell r="F2577">
            <v>7.65</v>
          </cell>
          <cell r="G2577">
            <v>7.86</v>
          </cell>
          <cell r="H2577">
            <v>8.4600000000000009</v>
          </cell>
          <cell r="I2577">
            <v>8.91</v>
          </cell>
        </row>
        <row r="2578">
          <cell r="A2578">
            <v>110350</v>
          </cell>
          <cell r="B2578" t="str">
            <v/>
          </cell>
          <cell r="C2578">
            <v>7.5</v>
          </cell>
          <cell r="D2578">
            <v>0</v>
          </cell>
          <cell r="E2578">
            <v>7.5</v>
          </cell>
          <cell r="F2578">
            <v>7.65</v>
          </cell>
          <cell r="G2578">
            <v>7.86</v>
          </cell>
          <cell r="H2578">
            <v>8.4600000000000009</v>
          </cell>
          <cell r="I2578">
            <v>8.91</v>
          </cell>
        </row>
        <row r="2579">
          <cell r="A2579">
            <v>110360</v>
          </cell>
          <cell r="B2579" t="str">
            <v/>
          </cell>
          <cell r="C2579">
            <v>7.5</v>
          </cell>
          <cell r="D2579">
            <v>0</v>
          </cell>
          <cell r="E2579">
            <v>7.5</v>
          </cell>
          <cell r="F2579">
            <v>7.65</v>
          </cell>
          <cell r="G2579">
            <v>7.86</v>
          </cell>
          <cell r="H2579">
            <v>8.4600000000000009</v>
          </cell>
          <cell r="I2579">
            <v>8.91</v>
          </cell>
        </row>
        <row r="2580">
          <cell r="A2580">
            <v>110370</v>
          </cell>
          <cell r="B2580" t="str">
            <v/>
          </cell>
          <cell r="C2580">
            <v>7.5</v>
          </cell>
          <cell r="D2580">
            <v>0</v>
          </cell>
          <cell r="E2580">
            <v>7.5</v>
          </cell>
          <cell r="F2580">
            <v>7.65</v>
          </cell>
          <cell r="G2580">
            <v>7.86</v>
          </cell>
          <cell r="H2580">
            <v>8.4600000000000009</v>
          </cell>
          <cell r="I2580">
            <v>8.91</v>
          </cell>
        </row>
        <row r="2581">
          <cell r="A2581">
            <v>110380</v>
          </cell>
          <cell r="B2581" t="str">
            <v/>
          </cell>
          <cell r="C2581">
            <v>7.5</v>
          </cell>
          <cell r="D2581">
            <v>0</v>
          </cell>
          <cell r="E2581">
            <v>7.5</v>
          </cell>
          <cell r="F2581">
            <v>7.65</v>
          </cell>
          <cell r="G2581">
            <v>7.86</v>
          </cell>
          <cell r="H2581">
            <v>8.4600000000000009</v>
          </cell>
          <cell r="I2581">
            <v>8.91</v>
          </cell>
        </row>
        <row r="2582">
          <cell r="A2582">
            <v>110390</v>
          </cell>
          <cell r="B2582" t="str">
            <v/>
          </cell>
          <cell r="C2582">
            <v>7.5</v>
          </cell>
          <cell r="D2582">
            <v>0</v>
          </cell>
          <cell r="E2582">
            <v>7.5</v>
          </cell>
          <cell r="F2582">
            <v>7.65</v>
          </cell>
          <cell r="G2582">
            <v>7.86</v>
          </cell>
          <cell r="H2582">
            <v>8.4600000000000009</v>
          </cell>
          <cell r="I2582">
            <v>8.91</v>
          </cell>
        </row>
        <row r="2583">
          <cell r="A2583">
            <v>110400</v>
          </cell>
          <cell r="B2583" t="str">
            <v/>
          </cell>
          <cell r="C2583">
            <v>7.5</v>
          </cell>
          <cell r="D2583">
            <v>0</v>
          </cell>
          <cell r="E2583">
            <v>7.5</v>
          </cell>
          <cell r="F2583">
            <v>7.65</v>
          </cell>
          <cell r="G2583">
            <v>7.86</v>
          </cell>
          <cell r="H2583">
            <v>8.4600000000000009</v>
          </cell>
          <cell r="I2583">
            <v>8.91</v>
          </cell>
        </row>
        <row r="2584">
          <cell r="A2584">
            <v>110410</v>
          </cell>
          <cell r="B2584" t="str">
            <v/>
          </cell>
          <cell r="C2584">
            <v>7.5</v>
          </cell>
          <cell r="D2584">
            <v>0</v>
          </cell>
          <cell r="E2584">
            <v>7.5</v>
          </cell>
          <cell r="F2584">
            <v>7.65</v>
          </cell>
          <cell r="G2584">
            <v>7.86</v>
          </cell>
          <cell r="H2584">
            <v>8.4600000000000009</v>
          </cell>
          <cell r="I2584">
            <v>8.91</v>
          </cell>
        </row>
        <row r="2585">
          <cell r="A2585">
            <v>110420</v>
          </cell>
          <cell r="B2585" t="str">
            <v/>
          </cell>
          <cell r="C2585">
            <v>7.5</v>
          </cell>
          <cell r="D2585">
            <v>0</v>
          </cell>
          <cell r="E2585">
            <v>7.5</v>
          </cell>
          <cell r="F2585">
            <v>7.65</v>
          </cell>
          <cell r="G2585">
            <v>7.86</v>
          </cell>
          <cell r="H2585">
            <v>8.4600000000000009</v>
          </cell>
          <cell r="I2585">
            <v>8.91</v>
          </cell>
        </row>
        <row r="2586">
          <cell r="A2586">
            <v>110430</v>
          </cell>
          <cell r="B2586" t="str">
            <v/>
          </cell>
          <cell r="C2586">
            <v>7.5</v>
          </cell>
          <cell r="D2586">
            <v>0</v>
          </cell>
          <cell r="E2586">
            <v>7.5</v>
          </cell>
          <cell r="F2586">
            <v>7.65</v>
          </cell>
          <cell r="G2586">
            <v>7.86</v>
          </cell>
          <cell r="H2586">
            <v>8.4600000000000009</v>
          </cell>
          <cell r="I2586">
            <v>8.91</v>
          </cell>
        </row>
        <row r="2587">
          <cell r="A2587">
            <v>110440</v>
          </cell>
          <cell r="B2587" t="str">
            <v/>
          </cell>
          <cell r="C2587">
            <v>7.5</v>
          </cell>
          <cell r="D2587">
            <v>0</v>
          </cell>
          <cell r="E2587">
            <v>7.5</v>
          </cell>
          <cell r="F2587">
            <v>7.65</v>
          </cell>
          <cell r="G2587">
            <v>7.86</v>
          </cell>
          <cell r="H2587">
            <v>8.4600000000000009</v>
          </cell>
          <cell r="I2587">
            <v>8.91</v>
          </cell>
        </row>
        <row r="2588">
          <cell r="A2588">
            <v>110450</v>
          </cell>
          <cell r="B2588" t="str">
            <v/>
          </cell>
          <cell r="C2588">
            <v>7.5</v>
          </cell>
          <cell r="D2588">
            <v>0</v>
          </cell>
          <cell r="E2588">
            <v>7.5</v>
          </cell>
          <cell r="F2588">
            <v>7.65</v>
          </cell>
          <cell r="G2588">
            <v>7.86</v>
          </cell>
          <cell r="H2588">
            <v>8.4600000000000009</v>
          </cell>
          <cell r="I2588">
            <v>8.91</v>
          </cell>
        </row>
        <row r="2589">
          <cell r="A2589">
            <v>110460</v>
          </cell>
          <cell r="B2589" t="str">
            <v/>
          </cell>
          <cell r="C2589">
            <v>7.5</v>
          </cell>
          <cell r="D2589">
            <v>0</v>
          </cell>
          <cell r="E2589">
            <v>7.5</v>
          </cell>
          <cell r="F2589">
            <v>7.65</v>
          </cell>
          <cell r="G2589">
            <v>7.86</v>
          </cell>
          <cell r="H2589">
            <v>8.4600000000000009</v>
          </cell>
          <cell r="I2589">
            <v>8.91</v>
          </cell>
        </row>
        <row r="2590">
          <cell r="A2590">
            <v>110470</v>
          </cell>
          <cell r="B2590" t="str">
            <v/>
          </cell>
          <cell r="C2590">
            <v>7.5</v>
          </cell>
          <cell r="D2590">
            <v>0</v>
          </cell>
          <cell r="E2590">
            <v>7.5</v>
          </cell>
          <cell r="F2590">
            <v>7.65</v>
          </cell>
          <cell r="G2590">
            <v>7.86</v>
          </cell>
          <cell r="H2590">
            <v>8.4600000000000009</v>
          </cell>
          <cell r="I2590">
            <v>8.91</v>
          </cell>
        </row>
        <row r="2591">
          <cell r="A2591">
            <v>110480</v>
          </cell>
          <cell r="B2591" t="str">
            <v/>
          </cell>
          <cell r="C2591">
            <v>7.5</v>
          </cell>
          <cell r="D2591">
            <v>0</v>
          </cell>
          <cell r="E2591">
            <v>7.5</v>
          </cell>
          <cell r="F2591">
            <v>7.65</v>
          </cell>
          <cell r="G2591">
            <v>7.86</v>
          </cell>
          <cell r="H2591">
            <v>8.4600000000000009</v>
          </cell>
          <cell r="I2591">
            <v>8.91</v>
          </cell>
        </row>
        <row r="2592">
          <cell r="A2592">
            <v>110490</v>
          </cell>
          <cell r="B2592" t="str">
            <v/>
          </cell>
          <cell r="C2592">
            <v>7.5</v>
          </cell>
          <cell r="D2592">
            <v>0</v>
          </cell>
          <cell r="E2592">
            <v>7.5</v>
          </cell>
          <cell r="F2592">
            <v>7.65</v>
          </cell>
          <cell r="G2592">
            <v>7.86</v>
          </cell>
          <cell r="H2592">
            <v>8.4600000000000009</v>
          </cell>
          <cell r="I2592">
            <v>8.91</v>
          </cell>
        </row>
        <row r="2593">
          <cell r="A2593">
            <v>110500</v>
          </cell>
          <cell r="B2593" t="str">
            <v/>
          </cell>
          <cell r="C2593">
            <v>7.5</v>
          </cell>
          <cell r="D2593">
            <v>0</v>
          </cell>
          <cell r="E2593">
            <v>7.5</v>
          </cell>
          <cell r="F2593">
            <v>7.65</v>
          </cell>
          <cell r="G2593">
            <v>7.86</v>
          </cell>
          <cell r="H2593">
            <v>8.4600000000000009</v>
          </cell>
          <cell r="I2593">
            <v>8.91</v>
          </cell>
        </row>
        <row r="2594">
          <cell r="A2594">
            <v>110510</v>
          </cell>
          <cell r="B2594" t="str">
            <v/>
          </cell>
          <cell r="C2594">
            <v>7.5</v>
          </cell>
          <cell r="D2594">
            <v>0</v>
          </cell>
          <cell r="E2594">
            <v>7.5</v>
          </cell>
          <cell r="F2594">
            <v>7.65</v>
          </cell>
          <cell r="G2594">
            <v>7.86</v>
          </cell>
          <cell r="H2594">
            <v>8.4600000000000009</v>
          </cell>
          <cell r="I2594">
            <v>8.91</v>
          </cell>
        </row>
        <row r="2595">
          <cell r="A2595">
            <v>110520</v>
          </cell>
          <cell r="B2595" t="str">
            <v/>
          </cell>
          <cell r="C2595">
            <v>7.5</v>
          </cell>
          <cell r="D2595">
            <v>0</v>
          </cell>
          <cell r="E2595">
            <v>7.5</v>
          </cell>
          <cell r="F2595">
            <v>7.65</v>
          </cell>
          <cell r="G2595">
            <v>7.86</v>
          </cell>
          <cell r="H2595">
            <v>8.4600000000000009</v>
          </cell>
          <cell r="I2595">
            <v>8.91</v>
          </cell>
        </row>
        <row r="2596">
          <cell r="A2596">
            <v>110530</v>
          </cell>
          <cell r="B2596" t="str">
            <v/>
          </cell>
          <cell r="C2596">
            <v>7.5</v>
          </cell>
          <cell r="D2596">
            <v>0</v>
          </cell>
          <cell r="E2596">
            <v>7.5</v>
          </cell>
          <cell r="F2596">
            <v>7.65</v>
          </cell>
          <cell r="G2596">
            <v>7.86</v>
          </cell>
          <cell r="H2596">
            <v>8.4600000000000009</v>
          </cell>
          <cell r="I2596">
            <v>8.91</v>
          </cell>
        </row>
        <row r="2597">
          <cell r="A2597">
            <v>110540</v>
          </cell>
          <cell r="B2597" t="str">
            <v/>
          </cell>
          <cell r="C2597">
            <v>7.5</v>
          </cell>
          <cell r="D2597">
            <v>0</v>
          </cell>
          <cell r="E2597">
            <v>7.5</v>
          </cell>
          <cell r="F2597">
            <v>7.65</v>
          </cell>
          <cell r="G2597">
            <v>7.86</v>
          </cell>
          <cell r="H2597">
            <v>8.4600000000000009</v>
          </cell>
          <cell r="I2597">
            <v>8.91</v>
          </cell>
        </row>
        <row r="2598">
          <cell r="A2598">
            <v>110550</v>
          </cell>
          <cell r="B2598" t="str">
            <v/>
          </cell>
          <cell r="C2598">
            <v>7.5</v>
          </cell>
          <cell r="D2598">
            <v>0</v>
          </cell>
          <cell r="E2598">
            <v>7.5</v>
          </cell>
          <cell r="F2598">
            <v>7.65</v>
          </cell>
          <cell r="G2598">
            <v>7.86</v>
          </cell>
          <cell r="H2598">
            <v>8.4600000000000009</v>
          </cell>
          <cell r="I2598">
            <v>8.91</v>
          </cell>
        </row>
        <row r="2599">
          <cell r="A2599">
            <v>110560</v>
          </cell>
          <cell r="B2599" t="str">
            <v/>
          </cell>
          <cell r="C2599">
            <v>7.5</v>
          </cell>
          <cell r="D2599">
            <v>0</v>
          </cell>
          <cell r="E2599">
            <v>7.5</v>
          </cell>
          <cell r="F2599">
            <v>7.65</v>
          </cell>
          <cell r="G2599">
            <v>7.86</v>
          </cell>
          <cell r="H2599">
            <v>8.4600000000000009</v>
          </cell>
          <cell r="I2599">
            <v>8.91</v>
          </cell>
        </row>
        <row r="2600">
          <cell r="A2600">
            <v>110570</v>
          </cell>
          <cell r="B2600" t="str">
            <v/>
          </cell>
          <cell r="C2600">
            <v>7.5</v>
          </cell>
          <cell r="D2600">
            <v>0</v>
          </cell>
          <cell r="E2600">
            <v>7.5</v>
          </cell>
          <cell r="F2600">
            <v>7.65</v>
          </cell>
          <cell r="G2600">
            <v>7.86</v>
          </cell>
          <cell r="H2600">
            <v>8.4600000000000009</v>
          </cell>
          <cell r="I2600">
            <v>8.91</v>
          </cell>
        </row>
        <row r="2601">
          <cell r="A2601">
            <v>110580</v>
          </cell>
          <cell r="B2601" t="str">
            <v/>
          </cell>
          <cell r="C2601">
            <v>7.5</v>
          </cell>
          <cell r="D2601">
            <v>0</v>
          </cell>
          <cell r="E2601">
            <v>7.5</v>
          </cell>
          <cell r="F2601">
            <v>7.65</v>
          </cell>
          <cell r="G2601">
            <v>7.86</v>
          </cell>
          <cell r="H2601">
            <v>8.4600000000000009</v>
          </cell>
          <cell r="I2601">
            <v>8.91</v>
          </cell>
        </row>
        <row r="2602">
          <cell r="A2602">
            <v>110590</v>
          </cell>
          <cell r="B2602" t="str">
            <v/>
          </cell>
          <cell r="C2602">
            <v>7.5</v>
          </cell>
          <cell r="D2602">
            <v>0</v>
          </cell>
          <cell r="E2602">
            <v>7.5</v>
          </cell>
          <cell r="F2602">
            <v>7.65</v>
          </cell>
          <cell r="G2602">
            <v>7.86</v>
          </cell>
          <cell r="H2602">
            <v>8.4600000000000009</v>
          </cell>
          <cell r="I2602">
            <v>8.91</v>
          </cell>
        </row>
        <row r="2603">
          <cell r="A2603">
            <v>110600</v>
          </cell>
          <cell r="B2603" t="str">
            <v/>
          </cell>
          <cell r="C2603">
            <v>7.5</v>
          </cell>
          <cell r="D2603">
            <v>0</v>
          </cell>
          <cell r="E2603">
            <v>7.5</v>
          </cell>
          <cell r="F2603">
            <v>7.65</v>
          </cell>
          <cell r="G2603">
            <v>7.86</v>
          </cell>
          <cell r="H2603">
            <v>8.4600000000000009</v>
          </cell>
          <cell r="I2603">
            <v>8.91</v>
          </cell>
        </row>
        <row r="2604">
          <cell r="A2604">
            <v>110610</v>
          </cell>
          <cell r="B2604" t="str">
            <v/>
          </cell>
          <cell r="C2604">
            <v>7.5</v>
          </cell>
          <cell r="D2604">
            <v>0</v>
          </cell>
          <cell r="E2604">
            <v>7.5</v>
          </cell>
          <cell r="F2604">
            <v>7.65</v>
          </cell>
          <cell r="G2604">
            <v>7.86</v>
          </cell>
          <cell r="H2604">
            <v>8.4600000000000009</v>
          </cell>
          <cell r="I2604">
            <v>8.91</v>
          </cell>
        </row>
        <row r="2605">
          <cell r="A2605">
            <v>110620</v>
          </cell>
          <cell r="B2605" t="str">
            <v/>
          </cell>
          <cell r="C2605">
            <v>7.5</v>
          </cell>
          <cell r="D2605">
            <v>0</v>
          </cell>
          <cell r="E2605">
            <v>7.5</v>
          </cell>
          <cell r="F2605">
            <v>7.65</v>
          </cell>
          <cell r="G2605">
            <v>7.86</v>
          </cell>
          <cell r="H2605">
            <v>8.4600000000000009</v>
          </cell>
          <cell r="I2605">
            <v>8.91</v>
          </cell>
        </row>
        <row r="2606">
          <cell r="A2606">
            <v>110630</v>
          </cell>
          <cell r="B2606" t="str">
            <v/>
          </cell>
          <cell r="C2606">
            <v>7.5</v>
          </cell>
          <cell r="D2606">
            <v>0</v>
          </cell>
          <cell r="E2606">
            <v>7.5</v>
          </cell>
          <cell r="F2606">
            <v>7.65</v>
          </cell>
          <cell r="G2606">
            <v>7.86</v>
          </cell>
          <cell r="H2606">
            <v>8.4600000000000009</v>
          </cell>
          <cell r="I2606">
            <v>8.91</v>
          </cell>
        </row>
        <row r="2607">
          <cell r="A2607">
            <v>110640</v>
          </cell>
          <cell r="B2607" t="str">
            <v/>
          </cell>
          <cell r="C2607">
            <v>7.5</v>
          </cell>
          <cell r="D2607">
            <v>0</v>
          </cell>
          <cell r="E2607">
            <v>7.5</v>
          </cell>
          <cell r="F2607">
            <v>7.65</v>
          </cell>
          <cell r="G2607">
            <v>7.86</v>
          </cell>
          <cell r="H2607">
            <v>8.4600000000000009</v>
          </cell>
          <cell r="I2607">
            <v>8.91</v>
          </cell>
        </row>
        <row r="2608">
          <cell r="A2608">
            <v>110650</v>
          </cell>
          <cell r="B2608" t="str">
            <v/>
          </cell>
          <cell r="C2608">
            <v>7.5</v>
          </cell>
          <cell r="D2608">
            <v>0</v>
          </cell>
          <cell r="E2608">
            <v>7.5</v>
          </cell>
          <cell r="F2608">
            <v>7.65</v>
          </cell>
          <cell r="G2608">
            <v>7.86</v>
          </cell>
          <cell r="H2608">
            <v>8.4600000000000009</v>
          </cell>
          <cell r="I2608">
            <v>8.91</v>
          </cell>
        </row>
        <row r="2609">
          <cell r="A2609">
            <v>110660</v>
          </cell>
          <cell r="B2609" t="str">
            <v/>
          </cell>
          <cell r="C2609">
            <v>7.5</v>
          </cell>
          <cell r="D2609">
            <v>0</v>
          </cell>
          <cell r="E2609">
            <v>7.5</v>
          </cell>
          <cell r="F2609">
            <v>7.65</v>
          </cell>
          <cell r="G2609">
            <v>7.86</v>
          </cell>
          <cell r="H2609">
            <v>8.4600000000000009</v>
          </cell>
          <cell r="I2609">
            <v>8.91</v>
          </cell>
        </row>
        <row r="2610">
          <cell r="A2610">
            <v>110670</v>
          </cell>
          <cell r="B2610" t="str">
            <v/>
          </cell>
          <cell r="C2610">
            <v>7.5</v>
          </cell>
          <cell r="D2610">
            <v>0</v>
          </cell>
          <cell r="E2610">
            <v>7.5</v>
          </cell>
          <cell r="F2610">
            <v>7.65</v>
          </cell>
          <cell r="G2610">
            <v>7.86</v>
          </cell>
          <cell r="H2610">
            <v>8.4600000000000009</v>
          </cell>
          <cell r="I2610">
            <v>8.91</v>
          </cell>
        </row>
        <row r="2611">
          <cell r="A2611">
            <v>110680</v>
          </cell>
          <cell r="B2611" t="str">
            <v/>
          </cell>
          <cell r="C2611">
            <v>7.5</v>
          </cell>
          <cell r="D2611">
            <v>0</v>
          </cell>
          <cell r="E2611">
            <v>7.5</v>
          </cell>
          <cell r="F2611">
            <v>7.65</v>
          </cell>
          <cell r="G2611">
            <v>7.86</v>
          </cell>
          <cell r="H2611">
            <v>8.4600000000000009</v>
          </cell>
          <cell r="I2611">
            <v>8.91</v>
          </cell>
        </row>
        <row r="2612">
          <cell r="A2612">
            <v>110690</v>
          </cell>
          <cell r="B2612" t="str">
            <v/>
          </cell>
          <cell r="C2612">
            <v>7.5</v>
          </cell>
          <cell r="D2612">
            <v>0</v>
          </cell>
          <cell r="E2612">
            <v>7.5</v>
          </cell>
          <cell r="F2612">
            <v>7.65</v>
          </cell>
          <cell r="G2612">
            <v>7.86</v>
          </cell>
          <cell r="H2612">
            <v>8.4600000000000009</v>
          </cell>
          <cell r="I2612">
            <v>8.91</v>
          </cell>
        </row>
        <row r="2613">
          <cell r="A2613">
            <v>110691.25</v>
          </cell>
          <cell r="B2613" t="str">
            <v>BS</v>
          </cell>
          <cell r="C2613">
            <v>7.5</v>
          </cell>
          <cell r="D2613">
            <v>0</v>
          </cell>
          <cell r="E2613">
            <v>7.5</v>
          </cell>
          <cell r="F2613">
            <v>7.65</v>
          </cell>
          <cell r="G2613">
            <v>7.86</v>
          </cell>
          <cell r="H2613">
            <v>8.4600000000000009</v>
          </cell>
          <cell r="I2613">
            <v>8.91</v>
          </cell>
        </row>
        <row r="2614">
          <cell r="A2614">
            <v>110700</v>
          </cell>
          <cell r="B2614" t="str">
            <v/>
          </cell>
          <cell r="C2614">
            <v>7.5</v>
          </cell>
          <cell r="D2614">
            <v>0</v>
          </cell>
          <cell r="E2614">
            <v>7.5</v>
          </cell>
          <cell r="F2614">
            <v>7.65</v>
          </cell>
          <cell r="G2614">
            <v>7.86</v>
          </cell>
          <cell r="H2614">
            <v>8.4600000000000009</v>
          </cell>
          <cell r="I2614">
            <v>8.91</v>
          </cell>
        </row>
        <row r="2615">
          <cell r="A2615">
            <v>110710</v>
          </cell>
          <cell r="B2615" t="str">
            <v/>
          </cell>
          <cell r="C2615">
            <v>7.5</v>
          </cell>
          <cell r="D2615">
            <v>0</v>
          </cell>
          <cell r="E2615">
            <v>7.5</v>
          </cell>
          <cell r="F2615">
            <v>7.65</v>
          </cell>
          <cell r="G2615">
            <v>7.86</v>
          </cell>
          <cell r="H2615">
            <v>8.4600000000000009</v>
          </cell>
          <cell r="I2615">
            <v>8.91</v>
          </cell>
        </row>
        <row r="2616">
          <cell r="A2616">
            <v>110717.92</v>
          </cell>
          <cell r="B2616" t="str">
            <v>PX</v>
          </cell>
          <cell r="C2616">
            <v>7.5</v>
          </cell>
          <cell r="D2616">
            <v>0</v>
          </cell>
          <cell r="E2616">
            <v>7.5</v>
          </cell>
          <cell r="F2616">
            <v>7.65</v>
          </cell>
          <cell r="G2616">
            <v>7.86</v>
          </cell>
          <cell r="H2616">
            <v>8.4600000000000009</v>
          </cell>
          <cell r="I2616">
            <v>8.91</v>
          </cell>
        </row>
        <row r="2617">
          <cell r="A2617">
            <v>110720</v>
          </cell>
          <cell r="B2617" t="str">
            <v/>
          </cell>
          <cell r="C2617">
            <v>7.5</v>
          </cell>
          <cell r="D2617">
            <v>0.03</v>
          </cell>
          <cell r="E2617">
            <v>7.53</v>
          </cell>
          <cell r="F2617">
            <v>7.6800000000000006</v>
          </cell>
          <cell r="G2617">
            <v>7.8900000000000006</v>
          </cell>
          <cell r="H2617">
            <v>8.49</v>
          </cell>
          <cell r="I2617">
            <v>8.94</v>
          </cell>
        </row>
        <row r="2618">
          <cell r="A2618">
            <v>110730</v>
          </cell>
          <cell r="B2618" t="str">
            <v/>
          </cell>
          <cell r="C2618">
            <v>7.5</v>
          </cell>
          <cell r="D2618">
            <v>0.18</v>
          </cell>
          <cell r="E2618">
            <v>7.68</v>
          </cell>
          <cell r="F2618">
            <v>7.83</v>
          </cell>
          <cell r="G2618">
            <v>8.0400000000000009</v>
          </cell>
          <cell r="H2618">
            <v>8.64</v>
          </cell>
          <cell r="I2618">
            <v>9.09</v>
          </cell>
        </row>
        <row r="2619">
          <cell r="A2619">
            <v>110737.92</v>
          </cell>
          <cell r="B2619" t="str">
            <v>PC</v>
          </cell>
          <cell r="C2619">
            <v>7.5</v>
          </cell>
          <cell r="D2619">
            <v>0.3</v>
          </cell>
          <cell r="E2619">
            <v>7.8</v>
          </cell>
          <cell r="F2619">
            <v>7.95</v>
          </cell>
          <cell r="G2619">
            <v>8.16</v>
          </cell>
          <cell r="H2619">
            <v>8.76</v>
          </cell>
          <cell r="I2619">
            <v>9.2099999999999991</v>
          </cell>
        </row>
        <row r="2620">
          <cell r="A2620">
            <v>110740</v>
          </cell>
          <cell r="B2620" t="str">
            <v/>
          </cell>
          <cell r="C2620">
            <v>7.5</v>
          </cell>
          <cell r="D2620">
            <v>0.33</v>
          </cell>
          <cell r="E2620">
            <v>7.83</v>
          </cell>
          <cell r="F2620">
            <v>7.98</v>
          </cell>
          <cell r="G2620">
            <v>8.1900000000000013</v>
          </cell>
          <cell r="H2620">
            <v>8.7900000000000009</v>
          </cell>
          <cell r="I2620">
            <v>9.24</v>
          </cell>
        </row>
        <row r="2621">
          <cell r="A2621">
            <v>110744.59</v>
          </cell>
          <cell r="B2621" t="str">
            <v>PY</v>
          </cell>
          <cell r="C2621">
            <v>7.5</v>
          </cell>
          <cell r="D2621">
            <v>0.4</v>
          </cell>
          <cell r="E2621">
            <v>7.9</v>
          </cell>
          <cell r="F2621">
            <v>8.0500000000000007</v>
          </cell>
          <cell r="G2621">
            <v>8.2600000000000016</v>
          </cell>
          <cell r="H2621">
            <v>8.8600000000000012</v>
          </cell>
          <cell r="I2621">
            <v>9.31</v>
          </cell>
        </row>
        <row r="2622">
          <cell r="A2622">
            <v>110750</v>
          </cell>
          <cell r="B2622" t="str">
            <v/>
          </cell>
          <cell r="C2622">
            <v>7.5</v>
          </cell>
          <cell r="D2622">
            <v>0.48</v>
          </cell>
          <cell r="E2622">
            <v>7.98</v>
          </cell>
          <cell r="F2622">
            <v>8.1300000000000008</v>
          </cell>
          <cell r="G2622">
            <v>8.3400000000000016</v>
          </cell>
          <cell r="H2622">
            <v>8.9400000000000013</v>
          </cell>
          <cell r="I2622">
            <v>9.39</v>
          </cell>
        </row>
        <row r="2623">
          <cell r="A2623">
            <v>110757.92</v>
          </cell>
          <cell r="B2623" t="str">
            <v>MSE</v>
          </cell>
          <cell r="C2623">
            <v>7.5</v>
          </cell>
          <cell r="D2623">
            <v>0.6</v>
          </cell>
          <cell r="E2623">
            <v>8.1</v>
          </cell>
          <cell r="F2623">
            <v>8.25</v>
          </cell>
          <cell r="G2623">
            <v>8.4600000000000009</v>
          </cell>
          <cell r="H2623">
            <v>9.06</v>
          </cell>
          <cell r="I2623">
            <v>9.51</v>
          </cell>
        </row>
        <row r="2624">
          <cell r="A2624">
            <v>110760</v>
          </cell>
          <cell r="B2624" t="str">
            <v/>
          </cell>
          <cell r="C2624">
            <v>7.5</v>
          </cell>
          <cell r="D2624">
            <v>0.6</v>
          </cell>
          <cell r="E2624">
            <v>8.1</v>
          </cell>
          <cell r="F2624">
            <v>8.25</v>
          </cell>
          <cell r="G2624">
            <v>8.4600000000000009</v>
          </cell>
          <cell r="H2624">
            <v>9.06</v>
          </cell>
          <cell r="I2624">
            <v>9.51</v>
          </cell>
        </row>
        <row r="2625">
          <cell r="A2625">
            <v>110770</v>
          </cell>
          <cell r="B2625" t="str">
            <v/>
          </cell>
          <cell r="C2625">
            <v>7.5</v>
          </cell>
          <cell r="D2625">
            <v>0.6</v>
          </cell>
          <cell r="E2625">
            <v>8.1</v>
          </cell>
          <cell r="F2625">
            <v>8.25</v>
          </cell>
          <cell r="G2625">
            <v>8.4600000000000009</v>
          </cell>
          <cell r="H2625">
            <v>9.06</v>
          </cell>
          <cell r="I2625">
            <v>9.51</v>
          </cell>
        </row>
        <row r="2626">
          <cell r="A2626">
            <v>110780</v>
          </cell>
          <cell r="B2626" t="str">
            <v/>
          </cell>
          <cell r="C2626">
            <v>7.5</v>
          </cell>
          <cell r="D2626">
            <v>0.6</v>
          </cell>
          <cell r="E2626">
            <v>8.1</v>
          </cell>
          <cell r="F2626">
            <v>8.25</v>
          </cell>
          <cell r="G2626">
            <v>8.4600000000000009</v>
          </cell>
          <cell r="H2626">
            <v>9.06</v>
          </cell>
          <cell r="I2626">
            <v>9.51</v>
          </cell>
        </row>
        <row r="2627">
          <cell r="A2627">
            <v>110790</v>
          </cell>
          <cell r="B2627" t="str">
            <v/>
          </cell>
          <cell r="C2627">
            <v>7.5</v>
          </cell>
          <cell r="D2627">
            <v>0.6</v>
          </cell>
          <cell r="E2627">
            <v>8.1</v>
          </cell>
          <cell r="F2627">
            <v>8.25</v>
          </cell>
          <cell r="G2627">
            <v>8.4600000000000009</v>
          </cell>
          <cell r="H2627">
            <v>9.06</v>
          </cell>
          <cell r="I2627">
            <v>9.51</v>
          </cell>
        </row>
        <row r="2628">
          <cell r="A2628">
            <v>110800</v>
          </cell>
          <cell r="B2628" t="str">
            <v/>
          </cell>
          <cell r="C2628">
            <v>7.5</v>
          </cell>
          <cell r="D2628">
            <v>0.6</v>
          </cell>
          <cell r="E2628">
            <v>8.1</v>
          </cell>
          <cell r="F2628">
            <v>8.25</v>
          </cell>
          <cell r="G2628">
            <v>8.4600000000000009</v>
          </cell>
          <cell r="H2628">
            <v>9.06</v>
          </cell>
          <cell r="I2628">
            <v>9.51</v>
          </cell>
        </row>
        <row r="2629">
          <cell r="A2629">
            <v>110810</v>
          </cell>
          <cell r="B2629" t="str">
            <v/>
          </cell>
          <cell r="C2629">
            <v>7.5</v>
          </cell>
          <cell r="D2629">
            <v>0.6</v>
          </cell>
          <cell r="E2629">
            <v>8.1</v>
          </cell>
          <cell r="F2629">
            <v>8.25</v>
          </cell>
          <cell r="G2629">
            <v>8.4600000000000009</v>
          </cell>
          <cell r="H2629">
            <v>9.06</v>
          </cell>
          <cell r="I2629">
            <v>9.51</v>
          </cell>
        </row>
        <row r="2630">
          <cell r="A2630">
            <v>110820</v>
          </cell>
          <cell r="B2630" t="str">
            <v/>
          </cell>
          <cell r="C2630">
            <v>7.5</v>
          </cell>
          <cell r="D2630">
            <v>0.6</v>
          </cell>
          <cell r="E2630">
            <v>8.1</v>
          </cell>
          <cell r="F2630">
            <v>8.25</v>
          </cell>
          <cell r="G2630">
            <v>8.4600000000000009</v>
          </cell>
          <cell r="H2630">
            <v>9.06</v>
          </cell>
          <cell r="I2630">
            <v>9.51</v>
          </cell>
        </row>
        <row r="2631">
          <cell r="A2631">
            <v>110830</v>
          </cell>
          <cell r="B2631" t="str">
            <v/>
          </cell>
          <cell r="C2631">
            <v>7.5</v>
          </cell>
          <cell r="D2631">
            <v>0.6</v>
          </cell>
          <cell r="E2631">
            <v>8.1</v>
          </cell>
          <cell r="F2631">
            <v>8.25</v>
          </cell>
          <cell r="G2631">
            <v>8.4600000000000009</v>
          </cell>
          <cell r="H2631">
            <v>9.06</v>
          </cell>
          <cell r="I2631">
            <v>9.51</v>
          </cell>
        </row>
        <row r="2632">
          <cell r="A2632">
            <v>110840</v>
          </cell>
          <cell r="B2632" t="str">
            <v/>
          </cell>
          <cell r="C2632">
            <v>7.5</v>
          </cell>
          <cell r="D2632">
            <v>0.6</v>
          </cell>
          <cell r="E2632">
            <v>8.1</v>
          </cell>
          <cell r="F2632">
            <v>8.25</v>
          </cell>
          <cell r="G2632">
            <v>8.4600000000000009</v>
          </cell>
          <cell r="H2632">
            <v>9.06</v>
          </cell>
          <cell r="I2632">
            <v>9.51</v>
          </cell>
        </row>
        <row r="2633">
          <cell r="A2633">
            <v>110850</v>
          </cell>
          <cell r="B2633" t="str">
            <v/>
          </cell>
          <cell r="C2633">
            <v>7.5</v>
          </cell>
          <cell r="D2633">
            <v>0.6</v>
          </cell>
          <cell r="E2633">
            <v>8.1</v>
          </cell>
          <cell r="F2633">
            <v>8.25</v>
          </cell>
          <cell r="G2633">
            <v>8.4600000000000009</v>
          </cell>
          <cell r="H2633">
            <v>9.06</v>
          </cell>
          <cell r="I2633">
            <v>9.51</v>
          </cell>
        </row>
        <row r="2634">
          <cell r="A2634">
            <v>110860</v>
          </cell>
          <cell r="B2634" t="str">
            <v/>
          </cell>
          <cell r="C2634">
            <v>7.5</v>
          </cell>
          <cell r="D2634">
            <v>0.6</v>
          </cell>
          <cell r="E2634">
            <v>8.1</v>
          </cell>
          <cell r="F2634">
            <v>8.25</v>
          </cell>
          <cell r="G2634">
            <v>8.4600000000000009</v>
          </cell>
          <cell r="H2634">
            <v>9.06</v>
          </cell>
          <cell r="I2634">
            <v>9.51</v>
          </cell>
        </row>
        <row r="2635">
          <cell r="A2635">
            <v>110870</v>
          </cell>
          <cell r="B2635" t="str">
            <v/>
          </cell>
          <cell r="C2635">
            <v>7.5</v>
          </cell>
          <cell r="D2635">
            <v>0.6</v>
          </cell>
          <cell r="E2635">
            <v>8.1</v>
          </cell>
          <cell r="F2635">
            <v>8.25</v>
          </cell>
          <cell r="G2635">
            <v>8.4600000000000009</v>
          </cell>
          <cell r="H2635">
            <v>9.06</v>
          </cell>
          <cell r="I2635">
            <v>9.51</v>
          </cell>
        </row>
        <row r="2636">
          <cell r="A2636">
            <v>110880</v>
          </cell>
          <cell r="B2636" t="str">
            <v/>
          </cell>
          <cell r="C2636">
            <v>7.5</v>
          </cell>
          <cell r="D2636">
            <v>0.6</v>
          </cell>
          <cell r="E2636">
            <v>8.1</v>
          </cell>
          <cell r="F2636">
            <v>8.25</v>
          </cell>
          <cell r="G2636">
            <v>8.4600000000000009</v>
          </cell>
          <cell r="H2636">
            <v>9.06</v>
          </cell>
          <cell r="I2636">
            <v>9.51</v>
          </cell>
        </row>
        <row r="2637">
          <cell r="A2637">
            <v>110890</v>
          </cell>
          <cell r="B2637" t="str">
            <v/>
          </cell>
          <cell r="C2637">
            <v>7.5</v>
          </cell>
          <cell r="D2637">
            <v>0.6</v>
          </cell>
          <cell r="E2637">
            <v>8.1</v>
          </cell>
          <cell r="F2637">
            <v>8.25</v>
          </cell>
          <cell r="G2637">
            <v>8.4600000000000009</v>
          </cell>
          <cell r="H2637">
            <v>9.06</v>
          </cell>
          <cell r="I2637">
            <v>9.51</v>
          </cell>
        </row>
        <row r="2638">
          <cell r="A2638">
            <v>110900</v>
          </cell>
          <cell r="B2638" t="str">
            <v/>
          </cell>
          <cell r="C2638">
            <v>7.5</v>
          </cell>
          <cell r="D2638">
            <v>0.6</v>
          </cell>
          <cell r="E2638">
            <v>8.1</v>
          </cell>
          <cell r="F2638">
            <v>8.25</v>
          </cell>
          <cell r="G2638">
            <v>8.4600000000000009</v>
          </cell>
          <cell r="H2638">
            <v>9.06</v>
          </cell>
          <cell r="I2638">
            <v>9.51</v>
          </cell>
        </row>
        <row r="2639">
          <cell r="A2639">
            <v>110910</v>
          </cell>
          <cell r="B2639" t="str">
            <v/>
          </cell>
          <cell r="C2639">
            <v>7.5</v>
          </cell>
          <cell r="D2639">
            <v>0.6</v>
          </cell>
          <cell r="E2639">
            <v>8.1</v>
          </cell>
          <cell r="F2639">
            <v>8.25</v>
          </cell>
          <cell r="G2639">
            <v>8.4600000000000009</v>
          </cell>
          <cell r="H2639">
            <v>9.06</v>
          </cell>
          <cell r="I2639">
            <v>9.51</v>
          </cell>
        </row>
        <row r="2640">
          <cell r="A2640">
            <v>110920</v>
          </cell>
          <cell r="B2640" t="str">
            <v/>
          </cell>
          <cell r="C2640">
            <v>7.5</v>
          </cell>
          <cell r="D2640">
            <v>0.6</v>
          </cell>
          <cell r="E2640">
            <v>8.1</v>
          </cell>
          <cell r="F2640">
            <v>8.25</v>
          </cell>
          <cell r="G2640">
            <v>8.4600000000000009</v>
          </cell>
          <cell r="H2640">
            <v>9.06</v>
          </cell>
          <cell r="I2640">
            <v>9.51</v>
          </cell>
        </row>
        <row r="2641">
          <cell r="A2641">
            <v>110930</v>
          </cell>
          <cell r="B2641" t="str">
            <v/>
          </cell>
          <cell r="C2641">
            <v>7.5</v>
          </cell>
          <cell r="D2641">
            <v>0.6</v>
          </cell>
          <cell r="E2641">
            <v>8.1</v>
          </cell>
          <cell r="F2641">
            <v>8.25</v>
          </cell>
          <cell r="G2641">
            <v>8.4600000000000009</v>
          </cell>
          <cell r="H2641">
            <v>9.06</v>
          </cell>
          <cell r="I2641">
            <v>9.51</v>
          </cell>
        </row>
        <row r="2642">
          <cell r="A2642">
            <v>110940</v>
          </cell>
          <cell r="B2642" t="str">
            <v/>
          </cell>
          <cell r="C2642">
            <v>7.5</v>
          </cell>
          <cell r="D2642">
            <v>0.6</v>
          </cell>
          <cell r="E2642">
            <v>8.1</v>
          </cell>
          <cell r="F2642">
            <v>8.25</v>
          </cell>
          <cell r="G2642">
            <v>8.4600000000000009</v>
          </cell>
          <cell r="H2642">
            <v>9.06</v>
          </cell>
          <cell r="I2642">
            <v>9.51</v>
          </cell>
        </row>
        <row r="2643">
          <cell r="A2643">
            <v>110950</v>
          </cell>
          <cell r="B2643" t="str">
            <v/>
          </cell>
          <cell r="C2643">
            <v>7.5</v>
          </cell>
          <cell r="D2643">
            <v>0.6</v>
          </cell>
          <cell r="E2643">
            <v>8.1</v>
          </cell>
          <cell r="F2643">
            <v>8.25</v>
          </cell>
          <cell r="G2643">
            <v>8.4600000000000009</v>
          </cell>
          <cell r="H2643">
            <v>9.06</v>
          </cell>
          <cell r="I2643">
            <v>9.51</v>
          </cell>
        </row>
        <row r="2644">
          <cell r="A2644">
            <v>110960</v>
          </cell>
          <cell r="B2644" t="str">
            <v/>
          </cell>
          <cell r="C2644">
            <v>7.5</v>
          </cell>
          <cell r="D2644">
            <v>0.6</v>
          </cell>
          <cell r="E2644">
            <v>8.1</v>
          </cell>
          <cell r="F2644">
            <v>8.25</v>
          </cell>
          <cell r="G2644">
            <v>8.4600000000000009</v>
          </cell>
          <cell r="H2644">
            <v>9.06</v>
          </cell>
          <cell r="I2644">
            <v>9.51</v>
          </cell>
        </row>
        <row r="2645">
          <cell r="A2645">
            <v>110970</v>
          </cell>
          <cell r="B2645" t="str">
            <v/>
          </cell>
          <cell r="C2645">
            <v>7.5</v>
          </cell>
          <cell r="D2645">
            <v>0.6</v>
          </cell>
          <cell r="E2645">
            <v>8.1</v>
          </cell>
          <cell r="F2645">
            <v>8.25</v>
          </cell>
          <cell r="G2645">
            <v>8.4600000000000009</v>
          </cell>
          <cell r="H2645">
            <v>9.06</v>
          </cell>
          <cell r="I2645">
            <v>9.51</v>
          </cell>
        </row>
        <row r="2646">
          <cell r="A2646">
            <v>110980</v>
          </cell>
          <cell r="B2646" t="str">
            <v/>
          </cell>
          <cell r="C2646">
            <v>7.5</v>
          </cell>
          <cell r="D2646">
            <v>0.6</v>
          </cell>
          <cell r="E2646">
            <v>8.1</v>
          </cell>
          <cell r="F2646">
            <v>8.25</v>
          </cell>
          <cell r="G2646">
            <v>8.4600000000000009</v>
          </cell>
          <cell r="H2646">
            <v>9.06</v>
          </cell>
          <cell r="I2646">
            <v>9.51</v>
          </cell>
        </row>
        <row r="2647">
          <cell r="A2647">
            <v>110982.96</v>
          </cell>
          <cell r="B2647" t="str">
            <v>MSE</v>
          </cell>
          <cell r="C2647">
            <v>7.5</v>
          </cell>
          <cell r="D2647">
            <v>0.6</v>
          </cell>
          <cell r="E2647">
            <v>8.1</v>
          </cell>
          <cell r="F2647">
            <v>8.25</v>
          </cell>
          <cell r="G2647">
            <v>8.4600000000000009</v>
          </cell>
          <cell r="H2647">
            <v>9.06</v>
          </cell>
          <cell r="I2647">
            <v>9.51</v>
          </cell>
        </row>
        <row r="2648">
          <cell r="A2648">
            <v>110990</v>
          </cell>
          <cell r="B2648" t="str">
            <v/>
          </cell>
          <cell r="C2648">
            <v>7.5</v>
          </cell>
          <cell r="D2648">
            <v>0.49</v>
          </cell>
          <cell r="E2648">
            <v>7.99</v>
          </cell>
          <cell r="F2648">
            <v>8.14</v>
          </cell>
          <cell r="G2648">
            <v>8.3500000000000014</v>
          </cell>
          <cell r="H2648">
            <v>8.9500000000000011</v>
          </cell>
          <cell r="I2648">
            <v>9.4</v>
          </cell>
        </row>
        <row r="2649">
          <cell r="A2649">
            <v>110996.29</v>
          </cell>
          <cell r="B2649" t="str">
            <v>PY</v>
          </cell>
          <cell r="C2649">
            <v>7.5</v>
          </cell>
          <cell r="D2649">
            <v>0.4</v>
          </cell>
          <cell r="E2649">
            <v>7.9</v>
          </cell>
          <cell r="F2649">
            <v>8.0500000000000007</v>
          </cell>
          <cell r="G2649">
            <v>8.2600000000000016</v>
          </cell>
          <cell r="H2649">
            <v>8.8600000000000012</v>
          </cell>
          <cell r="I2649">
            <v>9.31</v>
          </cell>
        </row>
        <row r="2650">
          <cell r="A2650">
            <v>111000</v>
          </cell>
          <cell r="B2650" t="str">
            <v/>
          </cell>
          <cell r="C2650">
            <v>7.5</v>
          </cell>
          <cell r="D2650">
            <v>0.34</v>
          </cell>
          <cell r="E2650">
            <v>7.84</v>
          </cell>
          <cell r="F2650">
            <v>7.99</v>
          </cell>
          <cell r="G2650">
            <v>8.2000000000000011</v>
          </cell>
          <cell r="H2650">
            <v>8.8000000000000007</v>
          </cell>
          <cell r="I2650">
            <v>9.25</v>
          </cell>
        </row>
        <row r="2669">
          <cell r="A2669">
            <v>111000</v>
          </cell>
          <cell r="B2669" t="str">
            <v/>
          </cell>
          <cell r="C2669">
            <v>7.5</v>
          </cell>
          <cell r="D2669">
            <v>0.34</v>
          </cell>
          <cell r="E2669">
            <v>7.84</v>
          </cell>
          <cell r="F2669">
            <v>7.99</v>
          </cell>
          <cell r="G2669">
            <v>8.2000000000000011</v>
          </cell>
          <cell r="H2669">
            <v>8.8000000000000007</v>
          </cell>
          <cell r="I2669">
            <v>9.25</v>
          </cell>
        </row>
        <row r="2670">
          <cell r="A2670">
            <v>111002.96</v>
          </cell>
          <cell r="B2670" t="str">
            <v>PT</v>
          </cell>
          <cell r="C2670">
            <v>7.5</v>
          </cell>
          <cell r="D2670">
            <v>0.3</v>
          </cell>
          <cell r="E2670">
            <v>7.8</v>
          </cell>
          <cell r="F2670">
            <v>7.95</v>
          </cell>
          <cell r="G2670">
            <v>8.16</v>
          </cell>
          <cell r="H2670">
            <v>8.76</v>
          </cell>
          <cell r="I2670">
            <v>9.2099999999999991</v>
          </cell>
        </row>
        <row r="2671">
          <cell r="A2671">
            <v>111010</v>
          </cell>
          <cell r="B2671" t="str">
            <v/>
          </cell>
          <cell r="C2671">
            <v>7.5</v>
          </cell>
          <cell r="D2671">
            <v>0.19</v>
          </cell>
          <cell r="E2671">
            <v>7.69</v>
          </cell>
          <cell r="F2671">
            <v>7.8400000000000007</v>
          </cell>
          <cell r="G2671">
            <v>8.0500000000000007</v>
          </cell>
          <cell r="H2671">
            <v>8.65</v>
          </cell>
          <cell r="I2671">
            <v>9.1</v>
          </cell>
        </row>
        <row r="2672">
          <cell r="A2672">
            <v>111020</v>
          </cell>
          <cell r="B2672" t="str">
            <v/>
          </cell>
          <cell r="C2672">
            <v>7.5</v>
          </cell>
          <cell r="D2672">
            <v>0.04</v>
          </cell>
          <cell r="E2672">
            <v>7.54</v>
          </cell>
          <cell r="F2672">
            <v>7.69</v>
          </cell>
          <cell r="G2672">
            <v>7.9</v>
          </cell>
          <cell r="H2672">
            <v>8.5</v>
          </cell>
          <cell r="I2672">
            <v>8.9499999999999993</v>
          </cell>
        </row>
        <row r="2673">
          <cell r="A2673">
            <v>111022.96</v>
          </cell>
          <cell r="B2673" t="str">
            <v>PX</v>
          </cell>
          <cell r="C2673">
            <v>7.5</v>
          </cell>
          <cell r="D2673">
            <v>0</v>
          </cell>
          <cell r="E2673">
            <v>7.5</v>
          </cell>
          <cell r="F2673">
            <v>7.65</v>
          </cell>
          <cell r="G2673">
            <v>7.86</v>
          </cell>
          <cell r="H2673">
            <v>8.4600000000000009</v>
          </cell>
          <cell r="I2673">
            <v>8.91</v>
          </cell>
        </row>
        <row r="2674">
          <cell r="A2674">
            <v>111030</v>
          </cell>
          <cell r="B2674" t="str">
            <v/>
          </cell>
          <cell r="C2674">
            <v>7.5</v>
          </cell>
          <cell r="D2674">
            <v>0</v>
          </cell>
          <cell r="E2674">
            <v>7.5</v>
          </cell>
          <cell r="F2674">
            <v>7.65</v>
          </cell>
          <cell r="G2674">
            <v>7.86</v>
          </cell>
          <cell r="H2674">
            <v>8.4600000000000009</v>
          </cell>
          <cell r="I2674">
            <v>8.91</v>
          </cell>
        </row>
        <row r="2675">
          <cell r="A2675">
            <v>111040</v>
          </cell>
          <cell r="B2675" t="str">
            <v/>
          </cell>
          <cell r="C2675">
            <v>7.5</v>
          </cell>
          <cell r="D2675">
            <v>0</v>
          </cell>
          <cell r="E2675">
            <v>7.5</v>
          </cell>
          <cell r="F2675">
            <v>7.65</v>
          </cell>
          <cell r="G2675">
            <v>7.86</v>
          </cell>
          <cell r="H2675">
            <v>8.4600000000000009</v>
          </cell>
          <cell r="I2675">
            <v>8.91</v>
          </cell>
        </row>
        <row r="2676">
          <cell r="A2676">
            <v>111049.63</v>
          </cell>
          <cell r="B2676" t="str">
            <v>BS</v>
          </cell>
          <cell r="C2676">
            <v>7.5</v>
          </cell>
          <cell r="D2676">
            <v>0</v>
          </cell>
          <cell r="E2676">
            <v>7.5</v>
          </cell>
          <cell r="F2676">
            <v>7.65</v>
          </cell>
          <cell r="G2676">
            <v>7.86</v>
          </cell>
          <cell r="H2676">
            <v>8.4600000000000009</v>
          </cell>
          <cell r="I2676">
            <v>8.91</v>
          </cell>
        </row>
        <row r="2677">
          <cell r="A2677">
            <v>111050</v>
          </cell>
          <cell r="B2677" t="str">
            <v/>
          </cell>
          <cell r="C2677">
            <v>7.5</v>
          </cell>
          <cell r="D2677">
            <v>0</v>
          </cell>
          <cell r="E2677">
            <v>7.5</v>
          </cell>
          <cell r="F2677">
            <v>7.65</v>
          </cell>
          <cell r="G2677">
            <v>7.86</v>
          </cell>
          <cell r="H2677">
            <v>8.4600000000000009</v>
          </cell>
          <cell r="I2677">
            <v>8.91</v>
          </cell>
        </row>
        <row r="2678">
          <cell r="A2678">
            <v>111060</v>
          </cell>
          <cell r="B2678" t="str">
            <v/>
          </cell>
          <cell r="C2678">
            <v>7.5</v>
          </cell>
          <cell r="D2678">
            <v>0</v>
          </cell>
          <cell r="E2678">
            <v>7.5</v>
          </cell>
          <cell r="F2678">
            <v>7.65</v>
          </cell>
          <cell r="G2678">
            <v>7.86</v>
          </cell>
          <cell r="H2678">
            <v>8.4600000000000009</v>
          </cell>
          <cell r="I2678">
            <v>8.91</v>
          </cell>
        </row>
        <row r="2679">
          <cell r="A2679">
            <v>111070</v>
          </cell>
          <cell r="B2679" t="str">
            <v/>
          </cell>
          <cell r="C2679">
            <v>7.5</v>
          </cell>
          <cell r="D2679">
            <v>0</v>
          </cell>
          <cell r="E2679">
            <v>7.5</v>
          </cell>
          <cell r="F2679">
            <v>7.65</v>
          </cell>
          <cell r="G2679">
            <v>7.86</v>
          </cell>
          <cell r="H2679">
            <v>8.4600000000000009</v>
          </cell>
          <cell r="I2679">
            <v>8.91</v>
          </cell>
        </row>
        <row r="2680">
          <cell r="A2680">
            <v>111080</v>
          </cell>
          <cell r="B2680" t="str">
            <v/>
          </cell>
          <cell r="C2680">
            <v>7.5</v>
          </cell>
          <cell r="D2680">
            <v>0</v>
          </cell>
          <cell r="E2680">
            <v>7.5</v>
          </cell>
          <cell r="F2680">
            <v>7.65</v>
          </cell>
          <cell r="G2680">
            <v>7.86</v>
          </cell>
          <cell r="H2680">
            <v>8.4600000000000009</v>
          </cell>
          <cell r="I2680">
            <v>8.91</v>
          </cell>
        </row>
        <row r="2681">
          <cell r="A2681">
            <v>111090</v>
          </cell>
          <cell r="B2681" t="str">
            <v/>
          </cell>
          <cell r="C2681">
            <v>7.5</v>
          </cell>
          <cell r="D2681">
            <v>0</v>
          </cell>
          <cell r="E2681">
            <v>7.5</v>
          </cell>
          <cell r="F2681">
            <v>7.65</v>
          </cell>
          <cell r="G2681">
            <v>7.86</v>
          </cell>
          <cell r="H2681">
            <v>8.4600000000000009</v>
          </cell>
          <cell r="I2681">
            <v>8.91</v>
          </cell>
        </row>
        <row r="2682">
          <cell r="A2682">
            <v>111100</v>
          </cell>
          <cell r="B2682" t="str">
            <v/>
          </cell>
          <cell r="C2682">
            <v>7.5</v>
          </cell>
          <cell r="D2682">
            <v>0</v>
          </cell>
          <cell r="E2682">
            <v>7.5</v>
          </cell>
          <cell r="F2682">
            <v>7.65</v>
          </cell>
          <cell r="G2682">
            <v>7.86</v>
          </cell>
          <cell r="H2682">
            <v>8.4600000000000009</v>
          </cell>
          <cell r="I2682">
            <v>8.91</v>
          </cell>
        </row>
        <row r="2683">
          <cell r="A2683">
            <v>111110</v>
          </cell>
          <cell r="B2683" t="str">
            <v/>
          </cell>
          <cell r="C2683">
            <v>7.5</v>
          </cell>
          <cell r="D2683">
            <v>0</v>
          </cell>
          <cell r="E2683">
            <v>7.5</v>
          </cell>
          <cell r="F2683">
            <v>7.65</v>
          </cell>
          <cell r="G2683">
            <v>7.86</v>
          </cell>
          <cell r="H2683">
            <v>8.4600000000000009</v>
          </cell>
          <cell r="I2683">
            <v>8.91</v>
          </cell>
        </row>
        <row r="2684">
          <cell r="A2684">
            <v>111120</v>
          </cell>
          <cell r="B2684" t="str">
            <v/>
          </cell>
          <cell r="C2684">
            <v>7.5</v>
          </cell>
          <cell r="D2684">
            <v>0</v>
          </cell>
          <cell r="E2684">
            <v>7.5</v>
          </cell>
          <cell r="F2684">
            <v>7.65</v>
          </cell>
          <cell r="G2684">
            <v>7.86</v>
          </cell>
          <cell r="H2684">
            <v>8.4600000000000009</v>
          </cell>
          <cell r="I2684">
            <v>8.91</v>
          </cell>
        </row>
        <row r="2685">
          <cell r="A2685">
            <v>111130</v>
          </cell>
          <cell r="B2685" t="str">
            <v/>
          </cell>
          <cell r="C2685">
            <v>7.5</v>
          </cell>
          <cell r="D2685">
            <v>0</v>
          </cell>
          <cell r="E2685">
            <v>7.5</v>
          </cell>
          <cell r="F2685">
            <v>7.65</v>
          </cell>
          <cell r="G2685">
            <v>7.86</v>
          </cell>
          <cell r="H2685">
            <v>8.4600000000000009</v>
          </cell>
          <cell r="I2685">
            <v>8.91</v>
          </cell>
        </row>
        <row r="2686">
          <cell r="A2686">
            <v>111140</v>
          </cell>
          <cell r="B2686" t="str">
            <v/>
          </cell>
          <cell r="C2686">
            <v>7.5</v>
          </cell>
          <cell r="D2686">
            <v>0</v>
          </cell>
          <cell r="E2686">
            <v>7.5</v>
          </cell>
          <cell r="F2686">
            <v>7.65</v>
          </cell>
          <cell r="G2686">
            <v>7.86</v>
          </cell>
          <cell r="H2686">
            <v>8.4600000000000009</v>
          </cell>
          <cell r="I2686">
            <v>8.91</v>
          </cell>
        </row>
        <row r="2687">
          <cell r="A2687">
            <v>111150</v>
          </cell>
          <cell r="B2687" t="str">
            <v/>
          </cell>
          <cell r="C2687">
            <v>7.5</v>
          </cell>
          <cell r="D2687">
            <v>0</v>
          </cell>
          <cell r="E2687">
            <v>7.5</v>
          </cell>
          <cell r="F2687">
            <v>7.65</v>
          </cell>
          <cell r="G2687">
            <v>7.86</v>
          </cell>
          <cell r="H2687">
            <v>8.4600000000000009</v>
          </cell>
          <cell r="I2687">
            <v>8.91</v>
          </cell>
        </row>
        <row r="2688">
          <cell r="A2688">
            <v>111160</v>
          </cell>
          <cell r="B2688" t="str">
            <v/>
          </cell>
          <cell r="C2688">
            <v>7.5</v>
          </cell>
          <cell r="D2688">
            <v>0</v>
          </cell>
          <cell r="E2688">
            <v>7.5</v>
          </cell>
          <cell r="F2688">
            <v>7.65</v>
          </cell>
          <cell r="G2688">
            <v>7.86</v>
          </cell>
          <cell r="H2688">
            <v>8.4600000000000009</v>
          </cell>
          <cell r="I2688">
            <v>8.91</v>
          </cell>
        </row>
        <row r="2689">
          <cell r="A2689">
            <v>111170</v>
          </cell>
          <cell r="B2689" t="str">
            <v/>
          </cell>
          <cell r="C2689">
            <v>7.5</v>
          </cell>
          <cell r="D2689">
            <v>0</v>
          </cell>
          <cell r="E2689">
            <v>7.5</v>
          </cell>
          <cell r="F2689">
            <v>7.65</v>
          </cell>
          <cell r="G2689">
            <v>7.86</v>
          </cell>
          <cell r="H2689">
            <v>8.4600000000000009</v>
          </cell>
          <cell r="I2689">
            <v>8.91</v>
          </cell>
        </row>
        <row r="2690">
          <cell r="A2690">
            <v>111180</v>
          </cell>
          <cell r="B2690" t="str">
            <v/>
          </cell>
          <cell r="C2690">
            <v>7.5</v>
          </cell>
          <cell r="D2690">
            <v>0</v>
          </cell>
          <cell r="E2690">
            <v>7.5</v>
          </cell>
          <cell r="F2690">
            <v>7.65</v>
          </cell>
          <cell r="G2690">
            <v>7.86</v>
          </cell>
          <cell r="H2690">
            <v>8.4600000000000009</v>
          </cell>
          <cell r="I2690">
            <v>8.91</v>
          </cell>
        </row>
        <row r="2691">
          <cell r="A2691">
            <v>111190</v>
          </cell>
          <cell r="B2691" t="str">
            <v/>
          </cell>
          <cell r="C2691">
            <v>7.5</v>
          </cell>
          <cell r="D2691">
            <v>0</v>
          </cell>
          <cell r="E2691">
            <v>7.5</v>
          </cell>
          <cell r="F2691">
            <v>7.65</v>
          </cell>
          <cell r="G2691">
            <v>7.86</v>
          </cell>
          <cell r="H2691">
            <v>8.4600000000000009</v>
          </cell>
          <cell r="I2691">
            <v>8.91</v>
          </cell>
        </row>
        <row r="2692">
          <cell r="A2692">
            <v>111200</v>
          </cell>
          <cell r="B2692" t="str">
            <v/>
          </cell>
          <cell r="C2692">
            <v>7.5</v>
          </cell>
          <cell r="D2692">
            <v>0</v>
          </cell>
          <cell r="E2692">
            <v>7.5</v>
          </cell>
          <cell r="F2692">
            <v>7.65</v>
          </cell>
          <cell r="G2692">
            <v>7.86</v>
          </cell>
          <cell r="H2692">
            <v>8.4600000000000009</v>
          </cell>
          <cell r="I2692">
            <v>8.91</v>
          </cell>
        </row>
        <row r="2693">
          <cell r="A2693">
            <v>111210</v>
          </cell>
          <cell r="B2693" t="str">
            <v/>
          </cell>
          <cell r="C2693">
            <v>7.5</v>
          </cell>
          <cell r="D2693">
            <v>0</v>
          </cell>
          <cell r="E2693">
            <v>7.5</v>
          </cell>
          <cell r="F2693">
            <v>7.65</v>
          </cell>
          <cell r="G2693">
            <v>7.86</v>
          </cell>
          <cell r="H2693">
            <v>8.4600000000000009</v>
          </cell>
          <cell r="I2693">
            <v>8.91</v>
          </cell>
        </row>
        <row r="2694">
          <cell r="A2694">
            <v>111220</v>
          </cell>
          <cell r="B2694" t="str">
            <v/>
          </cell>
          <cell r="C2694">
            <v>7.5</v>
          </cell>
          <cell r="D2694">
            <v>0</v>
          </cell>
          <cell r="E2694">
            <v>7.5</v>
          </cell>
          <cell r="F2694">
            <v>7.65</v>
          </cell>
          <cell r="G2694">
            <v>7.86</v>
          </cell>
          <cell r="H2694">
            <v>8.4600000000000009</v>
          </cell>
          <cell r="I2694">
            <v>8.91</v>
          </cell>
        </row>
        <row r="2695">
          <cell r="A2695">
            <v>111230</v>
          </cell>
          <cell r="B2695" t="str">
            <v/>
          </cell>
          <cell r="C2695">
            <v>7.5</v>
          </cell>
          <cell r="D2695">
            <v>0</v>
          </cell>
          <cell r="E2695">
            <v>7.5</v>
          </cell>
          <cell r="F2695">
            <v>7.65</v>
          </cell>
          <cell r="G2695">
            <v>7.86</v>
          </cell>
          <cell r="H2695">
            <v>8.4600000000000009</v>
          </cell>
          <cell r="I2695">
            <v>8.91</v>
          </cell>
        </row>
        <row r="2696">
          <cell r="A2696">
            <v>111240</v>
          </cell>
          <cell r="B2696" t="str">
            <v/>
          </cell>
          <cell r="C2696">
            <v>7.5</v>
          </cell>
          <cell r="D2696">
            <v>0</v>
          </cell>
          <cell r="E2696">
            <v>7.5</v>
          </cell>
          <cell r="F2696">
            <v>7.65</v>
          </cell>
          <cell r="G2696">
            <v>7.86</v>
          </cell>
          <cell r="H2696">
            <v>8.4600000000000009</v>
          </cell>
          <cell r="I2696">
            <v>8.91</v>
          </cell>
        </row>
        <row r="2697">
          <cell r="A2697">
            <v>111250</v>
          </cell>
          <cell r="B2697" t="str">
            <v/>
          </cell>
          <cell r="C2697">
            <v>7.5</v>
          </cell>
          <cell r="D2697">
            <v>0</v>
          </cell>
          <cell r="E2697">
            <v>7.5</v>
          </cell>
          <cell r="F2697">
            <v>7.65</v>
          </cell>
          <cell r="G2697">
            <v>7.86</v>
          </cell>
          <cell r="H2697">
            <v>8.4600000000000009</v>
          </cell>
          <cell r="I2697">
            <v>8.91</v>
          </cell>
        </row>
        <row r="2698">
          <cell r="A2698">
            <v>111260</v>
          </cell>
          <cell r="B2698" t="str">
            <v/>
          </cell>
          <cell r="C2698">
            <v>7.5</v>
          </cell>
          <cell r="D2698">
            <v>0</v>
          </cell>
          <cell r="E2698">
            <v>7.5</v>
          </cell>
          <cell r="F2698">
            <v>7.65</v>
          </cell>
          <cell r="G2698">
            <v>7.86</v>
          </cell>
          <cell r="H2698">
            <v>8.4600000000000009</v>
          </cell>
          <cell r="I2698">
            <v>8.91</v>
          </cell>
        </row>
        <row r="2699">
          <cell r="A2699">
            <v>111270</v>
          </cell>
          <cell r="B2699" t="str">
            <v/>
          </cell>
          <cell r="C2699">
            <v>7.5</v>
          </cell>
          <cell r="D2699">
            <v>0</v>
          </cell>
          <cell r="E2699">
            <v>7.5</v>
          </cell>
          <cell r="F2699">
            <v>7.65</v>
          </cell>
          <cell r="G2699">
            <v>7.86</v>
          </cell>
          <cell r="H2699">
            <v>8.4600000000000009</v>
          </cell>
          <cell r="I2699">
            <v>8.91</v>
          </cell>
        </row>
        <row r="2700">
          <cell r="A2700">
            <v>111280</v>
          </cell>
          <cell r="B2700" t="str">
            <v/>
          </cell>
          <cell r="C2700">
            <v>7.5</v>
          </cell>
          <cell r="D2700">
            <v>0</v>
          </cell>
          <cell r="E2700">
            <v>7.5</v>
          </cell>
          <cell r="F2700">
            <v>7.65</v>
          </cell>
          <cell r="G2700">
            <v>7.86</v>
          </cell>
          <cell r="H2700">
            <v>8.4600000000000009</v>
          </cell>
          <cell r="I2700">
            <v>8.91</v>
          </cell>
        </row>
        <row r="2701">
          <cell r="A2701">
            <v>111290</v>
          </cell>
          <cell r="B2701" t="str">
            <v/>
          </cell>
          <cell r="C2701">
            <v>7.5</v>
          </cell>
          <cell r="D2701">
            <v>0</v>
          </cell>
          <cell r="E2701">
            <v>7.5</v>
          </cell>
          <cell r="F2701">
            <v>7.65</v>
          </cell>
          <cell r="G2701">
            <v>7.86</v>
          </cell>
          <cell r="H2701">
            <v>8.4600000000000009</v>
          </cell>
          <cell r="I2701">
            <v>8.91</v>
          </cell>
        </row>
        <row r="2702">
          <cell r="A2702">
            <v>111300</v>
          </cell>
          <cell r="B2702" t="str">
            <v/>
          </cell>
          <cell r="C2702">
            <v>7.5</v>
          </cell>
          <cell r="D2702">
            <v>0</v>
          </cell>
          <cell r="E2702">
            <v>7.5</v>
          </cell>
          <cell r="F2702">
            <v>7.65</v>
          </cell>
          <cell r="G2702">
            <v>7.86</v>
          </cell>
          <cell r="H2702">
            <v>8.4600000000000009</v>
          </cell>
          <cell r="I2702">
            <v>8.91</v>
          </cell>
        </row>
        <row r="2703">
          <cell r="A2703">
            <v>111310</v>
          </cell>
          <cell r="B2703" t="str">
            <v/>
          </cell>
          <cell r="C2703">
            <v>7.5</v>
          </cell>
          <cell r="D2703">
            <v>0</v>
          </cell>
          <cell r="E2703">
            <v>7.5</v>
          </cell>
          <cell r="F2703">
            <v>7.65</v>
          </cell>
          <cell r="G2703">
            <v>7.86</v>
          </cell>
          <cell r="H2703">
            <v>8.4600000000000009</v>
          </cell>
          <cell r="I2703">
            <v>8.91</v>
          </cell>
        </row>
        <row r="2704">
          <cell r="A2704">
            <v>111320</v>
          </cell>
          <cell r="B2704" t="str">
            <v/>
          </cell>
          <cell r="C2704">
            <v>7.5</v>
          </cell>
          <cell r="D2704">
            <v>0</v>
          </cell>
          <cell r="E2704">
            <v>7.5</v>
          </cell>
          <cell r="F2704">
            <v>7.65</v>
          </cell>
          <cell r="G2704">
            <v>7.86</v>
          </cell>
          <cell r="H2704">
            <v>8.4600000000000009</v>
          </cell>
          <cell r="I2704">
            <v>8.91</v>
          </cell>
        </row>
        <row r="2705">
          <cell r="A2705">
            <v>111330</v>
          </cell>
          <cell r="B2705" t="str">
            <v/>
          </cell>
          <cell r="C2705">
            <v>7.5</v>
          </cell>
          <cell r="D2705">
            <v>0</v>
          </cell>
          <cell r="E2705">
            <v>7.5</v>
          </cell>
          <cell r="F2705">
            <v>7.65</v>
          </cell>
          <cell r="G2705">
            <v>7.86</v>
          </cell>
          <cell r="H2705">
            <v>8.4600000000000009</v>
          </cell>
          <cell r="I2705">
            <v>8.91</v>
          </cell>
        </row>
        <row r="2706">
          <cell r="A2706">
            <v>111340</v>
          </cell>
          <cell r="B2706" t="str">
            <v/>
          </cell>
          <cell r="C2706">
            <v>7.5</v>
          </cell>
          <cell r="D2706">
            <v>0</v>
          </cell>
          <cell r="E2706">
            <v>7.5</v>
          </cell>
          <cell r="F2706">
            <v>7.65</v>
          </cell>
          <cell r="G2706">
            <v>7.86</v>
          </cell>
          <cell r="H2706">
            <v>8.4600000000000009</v>
          </cell>
          <cell r="I2706">
            <v>8.91</v>
          </cell>
        </row>
        <row r="2707">
          <cell r="A2707">
            <v>111350</v>
          </cell>
          <cell r="B2707" t="str">
            <v/>
          </cell>
          <cell r="C2707">
            <v>7.5</v>
          </cell>
          <cell r="D2707">
            <v>0</v>
          </cell>
          <cell r="E2707">
            <v>7.5</v>
          </cell>
          <cell r="F2707">
            <v>7.65</v>
          </cell>
          <cell r="G2707">
            <v>7.86</v>
          </cell>
          <cell r="H2707">
            <v>8.4600000000000009</v>
          </cell>
          <cell r="I2707">
            <v>8.91</v>
          </cell>
        </row>
        <row r="2708">
          <cell r="A2708">
            <v>111360</v>
          </cell>
          <cell r="B2708" t="str">
            <v/>
          </cell>
          <cell r="C2708">
            <v>7.5</v>
          </cell>
          <cell r="D2708">
            <v>0</v>
          </cell>
          <cell r="E2708">
            <v>7.5</v>
          </cell>
          <cell r="F2708">
            <v>7.65</v>
          </cell>
          <cell r="G2708">
            <v>7.86</v>
          </cell>
          <cell r="H2708">
            <v>8.4600000000000009</v>
          </cell>
          <cell r="I2708">
            <v>8.91</v>
          </cell>
        </row>
        <row r="2709">
          <cell r="A2709">
            <v>111370</v>
          </cell>
          <cell r="B2709" t="str">
            <v/>
          </cell>
          <cell r="C2709">
            <v>7.5</v>
          </cell>
          <cell r="D2709">
            <v>0</v>
          </cell>
          <cell r="E2709">
            <v>7.5</v>
          </cell>
          <cell r="F2709">
            <v>7.65</v>
          </cell>
          <cell r="G2709">
            <v>7.86</v>
          </cell>
          <cell r="H2709">
            <v>8.4600000000000009</v>
          </cell>
          <cell r="I2709">
            <v>8.91</v>
          </cell>
        </row>
        <row r="2710">
          <cell r="A2710">
            <v>111380</v>
          </cell>
          <cell r="B2710" t="str">
            <v/>
          </cell>
          <cell r="C2710">
            <v>7.5</v>
          </cell>
          <cell r="D2710">
            <v>0</v>
          </cell>
          <cell r="E2710">
            <v>7.5</v>
          </cell>
          <cell r="F2710">
            <v>7.65</v>
          </cell>
          <cell r="G2710">
            <v>7.86</v>
          </cell>
          <cell r="H2710">
            <v>8.4600000000000009</v>
          </cell>
          <cell r="I2710">
            <v>8.91</v>
          </cell>
        </row>
        <row r="2711">
          <cell r="A2711">
            <v>111390</v>
          </cell>
          <cell r="B2711" t="str">
            <v/>
          </cell>
          <cell r="C2711">
            <v>7.5</v>
          </cell>
          <cell r="D2711">
            <v>0</v>
          </cell>
          <cell r="E2711">
            <v>7.5</v>
          </cell>
          <cell r="F2711">
            <v>7.65</v>
          </cell>
          <cell r="G2711">
            <v>7.86</v>
          </cell>
          <cell r="H2711">
            <v>8.4600000000000009</v>
          </cell>
          <cell r="I2711">
            <v>8.91</v>
          </cell>
        </row>
        <row r="2712">
          <cell r="A2712">
            <v>111400</v>
          </cell>
          <cell r="B2712" t="str">
            <v/>
          </cell>
          <cell r="C2712">
            <v>7.5</v>
          </cell>
          <cell r="D2712">
            <v>0</v>
          </cell>
          <cell r="E2712">
            <v>7.5</v>
          </cell>
          <cell r="F2712">
            <v>7.65</v>
          </cell>
          <cell r="G2712">
            <v>7.86</v>
          </cell>
          <cell r="H2712">
            <v>8.4600000000000009</v>
          </cell>
          <cell r="I2712">
            <v>8.91</v>
          </cell>
        </row>
        <row r="2713">
          <cell r="A2713">
            <v>111410</v>
          </cell>
          <cell r="B2713" t="str">
            <v/>
          </cell>
          <cell r="C2713">
            <v>7.5</v>
          </cell>
          <cell r="D2713">
            <v>0</v>
          </cell>
          <cell r="E2713">
            <v>7.5</v>
          </cell>
          <cell r="F2713">
            <v>7.65</v>
          </cell>
          <cell r="G2713">
            <v>7.86</v>
          </cell>
          <cell r="H2713">
            <v>8.4600000000000009</v>
          </cell>
          <cell r="I2713">
            <v>8.91</v>
          </cell>
        </row>
        <row r="2714">
          <cell r="A2714">
            <v>111420</v>
          </cell>
          <cell r="B2714" t="str">
            <v/>
          </cell>
          <cell r="C2714">
            <v>7.5</v>
          </cell>
          <cell r="D2714">
            <v>0</v>
          </cell>
          <cell r="E2714">
            <v>7.5</v>
          </cell>
          <cell r="F2714">
            <v>7.65</v>
          </cell>
          <cell r="G2714">
            <v>7.86</v>
          </cell>
          <cell r="H2714">
            <v>8.4600000000000009</v>
          </cell>
          <cell r="I2714">
            <v>8.91</v>
          </cell>
        </row>
        <row r="2715">
          <cell r="A2715">
            <v>111430</v>
          </cell>
          <cell r="B2715" t="str">
            <v/>
          </cell>
          <cell r="C2715">
            <v>7.5</v>
          </cell>
          <cell r="D2715">
            <v>0</v>
          </cell>
          <cell r="E2715">
            <v>7.5</v>
          </cell>
          <cell r="F2715">
            <v>7.65</v>
          </cell>
          <cell r="G2715">
            <v>7.86</v>
          </cell>
          <cell r="H2715">
            <v>8.4600000000000009</v>
          </cell>
          <cell r="I2715">
            <v>8.91</v>
          </cell>
        </row>
        <row r="2716">
          <cell r="A2716">
            <v>111440</v>
          </cell>
          <cell r="B2716" t="str">
            <v/>
          </cell>
          <cell r="C2716">
            <v>7.5</v>
          </cell>
          <cell r="D2716">
            <v>0</v>
          </cell>
          <cell r="E2716">
            <v>7.5</v>
          </cell>
          <cell r="F2716">
            <v>7.65</v>
          </cell>
          <cell r="G2716">
            <v>7.86</v>
          </cell>
          <cell r="H2716">
            <v>8.4600000000000009</v>
          </cell>
          <cell r="I2716">
            <v>8.91</v>
          </cell>
        </row>
        <row r="2717">
          <cell r="A2717">
            <v>111450</v>
          </cell>
          <cell r="B2717" t="str">
            <v/>
          </cell>
          <cell r="C2717">
            <v>7.5</v>
          </cell>
          <cell r="D2717">
            <v>0</v>
          </cell>
          <cell r="E2717">
            <v>7.5</v>
          </cell>
          <cell r="F2717">
            <v>7.65</v>
          </cell>
          <cell r="G2717">
            <v>7.86</v>
          </cell>
          <cell r="H2717">
            <v>8.4600000000000009</v>
          </cell>
          <cell r="I2717">
            <v>8.91</v>
          </cell>
        </row>
        <row r="2718">
          <cell r="A2718">
            <v>111460</v>
          </cell>
          <cell r="B2718" t="str">
            <v/>
          </cell>
          <cell r="C2718">
            <v>7.5</v>
          </cell>
          <cell r="D2718">
            <v>0</v>
          </cell>
          <cell r="E2718">
            <v>7.5</v>
          </cell>
          <cell r="F2718">
            <v>7.65</v>
          </cell>
          <cell r="G2718">
            <v>7.86</v>
          </cell>
          <cell r="H2718">
            <v>8.4600000000000009</v>
          </cell>
          <cell r="I2718">
            <v>8.91</v>
          </cell>
        </row>
        <row r="2719">
          <cell r="A2719">
            <v>111470</v>
          </cell>
          <cell r="B2719" t="str">
            <v/>
          </cell>
          <cell r="C2719">
            <v>7.5</v>
          </cell>
          <cell r="D2719">
            <v>0</v>
          </cell>
          <cell r="E2719">
            <v>7.5</v>
          </cell>
          <cell r="F2719">
            <v>7.65</v>
          </cell>
          <cell r="G2719">
            <v>7.86</v>
          </cell>
          <cell r="H2719">
            <v>8.4600000000000009</v>
          </cell>
          <cell r="I2719">
            <v>8.91</v>
          </cell>
        </row>
        <row r="2720">
          <cell r="A2720">
            <v>111480</v>
          </cell>
          <cell r="B2720" t="str">
            <v/>
          </cell>
          <cell r="C2720">
            <v>7.5</v>
          </cell>
          <cell r="D2720">
            <v>0</v>
          </cell>
          <cell r="E2720">
            <v>7.5</v>
          </cell>
          <cell r="F2720">
            <v>7.65</v>
          </cell>
          <cell r="G2720">
            <v>7.86</v>
          </cell>
          <cell r="H2720">
            <v>8.4600000000000009</v>
          </cell>
          <cell r="I2720">
            <v>8.91</v>
          </cell>
        </row>
        <row r="2721">
          <cell r="A2721">
            <v>111490</v>
          </cell>
          <cell r="B2721" t="str">
            <v/>
          </cell>
          <cell r="C2721">
            <v>7.5</v>
          </cell>
          <cell r="D2721">
            <v>0</v>
          </cell>
          <cell r="E2721">
            <v>7.5</v>
          </cell>
          <cell r="F2721">
            <v>7.65</v>
          </cell>
          <cell r="G2721">
            <v>7.86</v>
          </cell>
          <cell r="H2721">
            <v>8.4600000000000009</v>
          </cell>
          <cell r="I2721">
            <v>8.91</v>
          </cell>
        </row>
        <row r="2722">
          <cell r="A2722">
            <v>111500</v>
          </cell>
          <cell r="B2722" t="str">
            <v/>
          </cell>
          <cell r="C2722">
            <v>7.5</v>
          </cell>
          <cell r="D2722">
            <v>0</v>
          </cell>
          <cell r="E2722">
            <v>7.5</v>
          </cell>
          <cell r="F2722">
            <v>7.65</v>
          </cell>
          <cell r="G2722">
            <v>7.86</v>
          </cell>
          <cell r="H2722">
            <v>8.4600000000000009</v>
          </cell>
          <cell r="I2722">
            <v>8.91</v>
          </cell>
        </row>
        <row r="2723">
          <cell r="A2723">
            <v>111510</v>
          </cell>
          <cell r="B2723" t="str">
            <v/>
          </cell>
          <cell r="C2723">
            <v>7.5</v>
          </cell>
          <cell r="D2723">
            <v>0</v>
          </cell>
          <cell r="E2723">
            <v>7.5</v>
          </cell>
          <cell r="F2723">
            <v>7.65</v>
          </cell>
          <cell r="G2723">
            <v>7.86</v>
          </cell>
          <cell r="H2723">
            <v>8.4600000000000009</v>
          </cell>
          <cell r="I2723">
            <v>8.91</v>
          </cell>
        </row>
        <row r="2724">
          <cell r="A2724">
            <v>111520</v>
          </cell>
          <cell r="B2724" t="str">
            <v/>
          </cell>
          <cell r="C2724">
            <v>7.5</v>
          </cell>
          <cell r="D2724">
            <v>0</v>
          </cell>
          <cell r="E2724">
            <v>7.5</v>
          </cell>
          <cell r="F2724">
            <v>7.65</v>
          </cell>
          <cell r="G2724">
            <v>7.86</v>
          </cell>
          <cell r="H2724">
            <v>8.4600000000000009</v>
          </cell>
          <cell r="I2724">
            <v>8.91</v>
          </cell>
        </row>
        <row r="2725">
          <cell r="A2725">
            <v>111530</v>
          </cell>
          <cell r="B2725" t="str">
            <v/>
          </cell>
          <cell r="C2725">
            <v>7.5</v>
          </cell>
          <cell r="D2725">
            <v>0</v>
          </cell>
          <cell r="E2725">
            <v>7.5</v>
          </cell>
          <cell r="F2725">
            <v>7.65</v>
          </cell>
          <cell r="G2725">
            <v>7.86</v>
          </cell>
          <cell r="H2725">
            <v>8.4600000000000009</v>
          </cell>
          <cell r="I2725">
            <v>8.91</v>
          </cell>
        </row>
        <row r="2726">
          <cell r="A2726">
            <v>111540</v>
          </cell>
          <cell r="B2726" t="str">
            <v/>
          </cell>
          <cell r="C2726">
            <v>7.5</v>
          </cell>
          <cell r="D2726">
            <v>0</v>
          </cell>
          <cell r="E2726">
            <v>7.5</v>
          </cell>
          <cell r="F2726">
            <v>7.65</v>
          </cell>
          <cell r="G2726">
            <v>7.86</v>
          </cell>
          <cell r="H2726">
            <v>8.4600000000000009</v>
          </cell>
          <cell r="I2726">
            <v>8.91</v>
          </cell>
        </row>
        <row r="2727">
          <cell r="A2727">
            <v>111550</v>
          </cell>
          <cell r="B2727" t="str">
            <v/>
          </cell>
          <cell r="C2727">
            <v>7.5</v>
          </cell>
          <cell r="D2727">
            <v>0</v>
          </cell>
          <cell r="E2727">
            <v>7.5</v>
          </cell>
          <cell r="F2727">
            <v>7.65</v>
          </cell>
          <cell r="G2727">
            <v>7.86</v>
          </cell>
          <cell r="H2727">
            <v>8.4600000000000009</v>
          </cell>
          <cell r="I2727">
            <v>8.91</v>
          </cell>
        </row>
        <row r="2728">
          <cell r="A2728">
            <v>111560</v>
          </cell>
          <cell r="B2728" t="str">
            <v/>
          </cell>
          <cell r="C2728">
            <v>7.5</v>
          </cell>
          <cell r="D2728">
            <v>0</v>
          </cell>
          <cell r="E2728">
            <v>7.5</v>
          </cell>
          <cell r="F2728">
            <v>7.65</v>
          </cell>
          <cell r="G2728">
            <v>7.86</v>
          </cell>
          <cell r="H2728">
            <v>8.4600000000000009</v>
          </cell>
          <cell r="I2728">
            <v>8.91</v>
          </cell>
        </row>
        <row r="2729">
          <cell r="A2729">
            <v>111570</v>
          </cell>
          <cell r="B2729" t="str">
            <v/>
          </cell>
          <cell r="C2729">
            <v>7.5</v>
          </cell>
          <cell r="D2729">
            <v>0</v>
          </cell>
          <cell r="E2729">
            <v>7.5</v>
          </cell>
          <cell r="F2729">
            <v>7.65</v>
          </cell>
          <cell r="G2729">
            <v>7.86</v>
          </cell>
          <cell r="H2729">
            <v>8.4600000000000009</v>
          </cell>
          <cell r="I2729">
            <v>8.91</v>
          </cell>
        </row>
        <row r="2730">
          <cell r="A2730">
            <v>111580</v>
          </cell>
          <cell r="B2730" t="str">
            <v/>
          </cell>
          <cell r="C2730">
            <v>7.5</v>
          </cell>
          <cell r="D2730">
            <v>0</v>
          </cell>
          <cell r="E2730">
            <v>7.5</v>
          </cell>
          <cell r="F2730">
            <v>7.65</v>
          </cell>
          <cell r="G2730">
            <v>7.86</v>
          </cell>
          <cell r="H2730">
            <v>8.4600000000000009</v>
          </cell>
          <cell r="I2730">
            <v>8.91</v>
          </cell>
        </row>
        <row r="2731">
          <cell r="A2731">
            <v>111590</v>
          </cell>
          <cell r="B2731" t="str">
            <v/>
          </cell>
          <cell r="C2731">
            <v>7.5</v>
          </cell>
          <cell r="D2731">
            <v>0</v>
          </cell>
          <cell r="E2731">
            <v>7.5</v>
          </cell>
          <cell r="F2731">
            <v>7.65</v>
          </cell>
          <cell r="G2731">
            <v>7.86</v>
          </cell>
          <cell r="H2731">
            <v>8.4600000000000009</v>
          </cell>
          <cell r="I2731">
            <v>8.91</v>
          </cell>
        </row>
        <row r="2732">
          <cell r="A2732">
            <v>111600</v>
          </cell>
          <cell r="B2732" t="str">
            <v/>
          </cell>
          <cell r="C2732">
            <v>7.5</v>
          </cell>
          <cell r="D2732">
            <v>0</v>
          </cell>
          <cell r="E2732">
            <v>7.5</v>
          </cell>
          <cell r="F2732">
            <v>7.65</v>
          </cell>
          <cell r="G2732">
            <v>7.86</v>
          </cell>
          <cell r="H2732">
            <v>8.4600000000000009</v>
          </cell>
          <cell r="I2732">
            <v>8.91</v>
          </cell>
        </row>
        <row r="2733">
          <cell r="A2733">
            <v>111609.99</v>
          </cell>
          <cell r="B2733" t="str">
            <v>BS</v>
          </cell>
          <cell r="C2733">
            <v>7.5</v>
          </cell>
          <cell r="D2733">
            <v>0</v>
          </cell>
          <cell r="E2733">
            <v>7.5</v>
          </cell>
          <cell r="F2733">
            <v>7.65</v>
          </cell>
          <cell r="G2733">
            <v>7.86</v>
          </cell>
          <cell r="H2733">
            <v>8.4600000000000009</v>
          </cell>
          <cell r="I2733">
            <v>8.91</v>
          </cell>
        </row>
        <row r="2734">
          <cell r="A2734">
            <v>111610</v>
          </cell>
          <cell r="B2734" t="str">
            <v/>
          </cell>
          <cell r="C2734">
            <v>7.5</v>
          </cell>
          <cell r="D2734">
            <v>0</v>
          </cell>
          <cell r="E2734">
            <v>7.5</v>
          </cell>
          <cell r="F2734">
            <v>7.65</v>
          </cell>
          <cell r="G2734">
            <v>7.86</v>
          </cell>
          <cell r="H2734">
            <v>8.4600000000000009</v>
          </cell>
          <cell r="I2734">
            <v>8.91</v>
          </cell>
        </row>
        <row r="2735">
          <cell r="A2735">
            <v>111620</v>
          </cell>
          <cell r="B2735" t="str">
            <v/>
          </cell>
          <cell r="C2735">
            <v>7.5</v>
          </cell>
          <cell r="D2735">
            <v>0</v>
          </cell>
          <cell r="E2735">
            <v>7.5</v>
          </cell>
          <cell r="F2735">
            <v>7.65</v>
          </cell>
          <cell r="G2735">
            <v>7.86</v>
          </cell>
          <cell r="H2735">
            <v>8.4600000000000009</v>
          </cell>
          <cell r="I2735">
            <v>8.91</v>
          </cell>
        </row>
        <row r="2736">
          <cell r="A2736">
            <v>111630</v>
          </cell>
          <cell r="B2736" t="str">
            <v/>
          </cell>
          <cell r="C2736">
            <v>7.5</v>
          </cell>
          <cell r="D2736">
            <v>0</v>
          </cell>
          <cell r="E2736">
            <v>7.5</v>
          </cell>
          <cell r="F2736">
            <v>7.65</v>
          </cell>
          <cell r="G2736">
            <v>7.86</v>
          </cell>
          <cell r="H2736">
            <v>8.4600000000000009</v>
          </cell>
          <cell r="I2736">
            <v>8.91</v>
          </cell>
        </row>
        <row r="2737">
          <cell r="A2737">
            <v>111639.99</v>
          </cell>
          <cell r="B2737" t="str">
            <v>PX</v>
          </cell>
          <cell r="C2737">
            <v>7.5</v>
          </cell>
          <cell r="D2737">
            <v>0</v>
          </cell>
          <cell r="E2737">
            <v>7.5</v>
          </cell>
          <cell r="F2737">
            <v>7.65</v>
          </cell>
          <cell r="G2737">
            <v>7.86</v>
          </cell>
          <cell r="H2737">
            <v>8.4600000000000009</v>
          </cell>
          <cell r="I2737">
            <v>8.91</v>
          </cell>
        </row>
        <row r="2738">
          <cell r="A2738">
            <v>111640</v>
          </cell>
          <cell r="B2738" t="str">
            <v/>
          </cell>
          <cell r="C2738">
            <v>7.5</v>
          </cell>
          <cell r="D2738">
            <v>0</v>
          </cell>
          <cell r="E2738">
            <v>7.5</v>
          </cell>
          <cell r="F2738">
            <v>7.65</v>
          </cell>
          <cell r="G2738">
            <v>7.86</v>
          </cell>
          <cell r="H2738">
            <v>8.4600000000000009</v>
          </cell>
          <cell r="I2738">
            <v>8.91</v>
          </cell>
        </row>
        <row r="2739">
          <cell r="A2739">
            <v>111650</v>
          </cell>
          <cell r="B2739" t="str">
            <v/>
          </cell>
          <cell r="C2739">
            <v>7.5</v>
          </cell>
          <cell r="D2739">
            <v>0.2</v>
          </cell>
          <cell r="E2739">
            <v>7.7</v>
          </cell>
          <cell r="F2739">
            <v>7.8500000000000005</v>
          </cell>
          <cell r="G2739">
            <v>8.06</v>
          </cell>
          <cell r="H2739">
            <v>8.66</v>
          </cell>
          <cell r="I2739">
            <v>9.11</v>
          </cell>
        </row>
        <row r="2740">
          <cell r="A2740">
            <v>111654.99</v>
          </cell>
          <cell r="B2740" t="str">
            <v>PC</v>
          </cell>
          <cell r="C2740">
            <v>7.5</v>
          </cell>
          <cell r="D2740">
            <v>0.3</v>
          </cell>
          <cell r="E2740">
            <v>7.8</v>
          </cell>
          <cell r="F2740">
            <v>7.95</v>
          </cell>
          <cell r="G2740">
            <v>8.16</v>
          </cell>
          <cell r="H2740">
            <v>8.76</v>
          </cell>
          <cell r="I2740">
            <v>9.2099999999999991</v>
          </cell>
        </row>
        <row r="2741">
          <cell r="A2741">
            <v>111660</v>
          </cell>
          <cell r="B2741" t="str">
            <v/>
          </cell>
          <cell r="C2741">
            <v>7.5</v>
          </cell>
          <cell r="D2741">
            <v>0.4</v>
          </cell>
          <cell r="E2741">
            <v>7.9</v>
          </cell>
          <cell r="F2741">
            <v>8.0500000000000007</v>
          </cell>
          <cell r="G2741">
            <v>8.2600000000000016</v>
          </cell>
          <cell r="H2741">
            <v>8.8600000000000012</v>
          </cell>
          <cell r="I2741">
            <v>9.31</v>
          </cell>
        </row>
        <row r="2742">
          <cell r="A2742">
            <v>111669.99</v>
          </cell>
          <cell r="B2742" t="str">
            <v>PY - MSE</v>
          </cell>
          <cell r="C2742">
            <v>7.5</v>
          </cell>
          <cell r="D2742">
            <v>0.6</v>
          </cell>
          <cell r="E2742">
            <v>8.1</v>
          </cell>
          <cell r="F2742">
            <v>8.25</v>
          </cell>
          <cell r="G2742">
            <v>8.4600000000000009</v>
          </cell>
          <cell r="H2742">
            <v>9.06</v>
          </cell>
          <cell r="I2742">
            <v>9.51</v>
          </cell>
        </row>
        <row r="2743">
          <cell r="A2743">
            <v>111670</v>
          </cell>
          <cell r="B2743" t="str">
            <v/>
          </cell>
          <cell r="C2743">
            <v>7.5</v>
          </cell>
          <cell r="D2743">
            <v>0.6</v>
          </cell>
          <cell r="E2743">
            <v>8.1</v>
          </cell>
          <cell r="F2743">
            <v>8.25</v>
          </cell>
          <cell r="G2743">
            <v>8.4600000000000009</v>
          </cell>
          <cell r="H2743">
            <v>9.06</v>
          </cell>
          <cell r="I2743">
            <v>9.51</v>
          </cell>
        </row>
        <row r="2744">
          <cell r="A2744">
            <v>111680</v>
          </cell>
          <cell r="B2744" t="str">
            <v/>
          </cell>
          <cell r="C2744">
            <v>7.5</v>
          </cell>
          <cell r="D2744">
            <v>0.6</v>
          </cell>
          <cell r="E2744">
            <v>8.1</v>
          </cell>
          <cell r="F2744">
            <v>8.25</v>
          </cell>
          <cell r="G2744">
            <v>8.4600000000000009</v>
          </cell>
          <cell r="H2744">
            <v>9.06</v>
          </cell>
          <cell r="I2744">
            <v>9.51</v>
          </cell>
        </row>
        <row r="2745">
          <cell r="A2745">
            <v>111690</v>
          </cell>
          <cell r="B2745" t="str">
            <v/>
          </cell>
          <cell r="C2745">
            <v>7.5</v>
          </cell>
          <cell r="D2745">
            <v>0.6</v>
          </cell>
          <cell r="E2745">
            <v>8.1</v>
          </cell>
          <cell r="F2745">
            <v>8.25</v>
          </cell>
          <cell r="G2745">
            <v>8.4600000000000009</v>
          </cell>
          <cell r="H2745">
            <v>9.06</v>
          </cell>
          <cell r="I2745">
            <v>9.51</v>
          </cell>
        </row>
        <row r="2746">
          <cell r="A2746">
            <v>111700</v>
          </cell>
          <cell r="B2746" t="str">
            <v/>
          </cell>
          <cell r="C2746">
            <v>7.5</v>
          </cell>
          <cell r="D2746">
            <v>0.6</v>
          </cell>
          <cell r="E2746">
            <v>8.1</v>
          </cell>
          <cell r="F2746">
            <v>8.25</v>
          </cell>
          <cell r="G2746">
            <v>8.4600000000000009</v>
          </cell>
          <cell r="H2746">
            <v>9.06</v>
          </cell>
          <cell r="I2746">
            <v>9.51</v>
          </cell>
        </row>
        <row r="2747">
          <cell r="A2747">
            <v>111710</v>
          </cell>
          <cell r="B2747" t="str">
            <v/>
          </cell>
          <cell r="C2747">
            <v>7.5</v>
          </cell>
          <cell r="D2747">
            <v>0.6</v>
          </cell>
          <cell r="E2747">
            <v>8.1</v>
          </cell>
          <cell r="F2747">
            <v>8.25</v>
          </cell>
          <cell r="G2747">
            <v>8.4600000000000009</v>
          </cell>
          <cell r="H2747">
            <v>9.06</v>
          </cell>
          <cell r="I2747">
            <v>9.51</v>
          </cell>
        </row>
        <row r="2748">
          <cell r="A2748">
            <v>111720</v>
          </cell>
          <cell r="B2748" t="str">
            <v/>
          </cell>
          <cell r="C2748">
            <v>7.5</v>
          </cell>
          <cell r="D2748">
            <v>0.6</v>
          </cell>
          <cell r="E2748">
            <v>8.1</v>
          </cell>
          <cell r="F2748">
            <v>8.25</v>
          </cell>
          <cell r="G2748">
            <v>8.4600000000000009</v>
          </cell>
          <cell r="H2748">
            <v>9.06</v>
          </cell>
          <cell r="I2748">
            <v>9.51</v>
          </cell>
        </row>
        <row r="2749">
          <cell r="A2749">
            <v>111730</v>
          </cell>
          <cell r="B2749" t="str">
            <v/>
          </cell>
          <cell r="C2749">
            <v>7.5</v>
          </cell>
          <cell r="D2749">
            <v>0.6</v>
          </cell>
          <cell r="E2749">
            <v>8.1</v>
          </cell>
          <cell r="F2749">
            <v>8.25</v>
          </cell>
          <cell r="G2749">
            <v>8.4600000000000009</v>
          </cell>
          <cell r="H2749">
            <v>9.06</v>
          </cell>
          <cell r="I2749">
            <v>9.51</v>
          </cell>
        </row>
        <row r="2750">
          <cell r="A2750">
            <v>111740</v>
          </cell>
          <cell r="B2750" t="str">
            <v/>
          </cell>
          <cell r="C2750">
            <v>7.5</v>
          </cell>
          <cell r="D2750">
            <v>0.6</v>
          </cell>
          <cell r="E2750">
            <v>8.1</v>
          </cell>
          <cell r="F2750">
            <v>8.25</v>
          </cell>
          <cell r="G2750">
            <v>8.4600000000000009</v>
          </cell>
          <cell r="H2750">
            <v>9.06</v>
          </cell>
          <cell r="I2750">
            <v>9.51</v>
          </cell>
        </row>
        <row r="2751">
          <cell r="A2751">
            <v>111750</v>
          </cell>
          <cell r="B2751" t="str">
            <v/>
          </cell>
          <cell r="C2751">
            <v>7.5</v>
          </cell>
          <cell r="D2751">
            <v>0.6</v>
          </cell>
          <cell r="E2751">
            <v>8.1</v>
          </cell>
          <cell r="F2751">
            <v>8.25</v>
          </cell>
          <cell r="G2751">
            <v>8.4600000000000009</v>
          </cell>
          <cell r="H2751">
            <v>9.06</v>
          </cell>
          <cell r="I2751">
            <v>9.51</v>
          </cell>
        </row>
        <row r="2752">
          <cell r="A2752">
            <v>111760</v>
          </cell>
          <cell r="B2752" t="str">
            <v/>
          </cell>
          <cell r="C2752">
            <v>7.5</v>
          </cell>
          <cell r="D2752">
            <v>0.6</v>
          </cell>
          <cell r="E2752">
            <v>8.1</v>
          </cell>
          <cell r="F2752">
            <v>8.25</v>
          </cell>
          <cell r="G2752">
            <v>8.4600000000000009</v>
          </cell>
          <cell r="H2752">
            <v>9.06</v>
          </cell>
          <cell r="I2752">
            <v>9.51</v>
          </cell>
        </row>
        <row r="2753">
          <cell r="A2753">
            <v>111770</v>
          </cell>
          <cell r="B2753" t="str">
            <v/>
          </cell>
          <cell r="C2753">
            <v>7.5</v>
          </cell>
          <cell r="D2753">
            <v>0.6</v>
          </cell>
          <cell r="E2753">
            <v>8.1</v>
          </cell>
          <cell r="F2753">
            <v>8.25</v>
          </cell>
          <cell r="G2753">
            <v>8.4600000000000009</v>
          </cell>
          <cell r="H2753">
            <v>9.06</v>
          </cell>
          <cell r="I2753">
            <v>9.51</v>
          </cell>
        </row>
        <row r="2754">
          <cell r="A2754">
            <v>111780</v>
          </cell>
          <cell r="B2754" t="str">
            <v/>
          </cell>
          <cell r="C2754">
            <v>7.5</v>
          </cell>
          <cell r="D2754">
            <v>0.6</v>
          </cell>
          <cell r="E2754">
            <v>8.1</v>
          </cell>
          <cell r="F2754">
            <v>8.25</v>
          </cell>
          <cell r="G2754">
            <v>8.4600000000000009</v>
          </cell>
          <cell r="H2754">
            <v>9.06</v>
          </cell>
          <cell r="I2754">
            <v>9.51</v>
          </cell>
        </row>
        <row r="2755">
          <cell r="A2755">
            <v>111790</v>
          </cell>
          <cell r="B2755" t="str">
            <v/>
          </cell>
          <cell r="C2755">
            <v>7.5</v>
          </cell>
          <cell r="D2755">
            <v>0.6</v>
          </cell>
          <cell r="E2755">
            <v>8.1</v>
          </cell>
          <cell r="F2755">
            <v>8.25</v>
          </cell>
          <cell r="G2755">
            <v>8.4600000000000009</v>
          </cell>
          <cell r="H2755">
            <v>9.06</v>
          </cell>
          <cell r="I2755">
            <v>9.51</v>
          </cell>
        </row>
        <row r="2756">
          <cell r="A2756">
            <v>111800</v>
          </cell>
          <cell r="B2756" t="str">
            <v/>
          </cell>
          <cell r="C2756">
            <v>7.5</v>
          </cell>
          <cell r="D2756">
            <v>0.6</v>
          </cell>
          <cell r="E2756">
            <v>8.1</v>
          </cell>
          <cell r="F2756">
            <v>8.25</v>
          </cell>
          <cell r="G2756">
            <v>8.4600000000000009</v>
          </cell>
          <cell r="H2756">
            <v>9.06</v>
          </cell>
          <cell r="I2756">
            <v>9.51</v>
          </cell>
        </row>
        <row r="2757">
          <cell r="A2757">
            <v>111810</v>
          </cell>
          <cell r="B2757" t="str">
            <v/>
          </cell>
          <cell r="C2757">
            <v>7.5</v>
          </cell>
          <cell r="D2757">
            <v>0.6</v>
          </cell>
          <cell r="E2757">
            <v>8.1</v>
          </cell>
          <cell r="F2757">
            <v>8.25</v>
          </cell>
          <cell r="G2757">
            <v>8.4600000000000009</v>
          </cell>
          <cell r="H2757">
            <v>9.06</v>
          </cell>
          <cell r="I2757">
            <v>9.51</v>
          </cell>
        </row>
        <row r="2758">
          <cell r="A2758">
            <v>111820</v>
          </cell>
          <cell r="B2758" t="str">
            <v/>
          </cell>
          <cell r="C2758">
            <v>7.5</v>
          </cell>
          <cell r="D2758">
            <v>0.6</v>
          </cell>
          <cell r="E2758">
            <v>8.1</v>
          </cell>
          <cell r="F2758">
            <v>8.25</v>
          </cell>
          <cell r="G2758">
            <v>8.4600000000000009</v>
          </cell>
          <cell r="H2758">
            <v>9.06</v>
          </cell>
          <cell r="I2758">
            <v>9.51</v>
          </cell>
        </row>
        <row r="2759">
          <cell r="A2759">
            <v>111830</v>
          </cell>
          <cell r="B2759" t="str">
            <v/>
          </cell>
          <cell r="C2759">
            <v>7.5</v>
          </cell>
          <cell r="D2759">
            <v>0.6</v>
          </cell>
          <cell r="E2759">
            <v>8.1</v>
          </cell>
          <cell r="F2759">
            <v>8.25</v>
          </cell>
          <cell r="G2759">
            <v>8.4600000000000009</v>
          </cell>
          <cell r="H2759">
            <v>9.06</v>
          </cell>
          <cell r="I2759">
            <v>9.51</v>
          </cell>
        </row>
        <row r="2760">
          <cell r="A2760">
            <v>111840</v>
          </cell>
          <cell r="B2760" t="str">
            <v/>
          </cell>
          <cell r="C2760">
            <v>7.5</v>
          </cell>
          <cell r="D2760">
            <v>0.6</v>
          </cell>
          <cell r="E2760">
            <v>8.1</v>
          </cell>
          <cell r="F2760">
            <v>8.25</v>
          </cell>
          <cell r="G2760">
            <v>8.4600000000000009</v>
          </cell>
          <cell r="H2760">
            <v>9.06</v>
          </cell>
          <cell r="I2760">
            <v>9.51</v>
          </cell>
        </row>
        <row r="2761">
          <cell r="A2761">
            <v>111850</v>
          </cell>
          <cell r="B2761" t="str">
            <v/>
          </cell>
          <cell r="C2761">
            <v>7.5</v>
          </cell>
          <cell r="D2761">
            <v>0.6</v>
          </cell>
          <cell r="E2761">
            <v>8.1</v>
          </cell>
          <cell r="F2761">
            <v>8.25</v>
          </cell>
          <cell r="G2761">
            <v>8.4600000000000009</v>
          </cell>
          <cell r="H2761">
            <v>9.06</v>
          </cell>
          <cell r="I2761">
            <v>9.51</v>
          </cell>
        </row>
        <row r="2762">
          <cell r="A2762">
            <v>111860</v>
          </cell>
          <cell r="B2762" t="str">
            <v/>
          </cell>
          <cell r="C2762">
            <v>7.5</v>
          </cell>
          <cell r="D2762">
            <v>0.6</v>
          </cell>
          <cell r="E2762">
            <v>8.1</v>
          </cell>
          <cell r="F2762">
            <v>8.25</v>
          </cell>
          <cell r="G2762">
            <v>8.4600000000000009</v>
          </cell>
          <cell r="H2762">
            <v>9.06</v>
          </cell>
          <cell r="I2762">
            <v>9.51</v>
          </cell>
        </row>
        <row r="2763">
          <cell r="A2763">
            <v>111870</v>
          </cell>
          <cell r="B2763" t="str">
            <v/>
          </cell>
          <cell r="C2763">
            <v>7.5</v>
          </cell>
          <cell r="D2763">
            <v>0.6</v>
          </cell>
          <cell r="E2763">
            <v>8.1</v>
          </cell>
          <cell r="F2763">
            <v>8.25</v>
          </cell>
          <cell r="G2763">
            <v>8.4600000000000009</v>
          </cell>
          <cell r="H2763">
            <v>9.06</v>
          </cell>
          <cell r="I2763">
            <v>9.51</v>
          </cell>
        </row>
        <row r="2764">
          <cell r="A2764">
            <v>111880</v>
          </cell>
          <cell r="B2764" t="str">
            <v/>
          </cell>
          <cell r="C2764">
            <v>7.5</v>
          </cell>
          <cell r="D2764">
            <v>0.6</v>
          </cell>
          <cell r="E2764">
            <v>8.1</v>
          </cell>
          <cell r="F2764">
            <v>8.25</v>
          </cell>
          <cell r="G2764">
            <v>8.4600000000000009</v>
          </cell>
          <cell r="H2764">
            <v>9.06</v>
          </cell>
          <cell r="I2764">
            <v>9.51</v>
          </cell>
        </row>
        <row r="2765">
          <cell r="A2765">
            <v>111890</v>
          </cell>
          <cell r="B2765" t="str">
            <v/>
          </cell>
          <cell r="C2765">
            <v>7.5</v>
          </cell>
          <cell r="D2765">
            <v>0.6</v>
          </cell>
          <cell r="E2765">
            <v>8.1</v>
          </cell>
          <cell r="F2765">
            <v>8.25</v>
          </cell>
          <cell r="G2765">
            <v>8.4600000000000009</v>
          </cell>
          <cell r="H2765">
            <v>9.06</v>
          </cell>
          <cell r="I2765">
            <v>9.51</v>
          </cell>
        </row>
        <row r="2766">
          <cell r="A2766">
            <v>111900</v>
          </cell>
          <cell r="B2766" t="str">
            <v/>
          </cell>
          <cell r="C2766">
            <v>7.5</v>
          </cell>
          <cell r="D2766">
            <v>0.6</v>
          </cell>
          <cell r="E2766">
            <v>8.1</v>
          </cell>
          <cell r="F2766">
            <v>8.25</v>
          </cell>
          <cell r="G2766">
            <v>8.4600000000000009</v>
          </cell>
          <cell r="H2766">
            <v>9.06</v>
          </cell>
          <cell r="I2766">
            <v>9.51</v>
          </cell>
        </row>
        <row r="2767">
          <cell r="A2767">
            <v>111904.4</v>
          </cell>
          <cell r="B2767" t="str">
            <v>PY - MSE</v>
          </cell>
          <cell r="C2767">
            <v>7.5</v>
          </cell>
          <cell r="D2767">
            <v>0.6</v>
          </cell>
          <cell r="E2767">
            <v>8.1</v>
          </cell>
          <cell r="F2767">
            <v>8.25</v>
          </cell>
          <cell r="G2767">
            <v>8.4600000000000009</v>
          </cell>
          <cell r="H2767">
            <v>9.06</v>
          </cell>
          <cell r="I2767">
            <v>9.51</v>
          </cell>
        </row>
        <row r="2768">
          <cell r="A2768">
            <v>111910</v>
          </cell>
          <cell r="B2768" t="str">
            <v/>
          </cell>
          <cell r="C2768">
            <v>7.5</v>
          </cell>
          <cell r="D2768">
            <v>0.48</v>
          </cell>
          <cell r="E2768">
            <v>7.98</v>
          </cell>
          <cell r="F2768">
            <v>8.1300000000000008</v>
          </cell>
          <cell r="G2768">
            <v>8.3400000000000016</v>
          </cell>
          <cell r="H2768">
            <v>8.9400000000000013</v>
          </cell>
          <cell r="I2768">
            <v>9.39</v>
          </cell>
        </row>
        <row r="2769">
          <cell r="A2769">
            <v>111919.4</v>
          </cell>
          <cell r="B2769" t="str">
            <v>PT</v>
          </cell>
          <cell r="C2769">
            <v>7.5</v>
          </cell>
          <cell r="D2769">
            <v>0.3</v>
          </cell>
          <cell r="E2769">
            <v>7.8</v>
          </cell>
          <cell r="F2769">
            <v>7.95</v>
          </cell>
          <cell r="G2769">
            <v>8.16</v>
          </cell>
          <cell r="H2769">
            <v>8.76</v>
          </cell>
          <cell r="I2769">
            <v>9.2099999999999991</v>
          </cell>
        </row>
        <row r="2770">
          <cell r="A2770">
            <v>111920</v>
          </cell>
          <cell r="B2770" t="str">
            <v/>
          </cell>
          <cell r="C2770">
            <v>7.5</v>
          </cell>
          <cell r="D2770">
            <v>0.28000000000000003</v>
          </cell>
          <cell r="E2770">
            <v>7.78</v>
          </cell>
          <cell r="F2770">
            <v>7.9300000000000006</v>
          </cell>
          <cell r="G2770">
            <v>8.14</v>
          </cell>
          <cell r="H2770">
            <v>8.74</v>
          </cell>
          <cell r="I2770">
            <v>9.19</v>
          </cell>
        </row>
        <row r="2771">
          <cell r="A2771">
            <v>111930</v>
          </cell>
          <cell r="B2771" t="str">
            <v/>
          </cell>
          <cell r="C2771">
            <v>7.5</v>
          </cell>
          <cell r="D2771">
            <v>0.08</v>
          </cell>
          <cell r="E2771">
            <v>7.58</v>
          </cell>
          <cell r="F2771">
            <v>7.73</v>
          </cell>
          <cell r="G2771">
            <v>7.94</v>
          </cell>
          <cell r="H2771">
            <v>8.5400000000000009</v>
          </cell>
          <cell r="I2771">
            <v>8.99</v>
          </cell>
        </row>
        <row r="2772">
          <cell r="A2772">
            <v>111935</v>
          </cell>
          <cell r="B2772" t="str">
            <v>PX</v>
          </cell>
          <cell r="C2772">
            <v>7.5</v>
          </cell>
          <cell r="D2772">
            <v>0</v>
          </cell>
          <cell r="E2772">
            <v>7.5</v>
          </cell>
          <cell r="F2772">
            <v>7.65</v>
          </cell>
          <cell r="G2772">
            <v>7.86</v>
          </cell>
          <cell r="H2772">
            <v>8.4600000000000009</v>
          </cell>
          <cell r="I2772">
            <v>8.91</v>
          </cell>
        </row>
        <row r="2773">
          <cell r="A2773">
            <v>111940</v>
          </cell>
          <cell r="B2773" t="str">
            <v/>
          </cell>
          <cell r="C2773">
            <v>7.5</v>
          </cell>
          <cell r="D2773">
            <v>0</v>
          </cell>
          <cell r="E2773">
            <v>7.5</v>
          </cell>
          <cell r="F2773">
            <v>7.65</v>
          </cell>
          <cell r="G2773">
            <v>7.86</v>
          </cell>
          <cell r="H2773">
            <v>8.4600000000000009</v>
          </cell>
          <cell r="I2773">
            <v>8.91</v>
          </cell>
        </row>
        <row r="2774">
          <cell r="A2774">
            <v>111950</v>
          </cell>
          <cell r="B2774" t="str">
            <v/>
          </cell>
          <cell r="C2774">
            <v>7.5</v>
          </cell>
          <cell r="D2774">
            <v>0</v>
          </cell>
          <cell r="E2774">
            <v>7.5</v>
          </cell>
          <cell r="F2774">
            <v>7.65</v>
          </cell>
          <cell r="G2774">
            <v>7.86</v>
          </cell>
          <cell r="H2774">
            <v>8.4600000000000009</v>
          </cell>
          <cell r="I2774">
            <v>8.91</v>
          </cell>
        </row>
        <row r="2775">
          <cell r="A2775">
            <v>111960</v>
          </cell>
          <cell r="B2775" t="str">
            <v/>
          </cell>
          <cell r="C2775">
            <v>7.5</v>
          </cell>
          <cell r="D2775">
            <v>0</v>
          </cell>
          <cell r="E2775">
            <v>7.5</v>
          </cell>
          <cell r="F2775">
            <v>7.65</v>
          </cell>
          <cell r="G2775">
            <v>7.86</v>
          </cell>
          <cell r="H2775">
            <v>8.4600000000000009</v>
          </cell>
          <cell r="I2775">
            <v>8.91</v>
          </cell>
        </row>
        <row r="2776">
          <cell r="A2776">
            <v>111964.4</v>
          </cell>
          <cell r="C2776">
            <v>7.5</v>
          </cell>
          <cell r="D2776">
            <v>0</v>
          </cell>
          <cell r="E2776">
            <v>7.5</v>
          </cell>
          <cell r="F2776">
            <v>7.65</v>
          </cell>
          <cell r="G2776">
            <v>7.86</v>
          </cell>
          <cell r="H2776">
            <v>8.4600000000000009</v>
          </cell>
          <cell r="I2776">
            <v>8.91</v>
          </cell>
        </row>
        <row r="2777">
          <cell r="A2777">
            <v>111970</v>
          </cell>
          <cell r="B2777" t="str">
            <v/>
          </cell>
          <cell r="C2777">
            <v>7.5</v>
          </cell>
          <cell r="D2777">
            <v>0</v>
          </cell>
          <cell r="E2777">
            <v>7.5</v>
          </cell>
          <cell r="F2777">
            <v>7.65</v>
          </cell>
          <cell r="G2777">
            <v>7.86</v>
          </cell>
          <cell r="H2777">
            <v>8.4600000000000009</v>
          </cell>
          <cell r="I2777">
            <v>8.91</v>
          </cell>
        </row>
        <row r="2778">
          <cell r="A2778">
            <v>111980</v>
          </cell>
          <cell r="B2778" t="str">
            <v/>
          </cell>
          <cell r="C2778">
            <v>7.5</v>
          </cell>
          <cell r="D2778">
            <v>0</v>
          </cell>
          <cell r="E2778">
            <v>7.5</v>
          </cell>
          <cell r="F2778">
            <v>7.65</v>
          </cell>
          <cell r="G2778">
            <v>7.86</v>
          </cell>
          <cell r="H2778">
            <v>8.4600000000000009</v>
          </cell>
          <cell r="I2778">
            <v>8.91</v>
          </cell>
        </row>
        <row r="2779">
          <cell r="A2779">
            <v>111990</v>
          </cell>
          <cell r="B2779" t="str">
            <v/>
          </cell>
          <cell r="C2779">
            <v>7.5</v>
          </cell>
          <cell r="D2779">
            <v>0</v>
          </cell>
          <cell r="E2779">
            <v>7.5</v>
          </cell>
          <cell r="F2779">
            <v>7.65</v>
          </cell>
          <cell r="G2779">
            <v>7.86</v>
          </cell>
          <cell r="H2779">
            <v>8.4600000000000009</v>
          </cell>
          <cell r="I2779">
            <v>8.91</v>
          </cell>
        </row>
        <row r="2780">
          <cell r="A2780">
            <v>112000</v>
          </cell>
          <cell r="B2780" t="str">
            <v/>
          </cell>
          <cell r="C2780">
            <v>7.5</v>
          </cell>
          <cell r="D2780">
            <v>0</v>
          </cell>
          <cell r="E2780">
            <v>7.5</v>
          </cell>
          <cell r="F2780">
            <v>7.65</v>
          </cell>
          <cell r="G2780">
            <v>7.86</v>
          </cell>
          <cell r="H2780">
            <v>8.4600000000000009</v>
          </cell>
          <cell r="I2780">
            <v>8.91</v>
          </cell>
        </row>
        <row r="2799">
          <cell r="A2799">
            <v>112000</v>
          </cell>
          <cell r="B2799" t="str">
            <v/>
          </cell>
          <cell r="C2799">
            <v>7.5</v>
          </cell>
          <cell r="D2799">
            <v>0</v>
          </cell>
          <cell r="E2799">
            <v>7.5</v>
          </cell>
          <cell r="F2799">
            <v>7.65</v>
          </cell>
          <cell r="G2799">
            <v>7.86</v>
          </cell>
          <cell r="H2799">
            <v>8.4600000000000009</v>
          </cell>
          <cell r="I2799">
            <v>9.06</v>
          </cell>
        </row>
        <row r="2800">
          <cell r="A2800">
            <v>112010</v>
          </cell>
          <cell r="B2800" t="str">
            <v/>
          </cell>
          <cell r="C2800">
            <v>7.5</v>
          </cell>
          <cell r="D2800">
            <v>0</v>
          </cell>
          <cell r="E2800">
            <v>7.5</v>
          </cell>
          <cell r="F2800">
            <v>7.65</v>
          </cell>
          <cell r="G2800">
            <v>7.86</v>
          </cell>
          <cell r="H2800">
            <v>8.4600000000000009</v>
          </cell>
          <cell r="I2800">
            <v>9.06</v>
          </cell>
        </row>
        <row r="2801">
          <cell r="A2801">
            <v>112020</v>
          </cell>
          <cell r="B2801" t="str">
            <v/>
          </cell>
          <cell r="C2801">
            <v>7.5</v>
          </cell>
          <cell r="D2801">
            <v>0</v>
          </cell>
          <cell r="E2801">
            <v>7.5</v>
          </cell>
          <cell r="F2801">
            <v>7.65</v>
          </cell>
          <cell r="G2801">
            <v>7.86</v>
          </cell>
          <cell r="H2801">
            <v>8.4600000000000009</v>
          </cell>
          <cell r="I2801">
            <v>9.06</v>
          </cell>
        </row>
        <row r="2802">
          <cell r="A2802">
            <v>112030</v>
          </cell>
          <cell r="B2802" t="str">
            <v/>
          </cell>
          <cell r="C2802">
            <v>7.5</v>
          </cell>
          <cell r="D2802">
            <v>0</v>
          </cell>
          <cell r="E2802">
            <v>7.5</v>
          </cell>
          <cell r="F2802">
            <v>7.65</v>
          </cell>
          <cell r="G2802">
            <v>7.86</v>
          </cell>
          <cell r="H2802">
            <v>8.4600000000000009</v>
          </cell>
          <cell r="I2802">
            <v>9.06</v>
          </cell>
        </row>
        <row r="2803">
          <cell r="A2803">
            <v>112040</v>
          </cell>
          <cell r="B2803" t="str">
            <v/>
          </cell>
          <cell r="C2803">
            <v>7.5</v>
          </cell>
          <cell r="D2803">
            <v>0</v>
          </cell>
          <cell r="E2803">
            <v>7.5</v>
          </cell>
          <cell r="F2803">
            <v>7.65</v>
          </cell>
          <cell r="G2803">
            <v>7.86</v>
          </cell>
          <cell r="H2803">
            <v>8.4600000000000009</v>
          </cell>
          <cell r="I2803">
            <v>9.06</v>
          </cell>
        </row>
        <row r="2804">
          <cell r="A2804">
            <v>112050</v>
          </cell>
          <cell r="B2804" t="str">
            <v/>
          </cell>
          <cell r="C2804">
            <v>7.5</v>
          </cell>
          <cell r="D2804">
            <v>0</v>
          </cell>
          <cell r="E2804">
            <v>7.5</v>
          </cell>
          <cell r="F2804">
            <v>7.65</v>
          </cell>
          <cell r="G2804">
            <v>7.86</v>
          </cell>
          <cell r="H2804">
            <v>8.4600000000000009</v>
          </cell>
          <cell r="I2804">
            <v>9.06</v>
          </cell>
        </row>
        <row r="2805">
          <cell r="A2805">
            <v>112060</v>
          </cell>
          <cell r="B2805" t="str">
            <v/>
          </cell>
          <cell r="C2805">
            <v>7.5</v>
          </cell>
          <cell r="D2805">
            <v>0</v>
          </cell>
          <cell r="E2805">
            <v>7.5</v>
          </cell>
          <cell r="F2805">
            <v>7.65</v>
          </cell>
          <cell r="G2805">
            <v>7.86</v>
          </cell>
          <cell r="H2805">
            <v>8.4600000000000009</v>
          </cell>
          <cell r="I2805">
            <v>9.06</v>
          </cell>
        </row>
        <row r="2806">
          <cell r="A2806">
            <v>112070</v>
          </cell>
          <cell r="B2806" t="str">
            <v/>
          </cell>
          <cell r="C2806">
            <v>7.5</v>
          </cell>
          <cell r="D2806">
            <v>0</v>
          </cell>
          <cell r="E2806">
            <v>7.5</v>
          </cell>
          <cell r="F2806">
            <v>7.65</v>
          </cell>
          <cell r="G2806">
            <v>7.86</v>
          </cell>
          <cell r="H2806">
            <v>8.4600000000000009</v>
          </cell>
          <cell r="I2806">
            <v>9.06</v>
          </cell>
        </row>
        <row r="2807">
          <cell r="A2807">
            <v>112080</v>
          </cell>
          <cell r="B2807" t="str">
            <v/>
          </cell>
          <cell r="C2807">
            <v>7.5</v>
          </cell>
          <cell r="D2807">
            <v>0</v>
          </cell>
          <cell r="E2807">
            <v>7.5</v>
          </cell>
          <cell r="F2807">
            <v>7.65</v>
          </cell>
          <cell r="G2807">
            <v>7.86</v>
          </cell>
          <cell r="H2807">
            <v>8.4600000000000009</v>
          </cell>
          <cell r="I2807">
            <v>9.06</v>
          </cell>
        </row>
        <row r="2808">
          <cell r="A2808">
            <v>112090</v>
          </cell>
          <cell r="B2808" t="str">
            <v/>
          </cell>
          <cell r="C2808">
            <v>7.5</v>
          </cell>
          <cell r="D2808">
            <v>0</v>
          </cell>
          <cell r="E2808">
            <v>7.5</v>
          </cell>
          <cell r="F2808">
            <v>7.65</v>
          </cell>
          <cell r="G2808">
            <v>7.86</v>
          </cell>
          <cell r="H2808">
            <v>8.4600000000000009</v>
          </cell>
          <cell r="I2808">
            <v>9.06</v>
          </cell>
        </row>
        <row r="2809">
          <cell r="A2809">
            <v>112100</v>
          </cell>
          <cell r="B2809" t="str">
            <v/>
          </cell>
          <cell r="C2809">
            <v>7.5</v>
          </cell>
          <cell r="D2809">
            <v>0</v>
          </cell>
          <cell r="E2809">
            <v>7.5</v>
          </cell>
          <cell r="F2809">
            <v>7.65</v>
          </cell>
          <cell r="G2809">
            <v>7.86</v>
          </cell>
          <cell r="H2809">
            <v>8.4600000000000009</v>
          </cell>
          <cell r="I2809">
            <v>9.06</v>
          </cell>
        </row>
        <row r="2810">
          <cell r="A2810">
            <v>112110</v>
          </cell>
          <cell r="B2810" t="str">
            <v/>
          </cell>
          <cell r="C2810">
            <v>7.5</v>
          </cell>
          <cell r="D2810">
            <v>0</v>
          </cell>
          <cell r="E2810">
            <v>7.5</v>
          </cell>
          <cell r="F2810">
            <v>7.65</v>
          </cell>
          <cell r="G2810">
            <v>7.86</v>
          </cell>
          <cell r="H2810">
            <v>8.4600000000000009</v>
          </cell>
          <cell r="I2810">
            <v>9.06</v>
          </cell>
        </row>
        <row r="2811">
          <cell r="A2811">
            <v>112120</v>
          </cell>
          <cell r="B2811" t="str">
            <v/>
          </cell>
          <cell r="C2811">
            <v>7.5</v>
          </cell>
          <cell r="D2811">
            <v>0</v>
          </cell>
          <cell r="E2811">
            <v>7.5</v>
          </cell>
          <cell r="F2811">
            <v>7.65</v>
          </cell>
          <cell r="G2811">
            <v>7.86</v>
          </cell>
          <cell r="H2811">
            <v>8.4600000000000009</v>
          </cell>
          <cell r="I2811">
            <v>9.06</v>
          </cell>
        </row>
        <row r="2812">
          <cell r="A2812">
            <v>112130</v>
          </cell>
          <cell r="B2812" t="str">
            <v/>
          </cell>
          <cell r="C2812">
            <v>7.5</v>
          </cell>
          <cell r="D2812">
            <v>0</v>
          </cell>
          <cell r="E2812">
            <v>7.5</v>
          </cell>
          <cell r="F2812">
            <v>7.65</v>
          </cell>
          <cell r="G2812">
            <v>7.86</v>
          </cell>
          <cell r="H2812">
            <v>8.4600000000000009</v>
          </cell>
          <cell r="I2812">
            <v>9.06</v>
          </cell>
        </row>
        <row r="2813">
          <cell r="A2813">
            <v>112140</v>
          </cell>
          <cell r="B2813" t="str">
            <v/>
          </cell>
          <cell r="C2813">
            <v>7.5</v>
          </cell>
          <cell r="D2813">
            <v>0</v>
          </cell>
          <cell r="E2813">
            <v>7.5</v>
          </cell>
          <cell r="F2813">
            <v>7.65</v>
          </cell>
          <cell r="G2813">
            <v>7.86</v>
          </cell>
          <cell r="H2813">
            <v>8.4600000000000009</v>
          </cell>
          <cell r="I2813">
            <v>9.06</v>
          </cell>
        </row>
        <row r="2814">
          <cell r="A2814">
            <v>112150</v>
          </cell>
          <cell r="B2814" t="str">
            <v/>
          </cell>
          <cell r="C2814">
            <v>7.5</v>
          </cell>
          <cell r="D2814">
            <v>0</v>
          </cell>
          <cell r="E2814">
            <v>7.5</v>
          </cell>
          <cell r="F2814">
            <v>7.65</v>
          </cell>
          <cell r="G2814">
            <v>7.86</v>
          </cell>
          <cell r="H2814">
            <v>8.4600000000000009</v>
          </cell>
          <cell r="I2814">
            <v>9.06</v>
          </cell>
        </row>
        <row r="2815">
          <cell r="A2815">
            <v>112160</v>
          </cell>
          <cell r="B2815" t="str">
            <v/>
          </cell>
          <cell r="C2815">
            <v>7.5</v>
          </cell>
          <cell r="D2815">
            <v>0</v>
          </cell>
          <cell r="E2815">
            <v>7.5</v>
          </cell>
          <cell r="F2815">
            <v>7.65</v>
          </cell>
          <cell r="G2815">
            <v>7.86</v>
          </cell>
          <cell r="H2815">
            <v>8.4600000000000009</v>
          </cell>
          <cell r="I2815">
            <v>9.06</v>
          </cell>
        </row>
        <row r="2816">
          <cell r="A2816">
            <v>112170</v>
          </cell>
          <cell r="B2816" t="str">
            <v/>
          </cell>
          <cell r="C2816">
            <v>7.5</v>
          </cell>
          <cell r="D2816">
            <v>0</v>
          </cell>
          <cell r="E2816">
            <v>7.5</v>
          </cell>
          <cell r="F2816">
            <v>7.65</v>
          </cell>
          <cell r="G2816">
            <v>7.86</v>
          </cell>
          <cell r="H2816">
            <v>8.4600000000000009</v>
          </cell>
          <cell r="I2816">
            <v>9.06</v>
          </cell>
        </row>
        <row r="2817">
          <cell r="A2817">
            <v>112180</v>
          </cell>
          <cell r="B2817" t="str">
            <v/>
          </cell>
          <cell r="C2817">
            <v>7.5</v>
          </cell>
          <cell r="D2817">
            <v>0</v>
          </cell>
          <cell r="E2817">
            <v>7.5</v>
          </cell>
          <cell r="F2817">
            <v>7.65</v>
          </cell>
          <cell r="G2817">
            <v>7.86</v>
          </cell>
          <cell r="H2817">
            <v>8.4600000000000009</v>
          </cell>
          <cell r="I2817">
            <v>9.06</v>
          </cell>
        </row>
        <row r="2818">
          <cell r="A2818">
            <v>112190</v>
          </cell>
          <cell r="B2818" t="str">
            <v/>
          </cell>
          <cell r="C2818">
            <v>7.5</v>
          </cell>
          <cell r="D2818">
            <v>0</v>
          </cell>
          <cell r="E2818">
            <v>7.5</v>
          </cell>
          <cell r="F2818">
            <v>7.65</v>
          </cell>
          <cell r="G2818">
            <v>7.86</v>
          </cell>
          <cell r="H2818">
            <v>8.4600000000000009</v>
          </cell>
          <cell r="I2818">
            <v>9.06</v>
          </cell>
        </row>
        <row r="2819">
          <cell r="A2819">
            <v>112200</v>
          </cell>
          <cell r="B2819" t="str">
            <v/>
          </cell>
          <cell r="C2819">
            <v>7.5</v>
          </cell>
          <cell r="D2819">
            <v>0</v>
          </cell>
          <cell r="E2819">
            <v>7.5</v>
          </cell>
          <cell r="F2819">
            <v>7.65</v>
          </cell>
          <cell r="G2819">
            <v>7.86</v>
          </cell>
          <cell r="H2819">
            <v>8.4600000000000009</v>
          </cell>
          <cell r="I2819">
            <v>9.06</v>
          </cell>
        </row>
        <row r="2820">
          <cell r="A2820">
            <v>112210</v>
          </cell>
          <cell r="B2820" t="str">
            <v/>
          </cell>
          <cell r="C2820">
            <v>7.5</v>
          </cell>
          <cell r="D2820">
            <v>0</v>
          </cell>
          <cell r="E2820">
            <v>7.5</v>
          </cell>
          <cell r="F2820">
            <v>7.65</v>
          </cell>
          <cell r="G2820">
            <v>7.86</v>
          </cell>
          <cell r="H2820">
            <v>8.4600000000000009</v>
          </cell>
          <cell r="I2820">
            <v>9.06</v>
          </cell>
        </row>
        <row r="2821">
          <cell r="A2821">
            <v>112220</v>
          </cell>
          <cell r="B2821" t="str">
            <v/>
          </cell>
          <cell r="C2821">
            <v>7.5</v>
          </cell>
          <cell r="D2821">
            <v>0</v>
          </cell>
          <cell r="E2821">
            <v>7.5</v>
          </cell>
          <cell r="F2821">
            <v>7.65</v>
          </cell>
          <cell r="G2821">
            <v>7.86</v>
          </cell>
          <cell r="H2821">
            <v>8.4600000000000009</v>
          </cell>
          <cell r="I2821">
            <v>9.06</v>
          </cell>
        </row>
        <row r="2822">
          <cell r="A2822">
            <v>112230</v>
          </cell>
          <cell r="B2822" t="str">
            <v/>
          </cell>
          <cell r="C2822">
            <v>7.5</v>
          </cell>
          <cell r="D2822">
            <v>0</v>
          </cell>
          <cell r="E2822">
            <v>7.5</v>
          </cell>
          <cell r="F2822">
            <v>7.65</v>
          </cell>
          <cell r="G2822">
            <v>7.86</v>
          </cell>
          <cell r="H2822">
            <v>8.4600000000000009</v>
          </cell>
          <cell r="I2822">
            <v>9.06</v>
          </cell>
        </row>
        <row r="2823">
          <cell r="A2823">
            <v>112240</v>
          </cell>
          <cell r="B2823" t="str">
            <v/>
          </cell>
          <cell r="C2823">
            <v>7.5</v>
          </cell>
          <cell r="D2823">
            <v>0</v>
          </cell>
          <cell r="E2823">
            <v>7.5</v>
          </cell>
          <cell r="F2823">
            <v>7.65</v>
          </cell>
          <cell r="G2823">
            <v>7.86</v>
          </cell>
          <cell r="H2823">
            <v>8.4600000000000009</v>
          </cell>
          <cell r="I2823">
            <v>9.06</v>
          </cell>
        </row>
        <row r="2824">
          <cell r="A2824">
            <v>112250</v>
          </cell>
          <cell r="B2824" t="str">
            <v/>
          </cell>
          <cell r="C2824">
            <v>7.5</v>
          </cell>
          <cell r="D2824">
            <v>0</v>
          </cell>
          <cell r="E2824">
            <v>7.5</v>
          </cell>
          <cell r="F2824">
            <v>7.65</v>
          </cell>
          <cell r="G2824">
            <v>7.86</v>
          </cell>
          <cell r="H2824">
            <v>8.4600000000000009</v>
          </cell>
          <cell r="I2824">
            <v>9.06</v>
          </cell>
        </row>
        <row r="2825">
          <cell r="A2825">
            <v>112260</v>
          </cell>
          <cell r="B2825" t="str">
            <v/>
          </cell>
          <cell r="C2825">
            <v>7.5</v>
          </cell>
          <cell r="D2825">
            <v>0</v>
          </cell>
          <cell r="E2825">
            <v>7.5</v>
          </cell>
          <cell r="F2825">
            <v>7.65</v>
          </cell>
          <cell r="G2825">
            <v>7.86</v>
          </cell>
          <cell r="H2825">
            <v>8.4600000000000009</v>
          </cell>
          <cell r="I2825">
            <v>9.06</v>
          </cell>
        </row>
        <row r="2826">
          <cell r="A2826">
            <v>112270</v>
          </cell>
          <cell r="B2826" t="str">
            <v/>
          </cell>
          <cell r="C2826">
            <v>7.5</v>
          </cell>
          <cell r="D2826">
            <v>0</v>
          </cell>
          <cell r="E2826">
            <v>7.5</v>
          </cell>
          <cell r="F2826">
            <v>7.65</v>
          </cell>
          <cell r="G2826">
            <v>7.86</v>
          </cell>
          <cell r="H2826">
            <v>8.4600000000000009</v>
          </cell>
          <cell r="I2826">
            <v>9.06</v>
          </cell>
        </row>
        <row r="2827">
          <cell r="A2827">
            <v>112280</v>
          </cell>
          <cell r="B2827" t="str">
            <v/>
          </cell>
          <cell r="C2827">
            <v>7.5</v>
          </cell>
          <cell r="D2827">
            <v>0</v>
          </cell>
          <cell r="E2827">
            <v>7.5</v>
          </cell>
          <cell r="F2827">
            <v>7.65</v>
          </cell>
          <cell r="G2827">
            <v>7.86</v>
          </cell>
          <cell r="H2827">
            <v>8.4600000000000009</v>
          </cell>
          <cell r="I2827">
            <v>9.06</v>
          </cell>
        </row>
        <row r="2828">
          <cell r="A2828">
            <v>112290</v>
          </cell>
          <cell r="B2828" t="str">
            <v/>
          </cell>
          <cell r="C2828">
            <v>7.5</v>
          </cell>
          <cell r="D2828">
            <v>0</v>
          </cell>
          <cell r="E2828">
            <v>7.5</v>
          </cell>
          <cell r="F2828">
            <v>7.65</v>
          </cell>
          <cell r="G2828">
            <v>7.86</v>
          </cell>
          <cell r="H2828">
            <v>8.4600000000000009</v>
          </cell>
          <cell r="I2828">
            <v>9.06</v>
          </cell>
        </row>
        <row r="2829">
          <cell r="A2829">
            <v>112300</v>
          </cell>
          <cell r="B2829" t="str">
            <v/>
          </cell>
          <cell r="C2829">
            <v>7.5</v>
          </cell>
          <cell r="D2829">
            <v>0</v>
          </cell>
          <cell r="E2829">
            <v>7.5</v>
          </cell>
          <cell r="F2829">
            <v>7.65</v>
          </cell>
          <cell r="G2829">
            <v>7.86</v>
          </cell>
          <cell r="H2829">
            <v>8.4600000000000009</v>
          </cell>
          <cell r="I2829">
            <v>9.06</v>
          </cell>
        </row>
        <row r="2830">
          <cell r="A2830">
            <v>112310</v>
          </cell>
          <cell r="B2830" t="str">
            <v/>
          </cell>
          <cell r="C2830">
            <v>7.5</v>
          </cell>
          <cell r="D2830">
            <v>0</v>
          </cell>
          <cell r="E2830">
            <v>7.5</v>
          </cell>
          <cell r="F2830">
            <v>7.65</v>
          </cell>
          <cell r="G2830">
            <v>7.86</v>
          </cell>
          <cell r="H2830">
            <v>8.4600000000000009</v>
          </cell>
          <cell r="I2830">
            <v>9.06</v>
          </cell>
        </row>
        <row r="2831">
          <cell r="A2831">
            <v>112320</v>
          </cell>
          <cell r="B2831" t="str">
            <v/>
          </cell>
          <cell r="C2831">
            <v>7.5</v>
          </cell>
          <cell r="D2831">
            <v>0</v>
          </cell>
          <cell r="E2831">
            <v>7.5</v>
          </cell>
          <cell r="F2831">
            <v>7.65</v>
          </cell>
          <cell r="G2831">
            <v>7.86</v>
          </cell>
          <cell r="H2831">
            <v>8.4600000000000009</v>
          </cell>
          <cell r="I2831">
            <v>9.06</v>
          </cell>
        </row>
        <row r="2832">
          <cell r="A2832">
            <v>112330</v>
          </cell>
          <cell r="B2832" t="str">
            <v/>
          </cell>
          <cell r="C2832">
            <v>7.5</v>
          </cell>
          <cell r="D2832">
            <v>0</v>
          </cell>
          <cell r="E2832">
            <v>7.5</v>
          </cell>
          <cell r="F2832">
            <v>7.65</v>
          </cell>
          <cell r="G2832">
            <v>7.86</v>
          </cell>
          <cell r="H2832">
            <v>8.4600000000000009</v>
          </cell>
          <cell r="I2832">
            <v>9.06</v>
          </cell>
        </row>
        <row r="2833">
          <cell r="A2833">
            <v>112340</v>
          </cell>
          <cell r="B2833" t="str">
            <v/>
          </cell>
          <cell r="C2833">
            <v>7.5</v>
          </cell>
          <cell r="D2833">
            <v>0</v>
          </cell>
          <cell r="E2833">
            <v>7.5</v>
          </cell>
          <cell r="F2833">
            <v>7.65</v>
          </cell>
          <cell r="G2833">
            <v>7.86</v>
          </cell>
          <cell r="H2833">
            <v>8.4600000000000009</v>
          </cell>
          <cell r="I2833">
            <v>9.06</v>
          </cell>
        </row>
        <row r="2834">
          <cell r="A2834">
            <v>112350</v>
          </cell>
          <cell r="B2834" t="str">
            <v/>
          </cell>
          <cell r="C2834">
            <v>7.5</v>
          </cell>
          <cell r="D2834">
            <v>0</v>
          </cell>
          <cell r="E2834">
            <v>7.5</v>
          </cell>
          <cell r="F2834">
            <v>7.65</v>
          </cell>
          <cell r="G2834">
            <v>7.86</v>
          </cell>
          <cell r="H2834">
            <v>8.4600000000000009</v>
          </cell>
          <cell r="I2834">
            <v>9.06</v>
          </cell>
        </row>
        <row r="2835">
          <cell r="A2835">
            <v>112360</v>
          </cell>
          <cell r="B2835" t="str">
            <v/>
          </cell>
          <cell r="C2835">
            <v>7.5</v>
          </cell>
          <cell r="D2835">
            <v>0</v>
          </cell>
          <cell r="E2835">
            <v>7.5</v>
          </cell>
          <cell r="F2835">
            <v>7.65</v>
          </cell>
          <cell r="G2835">
            <v>7.86</v>
          </cell>
          <cell r="H2835">
            <v>8.4600000000000009</v>
          </cell>
          <cell r="I2835">
            <v>9.06</v>
          </cell>
        </row>
        <row r="2836">
          <cell r="A2836">
            <v>112370</v>
          </cell>
          <cell r="B2836" t="str">
            <v/>
          </cell>
          <cell r="C2836">
            <v>7.5</v>
          </cell>
          <cell r="D2836">
            <v>0</v>
          </cell>
          <cell r="E2836">
            <v>7.5</v>
          </cell>
          <cell r="F2836">
            <v>7.65</v>
          </cell>
          <cell r="G2836">
            <v>7.86</v>
          </cell>
          <cell r="H2836">
            <v>8.4600000000000009</v>
          </cell>
          <cell r="I2836">
            <v>9.06</v>
          </cell>
        </row>
        <row r="2837">
          <cell r="A2837">
            <v>112380</v>
          </cell>
          <cell r="B2837" t="str">
            <v/>
          </cell>
          <cell r="C2837">
            <v>7.5</v>
          </cell>
          <cell r="D2837">
            <v>0</v>
          </cell>
          <cell r="E2837">
            <v>7.5</v>
          </cell>
          <cell r="F2837">
            <v>7.65</v>
          </cell>
          <cell r="G2837">
            <v>7.86</v>
          </cell>
          <cell r="H2837">
            <v>8.4600000000000009</v>
          </cell>
          <cell r="I2837">
            <v>9.06</v>
          </cell>
        </row>
        <row r="2838">
          <cell r="A2838">
            <v>112390</v>
          </cell>
          <cell r="B2838" t="str">
            <v/>
          </cell>
          <cell r="C2838">
            <v>7.5</v>
          </cell>
          <cell r="D2838">
            <v>0</v>
          </cell>
          <cell r="E2838">
            <v>7.5</v>
          </cell>
          <cell r="F2838">
            <v>7.65</v>
          </cell>
          <cell r="G2838">
            <v>7.86</v>
          </cell>
          <cell r="H2838">
            <v>8.4600000000000009</v>
          </cell>
          <cell r="I2838">
            <v>9.06</v>
          </cell>
        </row>
        <row r="2839">
          <cell r="A2839">
            <v>112400</v>
          </cell>
          <cell r="B2839" t="str">
            <v/>
          </cell>
          <cell r="C2839">
            <v>7.5</v>
          </cell>
          <cell r="D2839">
            <v>0</v>
          </cell>
          <cell r="E2839">
            <v>7.5</v>
          </cell>
          <cell r="F2839">
            <v>7.65</v>
          </cell>
          <cell r="G2839">
            <v>7.86</v>
          </cell>
          <cell r="H2839">
            <v>8.4600000000000009</v>
          </cell>
          <cell r="I2839">
            <v>9.06</v>
          </cell>
        </row>
        <row r="2840">
          <cell r="A2840">
            <v>112410</v>
          </cell>
          <cell r="B2840" t="str">
            <v/>
          </cell>
          <cell r="C2840">
            <v>7.5</v>
          </cell>
          <cell r="D2840">
            <v>0</v>
          </cell>
          <cell r="E2840">
            <v>7.5</v>
          </cell>
          <cell r="F2840">
            <v>7.65</v>
          </cell>
          <cell r="G2840">
            <v>7.86</v>
          </cell>
          <cell r="H2840">
            <v>8.4600000000000009</v>
          </cell>
          <cell r="I2840">
            <v>9.06</v>
          </cell>
        </row>
        <row r="2841">
          <cell r="A2841">
            <v>112420</v>
          </cell>
          <cell r="B2841" t="str">
            <v/>
          </cell>
          <cell r="C2841">
            <v>7.5</v>
          </cell>
          <cell r="D2841">
            <v>0</v>
          </cell>
          <cell r="E2841">
            <v>7.5</v>
          </cell>
          <cell r="F2841">
            <v>7.65</v>
          </cell>
          <cell r="G2841">
            <v>7.86</v>
          </cell>
          <cell r="H2841">
            <v>8.4600000000000009</v>
          </cell>
          <cell r="I2841">
            <v>9.06</v>
          </cell>
        </row>
        <row r="2842">
          <cell r="A2842">
            <v>112430</v>
          </cell>
          <cell r="B2842" t="str">
            <v/>
          </cell>
          <cell r="C2842">
            <v>7.5</v>
          </cell>
          <cell r="D2842">
            <v>0</v>
          </cell>
          <cell r="E2842">
            <v>7.5</v>
          </cell>
          <cell r="F2842">
            <v>7.65</v>
          </cell>
          <cell r="G2842">
            <v>7.86</v>
          </cell>
          <cell r="H2842">
            <v>8.4600000000000009</v>
          </cell>
          <cell r="I2842">
            <v>9.06</v>
          </cell>
        </row>
        <row r="2843">
          <cell r="A2843">
            <v>112440</v>
          </cell>
          <cell r="B2843" t="str">
            <v/>
          </cell>
          <cell r="C2843">
            <v>7.5</v>
          </cell>
          <cell r="D2843">
            <v>0</v>
          </cell>
          <cell r="E2843">
            <v>7.5</v>
          </cell>
          <cell r="F2843">
            <v>7.65</v>
          </cell>
          <cell r="G2843">
            <v>7.86</v>
          </cell>
          <cell r="H2843">
            <v>8.4600000000000009</v>
          </cell>
          <cell r="I2843">
            <v>9.06</v>
          </cell>
        </row>
        <row r="2844">
          <cell r="A2844">
            <v>112450</v>
          </cell>
          <cell r="B2844" t="str">
            <v/>
          </cell>
          <cell r="C2844">
            <v>7.5</v>
          </cell>
          <cell r="D2844">
            <v>0</v>
          </cell>
          <cell r="E2844">
            <v>7.5</v>
          </cell>
          <cell r="F2844">
            <v>7.65</v>
          </cell>
          <cell r="G2844">
            <v>7.86</v>
          </cell>
          <cell r="H2844">
            <v>8.4600000000000009</v>
          </cell>
          <cell r="I2844">
            <v>9.06</v>
          </cell>
        </row>
        <row r="2845">
          <cell r="A2845">
            <v>112460</v>
          </cell>
          <cell r="B2845" t="str">
            <v/>
          </cell>
          <cell r="C2845">
            <v>7.5</v>
          </cell>
          <cell r="D2845">
            <v>0</v>
          </cell>
          <cell r="E2845">
            <v>7.5</v>
          </cell>
          <cell r="F2845">
            <v>7.65</v>
          </cell>
          <cell r="G2845">
            <v>7.86</v>
          </cell>
          <cell r="H2845">
            <v>8.4600000000000009</v>
          </cell>
          <cell r="I2845">
            <v>9.06</v>
          </cell>
        </row>
        <row r="2846">
          <cell r="A2846">
            <v>112470</v>
          </cell>
          <cell r="B2846" t="str">
            <v/>
          </cell>
          <cell r="C2846">
            <v>7.5</v>
          </cell>
          <cell r="D2846">
            <v>0</v>
          </cell>
          <cell r="E2846">
            <v>7.5</v>
          </cell>
          <cell r="F2846">
            <v>7.65</v>
          </cell>
          <cell r="G2846">
            <v>7.86</v>
          </cell>
          <cell r="H2846">
            <v>8.4600000000000009</v>
          </cell>
          <cell r="I2846">
            <v>9.06</v>
          </cell>
        </row>
        <row r="2847">
          <cell r="A2847">
            <v>112480</v>
          </cell>
          <cell r="B2847" t="str">
            <v/>
          </cell>
          <cell r="C2847">
            <v>7.5</v>
          </cell>
          <cell r="D2847">
            <v>0</v>
          </cell>
          <cell r="E2847">
            <v>7.5</v>
          </cell>
          <cell r="F2847">
            <v>7.65</v>
          </cell>
          <cell r="G2847">
            <v>7.86</v>
          </cell>
          <cell r="H2847">
            <v>8.4600000000000009</v>
          </cell>
          <cell r="I2847">
            <v>9.06</v>
          </cell>
        </row>
        <row r="2848">
          <cell r="A2848">
            <v>112490</v>
          </cell>
          <cell r="B2848" t="str">
            <v/>
          </cell>
          <cell r="C2848">
            <v>7.5</v>
          </cell>
          <cell r="D2848">
            <v>0</v>
          </cell>
          <cell r="E2848">
            <v>7.5</v>
          </cell>
          <cell r="F2848">
            <v>7.65</v>
          </cell>
          <cell r="G2848">
            <v>7.86</v>
          </cell>
          <cell r="H2848">
            <v>8.4600000000000009</v>
          </cell>
          <cell r="I2848">
            <v>9.06</v>
          </cell>
        </row>
        <row r="2849">
          <cell r="A2849">
            <v>112500</v>
          </cell>
          <cell r="B2849" t="str">
            <v/>
          </cell>
          <cell r="C2849">
            <v>7.5</v>
          </cell>
          <cell r="D2849">
            <v>0</v>
          </cell>
          <cell r="E2849">
            <v>7.5</v>
          </cell>
          <cell r="F2849">
            <v>7.65</v>
          </cell>
          <cell r="G2849">
            <v>7.86</v>
          </cell>
          <cell r="H2849">
            <v>8.4600000000000009</v>
          </cell>
          <cell r="I2849">
            <v>9.06</v>
          </cell>
        </row>
        <row r="2850">
          <cell r="A2850">
            <v>112510</v>
          </cell>
          <cell r="B2850" t="str">
            <v/>
          </cell>
          <cell r="C2850">
            <v>7.5</v>
          </cell>
          <cell r="D2850">
            <v>0</v>
          </cell>
          <cell r="E2850">
            <v>7.5</v>
          </cell>
          <cell r="F2850">
            <v>7.65</v>
          </cell>
          <cell r="G2850">
            <v>7.86</v>
          </cell>
          <cell r="H2850">
            <v>8.4600000000000009</v>
          </cell>
          <cell r="I2850">
            <v>9.06</v>
          </cell>
        </row>
        <row r="2851">
          <cell r="A2851">
            <v>112520</v>
          </cell>
          <cell r="B2851" t="str">
            <v/>
          </cell>
          <cell r="C2851">
            <v>7.5</v>
          </cell>
          <cell r="D2851">
            <v>0</v>
          </cell>
          <cell r="E2851">
            <v>7.5</v>
          </cell>
          <cell r="F2851">
            <v>7.65</v>
          </cell>
          <cell r="G2851">
            <v>7.86</v>
          </cell>
          <cell r="H2851">
            <v>8.4600000000000009</v>
          </cell>
          <cell r="I2851">
            <v>9.06</v>
          </cell>
        </row>
        <row r="2852">
          <cell r="A2852">
            <v>112530</v>
          </cell>
          <cell r="B2852" t="str">
            <v/>
          </cell>
          <cell r="C2852">
            <v>7.5</v>
          </cell>
          <cell r="D2852">
            <v>0</v>
          </cell>
          <cell r="E2852">
            <v>7.5</v>
          </cell>
          <cell r="F2852">
            <v>7.65</v>
          </cell>
          <cell r="G2852">
            <v>7.86</v>
          </cell>
          <cell r="H2852">
            <v>8.4600000000000009</v>
          </cell>
          <cell r="I2852">
            <v>9.06</v>
          </cell>
        </row>
        <row r="2853">
          <cell r="A2853">
            <v>112540</v>
          </cell>
          <cell r="B2853" t="str">
            <v/>
          </cell>
          <cell r="C2853">
            <v>7.5</v>
          </cell>
          <cell r="D2853">
            <v>0</v>
          </cell>
          <cell r="E2853">
            <v>7.5</v>
          </cell>
          <cell r="F2853">
            <v>7.65</v>
          </cell>
          <cell r="G2853">
            <v>7.86</v>
          </cell>
          <cell r="H2853">
            <v>8.4600000000000009</v>
          </cell>
          <cell r="I2853">
            <v>9.06</v>
          </cell>
        </row>
        <row r="2854">
          <cell r="A2854">
            <v>112550</v>
          </cell>
          <cell r="B2854" t="str">
            <v/>
          </cell>
          <cell r="C2854">
            <v>7.5</v>
          </cell>
          <cell r="D2854">
            <v>0</v>
          </cell>
          <cell r="E2854">
            <v>7.5</v>
          </cell>
          <cell r="F2854">
            <v>7.65</v>
          </cell>
          <cell r="G2854">
            <v>7.86</v>
          </cell>
          <cell r="H2854">
            <v>8.4600000000000009</v>
          </cell>
          <cell r="I2854">
            <v>9.06</v>
          </cell>
        </row>
        <row r="2855">
          <cell r="A2855">
            <v>112560</v>
          </cell>
          <cell r="B2855" t="str">
            <v/>
          </cell>
          <cell r="C2855">
            <v>7.5</v>
          </cell>
          <cell r="D2855">
            <v>0</v>
          </cell>
          <cell r="E2855">
            <v>7.5</v>
          </cell>
          <cell r="F2855">
            <v>7.65</v>
          </cell>
          <cell r="G2855">
            <v>7.86</v>
          </cell>
          <cell r="H2855">
            <v>8.4600000000000009</v>
          </cell>
          <cell r="I2855">
            <v>9.06</v>
          </cell>
        </row>
        <row r="2856">
          <cell r="A2856">
            <v>112570</v>
          </cell>
          <cell r="B2856" t="str">
            <v/>
          </cell>
          <cell r="C2856">
            <v>7.5</v>
          </cell>
          <cell r="D2856">
            <v>0</v>
          </cell>
          <cell r="E2856">
            <v>7.5</v>
          </cell>
          <cell r="F2856">
            <v>7.65</v>
          </cell>
          <cell r="G2856">
            <v>7.86</v>
          </cell>
          <cell r="H2856">
            <v>8.4600000000000009</v>
          </cell>
          <cell r="I2856">
            <v>9.06</v>
          </cell>
        </row>
        <row r="2857">
          <cell r="A2857">
            <v>112580</v>
          </cell>
          <cell r="B2857" t="str">
            <v/>
          </cell>
          <cell r="C2857">
            <v>7.5</v>
          </cell>
          <cell r="D2857">
            <v>0</v>
          </cell>
          <cell r="E2857">
            <v>7.5</v>
          </cell>
          <cell r="F2857">
            <v>7.65</v>
          </cell>
          <cell r="G2857">
            <v>7.86</v>
          </cell>
          <cell r="H2857">
            <v>8.4600000000000009</v>
          </cell>
          <cell r="I2857">
            <v>9.06</v>
          </cell>
        </row>
        <row r="2858">
          <cell r="A2858">
            <v>112590</v>
          </cell>
          <cell r="B2858" t="str">
            <v/>
          </cell>
          <cell r="C2858">
            <v>7.5</v>
          </cell>
          <cell r="D2858">
            <v>0</v>
          </cell>
          <cell r="E2858">
            <v>7.5</v>
          </cell>
          <cell r="F2858">
            <v>7.65</v>
          </cell>
          <cell r="G2858">
            <v>7.86</v>
          </cell>
          <cell r="H2858">
            <v>8.4600000000000009</v>
          </cell>
          <cell r="I2858">
            <v>9.06</v>
          </cell>
        </row>
        <row r="2859">
          <cell r="A2859">
            <v>112600</v>
          </cell>
          <cell r="B2859" t="str">
            <v/>
          </cell>
          <cell r="C2859">
            <v>7.5</v>
          </cell>
          <cell r="D2859">
            <v>0</v>
          </cell>
          <cell r="E2859">
            <v>7.5</v>
          </cell>
          <cell r="F2859">
            <v>7.65</v>
          </cell>
          <cell r="G2859">
            <v>7.86</v>
          </cell>
          <cell r="H2859">
            <v>8.4600000000000009</v>
          </cell>
          <cell r="I2859">
            <v>9.06</v>
          </cell>
        </row>
        <row r="2860">
          <cell r="A2860">
            <v>112610</v>
          </cell>
          <cell r="B2860" t="str">
            <v/>
          </cell>
          <cell r="C2860">
            <v>7.5</v>
          </cell>
          <cell r="D2860">
            <v>0</v>
          </cell>
          <cell r="E2860">
            <v>7.5</v>
          </cell>
          <cell r="F2860">
            <v>7.65</v>
          </cell>
          <cell r="G2860">
            <v>7.86</v>
          </cell>
          <cell r="H2860">
            <v>8.4600000000000009</v>
          </cell>
          <cell r="I2860">
            <v>9.06</v>
          </cell>
        </row>
        <row r="2861">
          <cell r="A2861">
            <v>112620</v>
          </cell>
          <cell r="B2861" t="str">
            <v/>
          </cell>
          <cell r="C2861">
            <v>7.5</v>
          </cell>
          <cell r="D2861">
            <v>0</v>
          </cell>
          <cell r="E2861">
            <v>7.5</v>
          </cell>
          <cell r="F2861">
            <v>7.65</v>
          </cell>
          <cell r="G2861">
            <v>7.86</v>
          </cell>
          <cell r="H2861">
            <v>8.4600000000000009</v>
          </cell>
          <cell r="I2861">
            <v>9.06</v>
          </cell>
        </row>
        <row r="2862">
          <cell r="A2862">
            <v>112630</v>
          </cell>
          <cell r="B2862" t="str">
            <v/>
          </cell>
          <cell r="C2862">
            <v>7.5</v>
          </cell>
          <cell r="D2862">
            <v>0</v>
          </cell>
          <cell r="E2862">
            <v>7.5</v>
          </cell>
          <cell r="F2862">
            <v>7.65</v>
          </cell>
          <cell r="G2862">
            <v>7.86</v>
          </cell>
          <cell r="H2862">
            <v>8.4600000000000009</v>
          </cell>
          <cell r="I2862">
            <v>9.06</v>
          </cell>
        </row>
        <row r="2863">
          <cell r="A2863">
            <v>112640</v>
          </cell>
          <cell r="B2863" t="str">
            <v/>
          </cell>
          <cell r="C2863">
            <v>7.5</v>
          </cell>
          <cell r="D2863">
            <v>0</v>
          </cell>
          <cell r="E2863">
            <v>7.5</v>
          </cell>
          <cell r="F2863">
            <v>7.65</v>
          </cell>
          <cell r="G2863">
            <v>7.86</v>
          </cell>
          <cell r="H2863">
            <v>8.4600000000000009</v>
          </cell>
          <cell r="I2863">
            <v>9.06</v>
          </cell>
        </row>
        <row r="2864">
          <cell r="A2864">
            <v>112650</v>
          </cell>
          <cell r="B2864" t="str">
            <v/>
          </cell>
          <cell r="C2864">
            <v>7.5</v>
          </cell>
          <cell r="D2864">
            <v>0</v>
          </cell>
          <cell r="E2864">
            <v>7.5</v>
          </cell>
          <cell r="F2864">
            <v>7.65</v>
          </cell>
          <cell r="G2864">
            <v>7.86</v>
          </cell>
          <cell r="H2864">
            <v>8.4600000000000009</v>
          </cell>
          <cell r="I2864">
            <v>9.06</v>
          </cell>
        </row>
        <row r="2865">
          <cell r="A2865">
            <v>112660</v>
          </cell>
          <cell r="B2865" t="str">
            <v/>
          </cell>
          <cell r="C2865">
            <v>7.5</v>
          </cell>
          <cell r="D2865">
            <v>0</v>
          </cell>
          <cell r="E2865">
            <v>7.5</v>
          </cell>
          <cell r="F2865">
            <v>7.65</v>
          </cell>
          <cell r="G2865">
            <v>7.86</v>
          </cell>
          <cell r="H2865">
            <v>8.4600000000000009</v>
          </cell>
          <cell r="I2865">
            <v>9.06</v>
          </cell>
        </row>
        <row r="2866">
          <cell r="A2866">
            <v>112670</v>
          </cell>
          <cell r="B2866" t="str">
            <v/>
          </cell>
          <cell r="C2866">
            <v>7.5</v>
          </cell>
          <cell r="D2866">
            <v>0</v>
          </cell>
          <cell r="E2866">
            <v>7.5</v>
          </cell>
          <cell r="F2866">
            <v>7.65</v>
          </cell>
          <cell r="G2866">
            <v>7.86</v>
          </cell>
          <cell r="H2866">
            <v>8.4600000000000009</v>
          </cell>
          <cell r="I2866">
            <v>9.06</v>
          </cell>
        </row>
        <row r="2867">
          <cell r="A2867">
            <v>112680</v>
          </cell>
          <cell r="B2867" t="str">
            <v/>
          </cell>
          <cell r="C2867">
            <v>7.5</v>
          </cell>
          <cell r="D2867">
            <v>0</v>
          </cell>
          <cell r="E2867">
            <v>7.5</v>
          </cell>
          <cell r="F2867">
            <v>7.65</v>
          </cell>
          <cell r="G2867">
            <v>7.86</v>
          </cell>
          <cell r="H2867">
            <v>8.4600000000000009</v>
          </cell>
          <cell r="I2867">
            <v>9.06</v>
          </cell>
        </row>
        <row r="2868">
          <cell r="A2868">
            <v>112690</v>
          </cell>
          <cell r="B2868" t="str">
            <v/>
          </cell>
          <cell r="C2868">
            <v>7.5</v>
          </cell>
          <cell r="D2868">
            <v>0</v>
          </cell>
          <cell r="E2868">
            <v>7.5</v>
          </cell>
          <cell r="F2868">
            <v>7.65</v>
          </cell>
          <cell r="G2868">
            <v>7.86</v>
          </cell>
          <cell r="H2868">
            <v>8.4600000000000009</v>
          </cell>
          <cell r="I2868">
            <v>9.06</v>
          </cell>
        </row>
        <row r="2869">
          <cell r="A2869">
            <v>112700</v>
          </cell>
          <cell r="B2869" t="str">
            <v/>
          </cell>
          <cell r="C2869">
            <v>7.5</v>
          </cell>
          <cell r="D2869">
            <v>0</v>
          </cell>
          <cell r="E2869">
            <v>7.5</v>
          </cell>
          <cell r="F2869">
            <v>7.65</v>
          </cell>
          <cell r="G2869">
            <v>7.86</v>
          </cell>
          <cell r="H2869">
            <v>8.4600000000000009</v>
          </cell>
          <cell r="I2869">
            <v>9.06</v>
          </cell>
        </row>
        <row r="2870">
          <cell r="A2870">
            <v>112710</v>
          </cell>
          <cell r="B2870" t="str">
            <v/>
          </cell>
          <cell r="C2870">
            <v>7.5</v>
          </cell>
          <cell r="D2870">
            <v>0</v>
          </cell>
          <cell r="E2870">
            <v>7.5</v>
          </cell>
          <cell r="F2870">
            <v>7.65</v>
          </cell>
          <cell r="G2870">
            <v>7.86</v>
          </cell>
          <cell r="H2870">
            <v>8.4600000000000009</v>
          </cell>
          <cell r="I2870">
            <v>9.06</v>
          </cell>
        </row>
        <row r="2871">
          <cell r="A2871">
            <v>112720</v>
          </cell>
          <cell r="B2871" t="str">
            <v/>
          </cell>
          <cell r="C2871">
            <v>7.5</v>
          </cell>
          <cell r="D2871">
            <v>0</v>
          </cell>
          <cell r="E2871">
            <v>7.5</v>
          </cell>
          <cell r="F2871">
            <v>7.65</v>
          </cell>
          <cell r="G2871">
            <v>7.86</v>
          </cell>
          <cell r="H2871">
            <v>8.4600000000000009</v>
          </cell>
          <cell r="I2871">
            <v>9.06</v>
          </cell>
        </row>
        <row r="2872">
          <cell r="A2872">
            <v>112730</v>
          </cell>
          <cell r="B2872" t="str">
            <v/>
          </cell>
          <cell r="C2872">
            <v>7.5</v>
          </cell>
          <cell r="D2872">
            <v>0</v>
          </cell>
          <cell r="E2872">
            <v>7.5</v>
          </cell>
          <cell r="F2872">
            <v>7.65</v>
          </cell>
          <cell r="G2872">
            <v>7.86</v>
          </cell>
          <cell r="H2872">
            <v>8.4600000000000009</v>
          </cell>
          <cell r="I2872">
            <v>9.06</v>
          </cell>
        </row>
        <row r="2873">
          <cell r="A2873">
            <v>112740</v>
          </cell>
          <cell r="B2873" t="str">
            <v/>
          </cell>
          <cell r="C2873">
            <v>7.5</v>
          </cell>
          <cell r="D2873">
            <v>0</v>
          </cell>
          <cell r="E2873">
            <v>7.5</v>
          </cell>
          <cell r="F2873">
            <v>7.65</v>
          </cell>
          <cell r="G2873">
            <v>7.86</v>
          </cell>
          <cell r="H2873">
            <v>8.4600000000000009</v>
          </cell>
          <cell r="I2873">
            <v>9.06</v>
          </cell>
        </row>
        <row r="2874">
          <cell r="A2874">
            <v>112750</v>
          </cell>
          <cell r="B2874" t="str">
            <v/>
          </cell>
          <cell r="C2874">
            <v>7.5</v>
          </cell>
          <cell r="D2874">
            <v>0</v>
          </cell>
          <cell r="E2874">
            <v>7.5</v>
          </cell>
          <cell r="F2874">
            <v>7.65</v>
          </cell>
          <cell r="G2874">
            <v>7.86</v>
          </cell>
          <cell r="H2874">
            <v>8.4600000000000009</v>
          </cell>
          <cell r="I2874">
            <v>9.06</v>
          </cell>
        </row>
        <row r="2875">
          <cell r="A2875">
            <v>112760</v>
          </cell>
          <cell r="B2875" t="str">
            <v/>
          </cell>
          <cell r="C2875">
            <v>7.5</v>
          </cell>
          <cell r="D2875">
            <v>0</v>
          </cell>
          <cell r="E2875">
            <v>7.5</v>
          </cell>
          <cell r="F2875">
            <v>7.65</v>
          </cell>
          <cell r="G2875">
            <v>7.86</v>
          </cell>
          <cell r="H2875">
            <v>8.4600000000000009</v>
          </cell>
          <cell r="I2875">
            <v>9.06</v>
          </cell>
        </row>
        <row r="2876">
          <cell r="A2876">
            <v>112770</v>
          </cell>
          <cell r="B2876" t="str">
            <v/>
          </cell>
          <cell r="C2876">
            <v>7.5</v>
          </cell>
          <cell r="D2876">
            <v>0</v>
          </cell>
          <cell r="E2876">
            <v>7.5</v>
          </cell>
          <cell r="F2876">
            <v>7.65</v>
          </cell>
          <cell r="G2876">
            <v>7.86</v>
          </cell>
          <cell r="H2876">
            <v>8.4600000000000009</v>
          </cell>
          <cell r="I2876">
            <v>9.06</v>
          </cell>
        </row>
        <row r="2877">
          <cell r="A2877">
            <v>112780</v>
          </cell>
          <cell r="B2877" t="str">
            <v/>
          </cell>
          <cell r="C2877">
            <v>7.5</v>
          </cell>
          <cell r="D2877">
            <v>0</v>
          </cell>
          <cell r="E2877">
            <v>7.5</v>
          </cell>
          <cell r="F2877">
            <v>7.65</v>
          </cell>
          <cell r="G2877">
            <v>7.86</v>
          </cell>
          <cell r="H2877">
            <v>8.4600000000000009</v>
          </cell>
          <cell r="I2877">
            <v>9.06</v>
          </cell>
        </row>
        <row r="2878">
          <cell r="A2878">
            <v>112790</v>
          </cell>
          <cell r="B2878" t="str">
            <v/>
          </cell>
          <cell r="C2878">
            <v>7.5</v>
          </cell>
          <cell r="D2878">
            <v>0</v>
          </cell>
          <cell r="E2878">
            <v>7.5</v>
          </cell>
          <cell r="F2878">
            <v>7.65</v>
          </cell>
          <cell r="G2878">
            <v>7.86</v>
          </cell>
          <cell r="H2878">
            <v>8.4600000000000009</v>
          </cell>
          <cell r="I2878">
            <v>9.06</v>
          </cell>
        </row>
        <row r="2879">
          <cell r="A2879">
            <v>112800</v>
          </cell>
          <cell r="B2879" t="str">
            <v/>
          </cell>
          <cell r="C2879">
            <v>7.5</v>
          </cell>
          <cell r="D2879">
            <v>0</v>
          </cell>
          <cell r="E2879">
            <v>7.5</v>
          </cell>
          <cell r="F2879">
            <v>7.65</v>
          </cell>
          <cell r="G2879">
            <v>7.86</v>
          </cell>
          <cell r="H2879">
            <v>8.4600000000000009</v>
          </cell>
          <cell r="I2879">
            <v>9.06</v>
          </cell>
        </row>
        <row r="2880">
          <cell r="A2880">
            <v>112810</v>
          </cell>
          <cell r="B2880" t="str">
            <v/>
          </cell>
          <cell r="C2880">
            <v>7.5</v>
          </cell>
          <cell r="D2880">
            <v>0</v>
          </cell>
          <cell r="E2880">
            <v>7.5</v>
          </cell>
          <cell r="F2880">
            <v>7.65</v>
          </cell>
          <cell r="G2880">
            <v>7.86</v>
          </cell>
          <cell r="H2880">
            <v>8.4600000000000009</v>
          </cell>
          <cell r="I2880">
            <v>9.06</v>
          </cell>
        </row>
        <row r="2881">
          <cell r="A2881">
            <v>112820</v>
          </cell>
          <cell r="B2881" t="str">
            <v/>
          </cell>
          <cell r="C2881">
            <v>7.5</v>
          </cell>
          <cell r="D2881">
            <v>0</v>
          </cell>
          <cell r="E2881">
            <v>7.5</v>
          </cell>
          <cell r="F2881">
            <v>7.65</v>
          </cell>
          <cell r="G2881">
            <v>7.86</v>
          </cell>
          <cell r="H2881">
            <v>8.4600000000000009</v>
          </cell>
          <cell r="I2881">
            <v>9.06</v>
          </cell>
        </row>
        <row r="2882">
          <cell r="A2882">
            <v>112830</v>
          </cell>
          <cell r="B2882" t="str">
            <v/>
          </cell>
          <cell r="C2882">
            <v>7.5</v>
          </cell>
          <cell r="D2882">
            <v>0</v>
          </cell>
          <cell r="E2882">
            <v>7.5</v>
          </cell>
          <cell r="F2882">
            <v>7.65</v>
          </cell>
          <cell r="G2882">
            <v>7.86</v>
          </cell>
          <cell r="H2882">
            <v>8.4600000000000009</v>
          </cell>
          <cell r="I2882">
            <v>9.06</v>
          </cell>
        </row>
        <row r="2883">
          <cell r="A2883">
            <v>112840</v>
          </cell>
          <cell r="B2883" t="str">
            <v/>
          </cell>
          <cell r="C2883">
            <v>7.5</v>
          </cell>
          <cell r="D2883">
            <v>0</v>
          </cell>
          <cell r="E2883">
            <v>7.5</v>
          </cell>
          <cell r="F2883">
            <v>7.65</v>
          </cell>
          <cell r="G2883">
            <v>7.86</v>
          </cell>
          <cell r="H2883">
            <v>8.4600000000000009</v>
          </cell>
          <cell r="I2883">
            <v>9.06</v>
          </cell>
        </row>
        <row r="2884">
          <cell r="A2884">
            <v>112850</v>
          </cell>
          <cell r="B2884" t="str">
            <v/>
          </cell>
          <cell r="C2884">
            <v>7.5</v>
          </cell>
          <cell r="D2884">
            <v>0</v>
          </cell>
          <cell r="E2884">
            <v>7.5</v>
          </cell>
          <cell r="F2884">
            <v>7.65</v>
          </cell>
          <cell r="G2884">
            <v>7.86</v>
          </cell>
          <cell r="H2884">
            <v>8.4600000000000009</v>
          </cell>
          <cell r="I2884">
            <v>9.06</v>
          </cell>
        </row>
        <row r="2885">
          <cell r="A2885">
            <v>112860</v>
          </cell>
          <cell r="B2885" t="str">
            <v/>
          </cell>
          <cell r="C2885">
            <v>7.5</v>
          </cell>
          <cell r="D2885">
            <v>0</v>
          </cell>
          <cell r="E2885">
            <v>7.5</v>
          </cell>
          <cell r="F2885">
            <v>7.65</v>
          </cell>
          <cell r="G2885">
            <v>7.86</v>
          </cell>
          <cell r="H2885">
            <v>8.4600000000000009</v>
          </cell>
          <cell r="I2885">
            <v>9.06</v>
          </cell>
        </row>
        <row r="2886">
          <cell r="A2886">
            <v>112870</v>
          </cell>
          <cell r="B2886" t="str">
            <v/>
          </cell>
          <cell r="C2886">
            <v>7.5</v>
          </cell>
          <cell r="D2886">
            <v>0</v>
          </cell>
          <cell r="E2886">
            <v>7.5</v>
          </cell>
          <cell r="F2886">
            <v>7.65</v>
          </cell>
          <cell r="G2886">
            <v>7.86</v>
          </cell>
          <cell r="H2886">
            <v>8.4600000000000009</v>
          </cell>
          <cell r="I2886">
            <v>9.06</v>
          </cell>
        </row>
        <row r="2887">
          <cell r="A2887">
            <v>112880</v>
          </cell>
          <cell r="B2887" t="str">
            <v/>
          </cell>
          <cell r="C2887">
            <v>7.5</v>
          </cell>
          <cell r="D2887">
            <v>0</v>
          </cell>
          <cell r="E2887">
            <v>7.5</v>
          </cell>
          <cell r="F2887">
            <v>7.65</v>
          </cell>
          <cell r="G2887">
            <v>7.86</v>
          </cell>
          <cell r="H2887">
            <v>8.4600000000000009</v>
          </cell>
          <cell r="I2887">
            <v>9.06</v>
          </cell>
        </row>
        <row r="2888">
          <cell r="A2888">
            <v>112890</v>
          </cell>
          <cell r="B2888" t="str">
            <v/>
          </cell>
          <cell r="C2888">
            <v>7.5</v>
          </cell>
          <cell r="D2888">
            <v>0</v>
          </cell>
          <cell r="E2888">
            <v>7.5</v>
          </cell>
          <cell r="F2888">
            <v>7.65</v>
          </cell>
          <cell r="G2888">
            <v>7.86</v>
          </cell>
          <cell r="H2888">
            <v>8.4600000000000009</v>
          </cell>
          <cell r="I2888">
            <v>9.06</v>
          </cell>
        </row>
        <row r="2889">
          <cell r="A2889">
            <v>112900</v>
          </cell>
          <cell r="B2889" t="str">
            <v/>
          </cell>
          <cell r="C2889">
            <v>7.5</v>
          </cell>
          <cell r="D2889">
            <v>0</v>
          </cell>
          <cell r="E2889">
            <v>7.5</v>
          </cell>
          <cell r="F2889">
            <v>7.65</v>
          </cell>
          <cell r="G2889">
            <v>7.86</v>
          </cell>
          <cell r="H2889">
            <v>8.4600000000000009</v>
          </cell>
          <cell r="I2889">
            <v>9.06</v>
          </cell>
        </row>
        <row r="2890">
          <cell r="A2890">
            <v>112910</v>
          </cell>
          <cell r="B2890" t="str">
            <v/>
          </cell>
          <cell r="C2890">
            <v>7.5</v>
          </cell>
          <cell r="D2890">
            <v>0</v>
          </cell>
          <cell r="E2890">
            <v>7.5</v>
          </cell>
          <cell r="F2890">
            <v>7.65</v>
          </cell>
          <cell r="G2890">
            <v>7.86</v>
          </cell>
          <cell r="H2890">
            <v>8.4600000000000009</v>
          </cell>
          <cell r="I2890">
            <v>9.06</v>
          </cell>
        </row>
        <row r="2891">
          <cell r="A2891">
            <v>112920</v>
          </cell>
          <cell r="B2891" t="str">
            <v/>
          </cell>
          <cell r="C2891">
            <v>7.5</v>
          </cell>
          <cell r="D2891">
            <v>0</v>
          </cell>
          <cell r="E2891">
            <v>7.5</v>
          </cell>
          <cell r="F2891">
            <v>7.65</v>
          </cell>
          <cell r="G2891">
            <v>7.86</v>
          </cell>
          <cell r="H2891">
            <v>8.4600000000000009</v>
          </cell>
          <cell r="I2891">
            <v>9.06</v>
          </cell>
        </row>
        <row r="2892">
          <cell r="A2892">
            <v>112930</v>
          </cell>
          <cell r="B2892" t="str">
            <v/>
          </cell>
          <cell r="C2892">
            <v>7.5</v>
          </cell>
          <cell r="D2892">
            <v>0</v>
          </cell>
          <cell r="E2892">
            <v>7.5</v>
          </cell>
          <cell r="F2892">
            <v>7.65</v>
          </cell>
          <cell r="G2892">
            <v>7.86</v>
          </cell>
          <cell r="H2892">
            <v>8.4600000000000009</v>
          </cell>
          <cell r="I2892">
            <v>9.06</v>
          </cell>
        </row>
        <row r="2893">
          <cell r="A2893">
            <v>112940</v>
          </cell>
          <cell r="B2893" t="str">
            <v/>
          </cell>
          <cell r="C2893">
            <v>7.5</v>
          </cell>
          <cell r="D2893">
            <v>0</v>
          </cell>
          <cell r="E2893">
            <v>7.5</v>
          </cell>
          <cell r="F2893">
            <v>7.65</v>
          </cell>
          <cell r="G2893">
            <v>7.86</v>
          </cell>
          <cell r="H2893">
            <v>8.4600000000000009</v>
          </cell>
          <cell r="I2893">
            <v>9.06</v>
          </cell>
        </row>
        <row r="2894">
          <cell r="A2894">
            <v>112950</v>
          </cell>
          <cell r="B2894" t="str">
            <v/>
          </cell>
          <cell r="C2894">
            <v>7.5</v>
          </cell>
          <cell r="D2894">
            <v>0</v>
          </cell>
          <cell r="E2894">
            <v>7.5</v>
          </cell>
          <cell r="F2894">
            <v>7.65</v>
          </cell>
          <cell r="G2894">
            <v>7.86</v>
          </cell>
          <cell r="H2894">
            <v>8.4600000000000009</v>
          </cell>
          <cell r="I2894">
            <v>9.06</v>
          </cell>
        </row>
        <row r="2895">
          <cell r="A2895">
            <v>112960</v>
          </cell>
          <cell r="B2895" t="str">
            <v/>
          </cell>
          <cell r="C2895">
            <v>7.5</v>
          </cell>
          <cell r="D2895">
            <v>0</v>
          </cell>
          <cell r="E2895">
            <v>7.5</v>
          </cell>
          <cell r="F2895">
            <v>7.65</v>
          </cell>
          <cell r="G2895">
            <v>7.86</v>
          </cell>
          <cell r="H2895">
            <v>8.4600000000000009</v>
          </cell>
          <cell r="I2895">
            <v>9.06</v>
          </cell>
        </row>
        <row r="2896">
          <cell r="A2896">
            <v>112970</v>
          </cell>
          <cell r="B2896" t="str">
            <v/>
          </cell>
          <cell r="C2896">
            <v>7.5</v>
          </cell>
          <cell r="D2896">
            <v>0</v>
          </cell>
          <cell r="E2896">
            <v>7.5</v>
          </cell>
          <cell r="F2896">
            <v>7.65</v>
          </cell>
          <cell r="G2896">
            <v>7.86</v>
          </cell>
          <cell r="H2896">
            <v>8.4600000000000009</v>
          </cell>
          <cell r="I2896">
            <v>9.06</v>
          </cell>
        </row>
        <row r="2897">
          <cell r="A2897">
            <v>112980</v>
          </cell>
          <cell r="B2897" t="str">
            <v/>
          </cell>
          <cell r="C2897">
            <v>7.5</v>
          </cell>
          <cell r="D2897">
            <v>0</v>
          </cell>
          <cell r="E2897">
            <v>7.5</v>
          </cell>
          <cell r="F2897">
            <v>7.65</v>
          </cell>
          <cell r="G2897">
            <v>7.86</v>
          </cell>
          <cell r="H2897">
            <v>8.4600000000000009</v>
          </cell>
          <cell r="I2897">
            <v>9.06</v>
          </cell>
        </row>
        <row r="2898">
          <cell r="A2898">
            <v>112990</v>
          </cell>
          <cell r="B2898" t="str">
            <v/>
          </cell>
          <cell r="C2898">
            <v>7.5</v>
          </cell>
          <cell r="D2898">
            <v>0</v>
          </cell>
          <cell r="E2898">
            <v>7.5</v>
          </cell>
          <cell r="F2898">
            <v>7.65</v>
          </cell>
          <cell r="G2898">
            <v>7.86</v>
          </cell>
          <cell r="H2898">
            <v>8.4600000000000009</v>
          </cell>
          <cell r="I2898">
            <v>9.06</v>
          </cell>
        </row>
        <row r="2899">
          <cell r="A2899">
            <v>113000</v>
          </cell>
          <cell r="B2899" t="str">
            <v/>
          </cell>
          <cell r="C2899">
            <v>7.5</v>
          </cell>
          <cell r="D2899">
            <v>0</v>
          </cell>
          <cell r="E2899">
            <v>7.5</v>
          </cell>
          <cell r="F2899">
            <v>7.65</v>
          </cell>
          <cell r="G2899">
            <v>7.86</v>
          </cell>
          <cell r="H2899">
            <v>8.4600000000000009</v>
          </cell>
          <cell r="I2899">
            <v>9.06</v>
          </cell>
        </row>
        <row r="2918">
          <cell r="A2918">
            <v>113000</v>
          </cell>
          <cell r="B2918" t="str">
            <v/>
          </cell>
          <cell r="C2918">
            <v>7.5</v>
          </cell>
          <cell r="D2918">
            <v>0</v>
          </cell>
          <cell r="E2918">
            <v>7.5</v>
          </cell>
          <cell r="F2918">
            <v>7.65</v>
          </cell>
          <cell r="G2918">
            <v>7.86</v>
          </cell>
          <cell r="H2918">
            <v>8.4600000000000009</v>
          </cell>
          <cell r="I2918">
            <v>9.06</v>
          </cell>
        </row>
        <row r="2919">
          <cell r="A2919">
            <v>113010</v>
          </cell>
          <cell r="B2919" t="str">
            <v/>
          </cell>
          <cell r="C2919">
            <v>7.5</v>
          </cell>
          <cell r="D2919">
            <v>0</v>
          </cell>
          <cell r="E2919">
            <v>7.5</v>
          </cell>
          <cell r="F2919">
            <v>7.65</v>
          </cell>
          <cell r="G2919">
            <v>7.86</v>
          </cell>
          <cell r="H2919">
            <v>8.4600000000000009</v>
          </cell>
          <cell r="I2919">
            <v>9.06</v>
          </cell>
        </row>
        <row r="2920">
          <cell r="A2920">
            <v>113020</v>
          </cell>
          <cell r="B2920" t="str">
            <v/>
          </cell>
          <cell r="C2920">
            <v>7.5</v>
          </cell>
          <cell r="D2920">
            <v>0</v>
          </cell>
          <cell r="E2920">
            <v>7.5</v>
          </cell>
          <cell r="F2920">
            <v>7.65</v>
          </cell>
          <cell r="G2920">
            <v>7.86</v>
          </cell>
          <cell r="H2920">
            <v>8.4600000000000009</v>
          </cell>
          <cell r="I2920">
            <v>9.06</v>
          </cell>
        </row>
        <row r="2921">
          <cell r="A2921">
            <v>113030</v>
          </cell>
          <cell r="B2921" t="str">
            <v/>
          </cell>
          <cell r="C2921">
            <v>7.5</v>
          </cell>
          <cell r="D2921">
            <v>0</v>
          </cell>
          <cell r="E2921">
            <v>7.5</v>
          </cell>
          <cell r="F2921">
            <v>7.65</v>
          </cell>
          <cell r="G2921">
            <v>7.86</v>
          </cell>
          <cell r="H2921">
            <v>8.4600000000000009</v>
          </cell>
          <cell r="I2921">
            <v>9.06</v>
          </cell>
        </row>
        <row r="2922">
          <cell r="A2922">
            <v>113040</v>
          </cell>
          <cell r="B2922" t="str">
            <v/>
          </cell>
          <cell r="C2922">
            <v>7.5</v>
          </cell>
          <cell r="D2922">
            <v>0</v>
          </cell>
          <cell r="E2922">
            <v>7.5</v>
          </cell>
          <cell r="F2922">
            <v>7.65</v>
          </cell>
          <cell r="G2922">
            <v>7.86</v>
          </cell>
          <cell r="H2922">
            <v>8.4600000000000009</v>
          </cell>
          <cell r="I2922">
            <v>9.06</v>
          </cell>
        </row>
        <row r="2923">
          <cell r="A2923">
            <v>113050</v>
          </cell>
          <cell r="B2923" t="str">
            <v/>
          </cell>
          <cell r="C2923">
            <v>7.5</v>
          </cell>
          <cell r="D2923">
            <v>0</v>
          </cell>
          <cell r="E2923">
            <v>7.5</v>
          </cell>
          <cell r="F2923">
            <v>7.65</v>
          </cell>
          <cell r="G2923">
            <v>7.86</v>
          </cell>
          <cell r="H2923">
            <v>8.4600000000000009</v>
          </cell>
          <cell r="I2923">
            <v>9.06</v>
          </cell>
        </row>
        <row r="2924">
          <cell r="A2924">
            <v>113060</v>
          </cell>
          <cell r="B2924" t="str">
            <v/>
          </cell>
          <cell r="C2924">
            <v>7.5</v>
          </cell>
          <cell r="D2924">
            <v>0</v>
          </cell>
          <cell r="E2924">
            <v>7.5</v>
          </cell>
          <cell r="F2924">
            <v>7.65</v>
          </cell>
          <cell r="G2924">
            <v>7.86</v>
          </cell>
          <cell r="H2924">
            <v>8.4600000000000009</v>
          </cell>
          <cell r="I2924">
            <v>9.06</v>
          </cell>
        </row>
        <row r="2925">
          <cell r="A2925">
            <v>113070</v>
          </cell>
          <cell r="B2925" t="str">
            <v/>
          </cell>
          <cell r="C2925">
            <v>7.5</v>
          </cell>
          <cell r="D2925">
            <v>0</v>
          </cell>
          <cell r="E2925">
            <v>7.5</v>
          </cell>
          <cell r="F2925">
            <v>7.65</v>
          </cell>
          <cell r="G2925">
            <v>7.86</v>
          </cell>
          <cell r="H2925">
            <v>8.4600000000000009</v>
          </cell>
          <cell r="I2925">
            <v>9.06</v>
          </cell>
        </row>
        <row r="2926">
          <cell r="A2926">
            <v>113080</v>
          </cell>
          <cell r="B2926" t="str">
            <v/>
          </cell>
          <cell r="C2926">
            <v>7.5</v>
          </cell>
          <cell r="D2926">
            <v>0</v>
          </cell>
          <cell r="E2926">
            <v>7.5</v>
          </cell>
          <cell r="F2926">
            <v>7.65</v>
          </cell>
          <cell r="G2926">
            <v>7.86</v>
          </cell>
          <cell r="H2926">
            <v>8.4600000000000009</v>
          </cell>
          <cell r="I2926">
            <v>9.06</v>
          </cell>
        </row>
        <row r="2927">
          <cell r="A2927">
            <v>113090</v>
          </cell>
          <cell r="B2927" t="str">
            <v/>
          </cell>
          <cell r="C2927">
            <v>7.5</v>
          </cell>
          <cell r="D2927">
            <v>0</v>
          </cell>
          <cell r="E2927">
            <v>7.5</v>
          </cell>
          <cell r="F2927">
            <v>7.65</v>
          </cell>
          <cell r="G2927">
            <v>7.86</v>
          </cell>
          <cell r="H2927">
            <v>8.4600000000000009</v>
          </cell>
          <cell r="I2927">
            <v>9.06</v>
          </cell>
        </row>
        <row r="2928">
          <cell r="A2928">
            <v>113100</v>
          </cell>
          <cell r="B2928" t="str">
            <v/>
          </cell>
          <cell r="C2928">
            <v>7.5</v>
          </cell>
          <cell r="D2928">
            <v>0</v>
          </cell>
          <cell r="E2928">
            <v>7.5</v>
          </cell>
          <cell r="F2928">
            <v>7.65</v>
          </cell>
          <cell r="G2928">
            <v>7.86</v>
          </cell>
          <cell r="H2928">
            <v>8.4600000000000009</v>
          </cell>
          <cell r="I2928">
            <v>9.06</v>
          </cell>
        </row>
        <row r="2929">
          <cell r="A2929">
            <v>113110</v>
          </cell>
          <cell r="B2929" t="str">
            <v/>
          </cell>
          <cell r="C2929">
            <v>7.5</v>
          </cell>
          <cell r="D2929">
            <v>0</v>
          </cell>
          <cell r="E2929">
            <v>7.5</v>
          </cell>
          <cell r="F2929">
            <v>7.65</v>
          </cell>
          <cell r="G2929">
            <v>7.86</v>
          </cell>
          <cell r="H2929">
            <v>8.4600000000000009</v>
          </cell>
          <cell r="I2929">
            <v>9.06</v>
          </cell>
        </row>
        <row r="2930">
          <cell r="A2930">
            <v>113120</v>
          </cell>
          <cell r="B2930" t="str">
            <v/>
          </cell>
          <cell r="C2930">
            <v>7.5</v>
          </cell>
          <cell r="D2930">
            <v>0</v>
          </cell>
          <cell r="E2930">
            <v>7.5</v>
          </cell>
          <cell r="F2930">
            <v>7.65</v>
          </cell>
          <cell r="G2930">
            <v>7.86</v>
          </cell>
          <cell r="H2930">
            <v>8.4600000000000009</v>
          </cell>
          <cell r="I2930">
            <v>9.06</v>
          </cell>
        </row>
        <row r="2931">
          <cell r="A2931">
            <v>113130</v>
          </cell>
          <cell r="B2931" t="str">
            <v/>
          </cell>
          <cell r="C2931">
            <v>7.5</v>
          </cell>
          <cell r="D2931">
            <v>0</v>
          </cell>
          <cell r="E2931">
            <v>7.5</v>
          </cell>
          <cell r="F2931">
            <v>7.65</v>
          </cell>
          <cell r="G2931">
            <v>7.86</v>
          </cell>
          <cell r="H2931">
            <v>8.4600000000000009</v>
          </cell>
          <cell r="I2931">
            <v>9.06</v>
          </cell>
        </row>
        <row r="2932">
          <cell r="A2932">
            <v>113140</v>
          </cell>
          <cell r="B2932" t="str">
            <v/>
          </cell>
          <cell r="C2932">
            <v>7.5</v>
          </cell>
          <cell r="D2932">
            <v>0</v>
          </cell>
          <cell r="E2932">
            <v>7.5</v>
          </cell>
          <cell r="F2932">
            <v>7.65</v>
          </cell>
          <cell r="G2932">
            <v>7.86</v>
          </cell>
          <cell r="H2932">
            <v>8.4600000000000009</v>
          </cell>
          <cell r="I2932">
            <v>9.06</v>
          </cell>
        </row>
        <row r="2933">
          <cell r="A2933">
            <v>113150</v>
          </cell>
          <cell r="B2933" t="str">
            <v/>
          </cell>
          <cell r="C2933">
            <v>7.5</v>
          </cell>
          <cell r="D2933">
            <v>0</v>
          </cell>
          <cell r="E2933">
            <v>7.5</v>
          </cell>
          <cell r="F2933">
            <v>7.65</v>
          </cell>
          <cell r="G2933">
            <v>7.86</v>
          </cell>
          <cell r="H2933">
            <v>8.4600000000000009</v>
          </cell>
          <cell r="I2933">
            <v>9.06</v>
          </cell>
        </row>
        <row r="2934">
          <cell r="A2934">
            <v>113160</v>
          </cell>
          <cell r="B2934" t="str">
            <v/>
          </cell>
          <cell r="C2934">
            <v>7.5</v>
          </cell>
          <cell r="D2934">
            <v>0</v>
          </cell>
          <cell r="E2934">
            <v>7.5</v>
          </cell>
          <cell r="F2934">
            <v>7.65</v>
          </cell>
          <cell r="G2934">
            <v>7.86</v>
          </cell>
          <cell r="H2934">
            <v>8.4600000000000009</v>
          </cell>
          <cell r="I2934">
            <v>9.06</v>
          </cell>
        </row>
        <row r="2935">
          <cell r="A2935">
            <v>113170</v>
          </cell>
          <cell r="B2935" t="str">
            <v/>
          </cell>
          <cell r="C2935">
            <v>7.5</v>
          </cell>
          <cell r="D2935">
            <v>0</v>
          </cell>
          <cell r="E2935">
            <v>7.5</v>
          </cell>
          <cell r="F2935">
            <v>7.65</v>
          </cell>
          <cell r="G2935">
            <v>7.86</v>
          </cell>
          <cell r="H2935">
            <v>8.4600000000000009</v>
          </cell>
          <cell r="I2935">
            <v>9.06</v>
          </cell>
        </row>
        <row r="2936">
          <cell r="A2936">
            <v>113180</v>
          </cell>
          <cell r="B2936" t="str">
            <v/>
          </cell>
          <cell r="C2936">
            <v>7.5</v>
          </cell>
          <cell r="D2936">
            <v>0</v>
          </cell>
          <cell r="E2936">
            <v>7.5</v>
          </cell>
          <cell r="F2936">
            <v>7.65</v>
          </cell>
          <cell r="G2936">
            <v>7.86</v>
          </cell>
          <cell r="H2936">
            <v>8.4600000000000009</v>
          </cell>
          <cell r="I2936">
            <v>9.06</v>
          </cell>
        </row>
        <row r="2937">
          <cell r="A2937">
            <v>113190</v>
          </cell>
          <cell r="B2937" t="str">
            <v/>
          </cell>
          <cell r="C2937">
            <v>7.5</v>
          </cell>
          <cell r="D2937">
            <v>0</v>
          </cell>
          <cell r="E2937">
            <v>7.5</v>
          </cell>
          <cell r="F2937">
            <v>7.65</v>
          </cell>
          <cell r="G2937">
            <v>7.86</v>
          </cell>
          <cell r="H2937">
            <v>8.4600000000000009</v>
          </cell>
          <cell r="I2937">
            <v>9.06</v>
          </cell>
        </row>
        <row r="2938">
          <cell r="A2938">
            <v>113200</v>
          </cell>
          <cell r="B2938" t="str">
            <v/>
          </cell>
          <cell r="C2938">
            <v>7.5</v>
          </cell>
          <cell r="D2938">
            <v>0</v>
          </cell>
          <cell r="E2938">
            <v>7.5</v>
          </cell>
          <cell r="F2938">
            <v>7.65</v>
          </cell>
          <cell r="G2938">
            <v>7.86</v>
          </cell>
          <cell r="H2938">
            <v>8.4600000000000009</v>
          </cell>
          <cell r="I2938">
            <v>9.06</v>
          </cell>
        </row>
        <row r="2939">
          <cell r="A2939">
            <v>113210</v>
          </cell>
          <cell r="B2939" t="str">
            <v/>
          </cell>
          <cell r="C2939">
            <v>7.5</v>
          </cell>
          <cell r="D2939">
            <v>0</v>
          </cell>
          <cell r="E2939">
            <v>7.5</v>
          </cell>
          <cell r="F2939">
            <v>7.65</v>
          </cell>
          <cell r="G2939">
            <v>7.86</v>
          </cell>
          <cell r="H2939">
            <v>8.4600000000000009</v>
          </cell>
          <cell r="I2939">
            <v>9.06</v>
          </cell>
        </row>
        <row r="2940">
          <cell r="A2940">
            <v>113220</v>
          </cell>
          <cell r="B2940" t="str">
            <v/>
          </cell>
          <cell r="C2940">
            <v>7.5</v>
          </cell>
          <cell r="D2940">
            <v>0</v>
          </cell>
          <cell r="E2940">
            <v>7.5</v>
          </cell>
          <cell r="F2940">
            <v>7.65</v>
          </cell>
          <cell r="G2940">
            <v>7.86</v>
          </cell>
          <cell r="H2940">
            <v>8.4600000000000009</v>
          </cell>
          <cell r="I2940">
            <v>9.06</v>
          </cell>
        </row>
        <row r="2941">
          <cell r="A2941">
            <v>113230</v>
          </cell>
          <cell r="B2941" t="str">
            <v/>
          </cell>
          <cell r="C2941">
            <v>7.5</v>
          </cell>
          <cell r="D2941">
            <v>0</v>
          </cell>
          <cell r="E2941">
            <v>7.5</v>
          </cell>
          <cell r="F2941">
            <v>7.65</v>
          </cell>
          <cell r="G2941">
            <v>7.86</v>
          </cell>
          <cell r="H2941">
            <v>8.4600000000000009</v>
          </cell>
          <cell r="I2941">
            <v>9.06</v>
          </cell>
        </row>
        <row r="2942">
          <cell r="A2942">
            <v>113240</v>
          </cell>
          <cell r="B2942" t="str">
            <v/>
          </cell>
          <cell r="C2942">
            <v>7.5</v>
          </cell>
          <cell r="D2942">
            <v>0</v>
          </cell>
          <cell r="E2942">
            <v>7.5</v>
          </cell>
          <cell r="F2942">
            <v>7.65</v>
          </cell>
          <cell r="G2942">
            <v>7.86</v>
          </cell>
          <cell r="H2942">
            <v>8.4600000000000009</v>
          </cell>
          <cell r="I2942">
            <v>9.06</v>
          </cell>
        </row>
        <row r="2943">
          <cell r="A2943">
            <v>113250</v>
          </cell>
          <cell r="B2943" t="str">
            <v/>
          </cell>
          <cell r="C2943">
            <v>7.5</v>
          </cell>
          <cell r="D2943">
            <v>0</v>
          </cell>
          <cell r="E2943">
            <v>7.5</v>
          </cell>
          <cell r="F2943">
            <v>7.65</v>
          </cell>
          <cell r="G2943">
            <v>7.86</v>
          </cell>
          <cell r="H2943">
            <v>8.4600000000000009</v>
          </cell>
          <cell r="I2943">
            <v>9.06</v>
          </cell>
        </row>
        <row r="2944">
          <cell r="A2944">
            <v>113260</v>
          </cell>
          <cell r="B2944" t="str">
            <v/>
          </cell>
          <cell r="C2944">
            <v>7.5</v>
          </cell>
          <cell r="D2944">
            <v>0</v>
          </cell>
          <cell r="E2944">
            <v>7.5</v>
          </cell>
          <cell r="F2944">
            <v>7.65</v>
          </cell>
          <cell r="G2944">
            <v>7.86</v>
          </cell>
          <cell r="H2944">
            <v>8.4600000000000009</v>
          </cell>
          <cell r="I2944">
            <v>9.06</v>
          </cell>
        </row>
        <row r="2945">
          <cell r="A2945">
            <v>113270</v>
          </cell>
          <cell r="B2945" t="str">
            <v/>
          </cell>
          <cell r="C2945">
            <v>7.5</v>
          </cell>
          <cell r="D2945">
            <v>0</v>
          </cell>
          <cell r="E2945">
            <v>7.5</v>
          </cell>
          <cell r="F2945">
            <v>7.65</v>
          </cell>
          <cell r="G2945">
            <v>7.86</v>
          </cell>
          <cell r="H2945">
            <v>8.4600000000000009</v>
          </cell>
          <cell r="I2945">
            <v>9.06</v>
          </cell>
        </row>
        <row r="2946">
          <cell r="A2946">
            <v>113280</v>
          </cell>
          <cell r="B2946" t="str">
            <v/>
          </cell>
          <cell r="C2946">
            <v>7.5</v>
          </cell>
          <cell r="D2946">
            <v>0</v>
          </cell>
          <cell r="E2946">
            <v>7.5</v>
          </cell>
          <cell r="F2946">
            <v>7.65</v>
          </cell>
          <cell r="G2946">
            <v>7.86</v>
          </cell>
          <cell r="H2946">
            <v>8.4600000000000009</v>
          </cell>
          <cell r="I2946">
            <v>9.06</v>
          </cell>
        </row>
        <row r="2947">
          <cell r="A2947">
            <v>113290</v>
          </cell>
          <cell r="B2947" t="str">
            <v/>
          </cell>
          <cell r="C2947">
            <v>7.5</v>
          </cell>
          <cell r="D2947">
            <v>0</v>
          </cell>
          <cell r="E2947">
            <v>7.5</v>
          </cell>
          <cell r="F2947">
            <v>7.65</v>
          </cell>
          <cell r="G2947">
            <v>7.86</v>
          </cell>
          <cell r="H2947">
            <v>8.4600000000000009</v>
          </cell>
          <cell r="I2947">
            <v>9.06</v>
          </cell>
        </row>
        <row r="2948">
          <cell r="A2948">
            <v>113300</v>
          </cell>
          <cell r="B2948" t="str">
            <v/>
          </cell>
          <cell r="C2948">
            <v>7.5</v>
          </cell>
          <cell r="D2948">
            <v>0</v>
          </cell>
          <cell r="E2948">
            <v>7.5</v>
          </cell>
          <cell r="F2948">
            <v>7.65</v>
          </cell>
          <cell r="G2948">
            <v>7.86</v>
          </cell>
          <cell r="H2948">
            <v>8.4600000000000009</v>
          </cell>
          <cell r="I2948">
            <v>9.06</v>
          </cell>
        </row>
        <row r="2949">
          <cell r="A2949">
            <v>113310</v>
          </cell>
          <cell r="B2949" t="str">
            <v/>
          </cell>
          <cell r="C2949">
            <v>7.5</v>
          </cell>
          <cell r="D2949">
            <v>0</v>
          </cell>
          <cell r="E2949">
            <v>7.5</v>
          </cell>
          <cell r="F2949">
            <v>7.65</v>
          </cell>
          <cell r="G2949">
            <v>7.86</v>
          </cell>
          <cell r="H2949">
            <v>8.4600000000000009</v>
          </cell>
          <cell r="I2949">
            <v>9.06</v>
          </cell>
        </row>
        <row r="2950">
          <cell r="A2950">
            <v>113320</v>
          </cell>
          <cell r="B2950" t="str">
            <v/>
          </cell>
          <cell r="C2950">
            <v>7.5</v>
          </cell>
          <cell r="D2950">
            <v>0</v>
          </cell>
          <cell r="E2950">
            <v>7.5</v>
          </cell>
          <cell r="F2950">
            <v>7.65</v>
          </cell>
          <cell r="G2950">
            <v>7.86</v>
          </cell>
          <cell r="H2950">
            <v>8.4600000000000009</v>
          </cell>
          <cell r="I2950">
            <v>9.06</v>
          </cell>
        </row>
        <row r="2951">
          <cell r="A2951">
            <v>113330</v>
          </cell>
          <cell r="B2951" t="str">
            <v/>
          </cell>
          <cell r="C2951">
            <v>7.5</v>
          </cell>
          <cell r="D2951">
            <v>0</v>
          </cell>
          <cell r="E2951">
            <v>7.5</v>
          </cell>
          <cell r="F2951">
            <v>7.65</v>
          </cell>
          <cell r="G2951">
            <v>7.86</v>
          </cell>
          <cell r="H2951">
            <v>8.4600000000000009</v>
          </cell>
          <cell r="I2951">
            <v>9.06</v>
          </cell>
        </row>
        <row r="2952">
          <cell r="A2952">
            <v>113340</v>
          </cell>
          <cell r="B2952" t="str">
            <v/>
          </cell>
          <cell r="C2952">
            <v>7.5</v>
          </cell>
          <cell r="D2952">
            <v>0</v>
          </cell>
          <cell r="E2952">
            <v>7.5</v>
          </cell>
          <cell r="F2952">
            <v>7.65</v>
          </cell>
          <cell r="G2952">
            <v>7.86</v>
          </cell>
          <cell r="H2952">
            <v>8.4600000000000009</v>
          </cell>
          <cell r="I2952">
            <v>9.06</v>
          </cell>
        </row>
        <row r="2953">
          <cell r="A2953">
            <v>113350</v>
          </cell>
          <cell r="B2953" t="str">
            <v/>
          </cell>
          <cell r="C2953">
            <v>7.5</v>
          </cell>
          <cell r="D2953">
            <v>0</v>
          </cell>
          <cell r="E2953">
            <v>7.5</v>
          </cell>
          <cell r="F2953">
            <v>7.65</v>
          </cell>
          <cell r="G2953">
            <v>7.86</v>
          </cell>
          <cell r="H2953">
            <v>8.4600000000000009</v>
          </cell>
          <cell r="I2953">
            <v>9.06</v>
          </cell>
        </row>
        <row r="2954">
          <cell r="A2954">
            <v>113360</v>
          </cell>
          <cell r="B2954" t="str">
            <v/>
          </cell>
          <cell r="C2954">
            <v>7.5</v>
          </cell>
          <cell r="D2954">
            <v>0</v>
          </cell>
          <cell r="E2954">
            <v>7.5</v>
          </cell>
          <cell r="F2954">
            <v>7.65</v>
          </cell>
          <cell r="G2954">
            <v>7.86</v>
          </cell>
          <cell r="H2954">
            <v>8.4600000000000009</v>
          </cell>
          <cell r="I2954">
            <v>9.06</v>
          </cell>
        </row>
        <row r="2955">
          <cell r="A2955">
            <v>113370</v>
          </cell>
          <cell r="B2955" t="str">
            <v/>
          </cell>
          <cell r="C2955">
            <v>7.5</v>
          </cell>
          <cell r="D2955">
            <v>0</v>
          </cell>
          <cell r="E2955">
            <v>7.5</v>
          </cell>
          <cell r="F2955">
            <v>7.65</v>
          </cell>
          <cell r="G2955">
            <v>7.86</v>
          </cell>
          <cell r="H2955">
            <v>8.4600000000000009</v>
          </cell>
          <cell r="I2955">
            <v>9.06</v>
          </cell>
        </row>
        <row r="2956">
          <cell r="A2956">
            <v>113380</v>
          </cell>
          <cell r="B2956" t="str">
            <v/>
          </cell>
          <cell r="C2956">
            <v>7.5</v>
          </cell>
          <cell r="D2956">
            <v>0</v>
          </cell>
          <cell r="E2956">
            <v>7.5</v>
          </cell>
          <cell r="F2956">
            <v>7.65</v>
          </cell>
          <cell r="G2956">
            <v>7.86</v>
          </cell>
          <cell r="H2956">
            <v>8.4600000000000009</v>
          </cell>
          <cell r="I2956">
            <v>9.06</v>
          </cell>
        </row>
        <row r="2957">
          <cell r="A2957">
            <v>113390</v>
          </cell>
          <cell r="B2957" t="str">
            <v/>
          </cell>
          <cell r="C2957">
            <v>7.5</v>
          </cell>
          <cell r="D2957">
            <v>0</v>
          </cell>
          <cell r="E2957">
            <v>7.5</v>
          </cell>
          <cell r="F2957">
            <v>7.65</v>
          </cell>
          <cell r="G2957">
            <v>7.86</v>
          </cell>
          <cell r="H2957">
            <v>8.4600000000000009</v>
          </cell>
          <cell r="I2957">
            <v>9.06</v>
          </cell>
        </row>
        <row r="2958">
          <cell r="A2958">
            <v>113400</v>
          </cell>
          <cell r="B2958" t="str">
            <v/>
          </cell>
          <cell r="C2958">
            <v>7.5</v>
          </cell>
          <cell r="D2958">
            <v>0</v>
          </cell>
          <cell r="E2958">
            <v>7.5</v>
          </cell>
          <cell r="F2958">
            <v>7.65</v>
          </cell>
          <cell r="G2958">
            <v>7.86</v>
          </cell>
          <cell r="H2958">
            <v>8.4600000000000009</v>
          </cell>
          <cell r="I2958">
            <v>9.06</v>
          </cell>
        </row>
        <row r="2959">
          <cell r="A2959">
            <v>113410</v>
          </cell>
          <cell r="B2959" t="str">
            <v/>
          </cell>
          <cell r="C2959">
            <v>7.5</v>
          </cell>
          <cell r="D2959">
            <v>0</v>
          </cell>
          <cell r="E2959">
            <v>7.5</v>
          </cell>
          <cell r="F2959">
            <v>7.65</v>
          </cell>
          <cell r="G2959">
            <v>7.86</v>
          </cell>
          <cell r="H2959">
            <v>8.4600000000000009</v>
          </cell>
          <cell r="I2959">
            <v>9.06</v>
          </cell>
        </row>
        <row r="2960">
          <cell r="A2960">
            <v>113420</v>
          </cell>
          <cell r="B2960" t="str">
            <v/>
          </cell>
          <cell r="C2960">
            <v>7.5</v>
          </cell>
          <cell r="D2960">
            <v>0</v>
          </cell>
          <cell r="E2960">
            <v>7.5</v>
          </cell>
          <cell r="F2960">
            <v>7.65</v>
          </cell>
          <cell r="G2960">
            <v>7.86</v>
          </cell>
          <cell r="H2960">
            <v>8.4600000000000009</v>
          </cell>
          <cell r="I2960">
            <v>9.06</v>
          </cell>
        </row>
        <row r="2961">
          <cell r="A2961">
            <v>113430</v>
          </cell>
          <cell r="B2961" t="str">
            <v/>
          </cell>
          <cell r="C2961">
            <v>7.5</v>
          </cell>
          <cell r="D2961">
            <v>0</v>
          </cell>
          <cell r="E2961">
            <v>7.5</v>
          </cell>
          <cell r="F2961">
            <v>7.65</v>
          </cell>
          <cell r="G2961">
            <v>7.86</v>
          </cell>
          <cell r="H2961">
            <v>8.4600000000000009</v>
          </cell>
          <cell r="I2961">
            <v>9.06</v>
          </cell>
        </row>
        <row r="2962">
          <cell r="A2962">
            <v>113440</v>
          </cell>
          <cell r="B2962" t="str">
            <v/>
          </cell>
          <cell r="C2962">
            <v>7.5</v>
          </cell>
          <cell r="D2962">
            <v>0</v>
          </cell>
          <cell r="E2962">
            <v>7.5</v>
          </cell>
          <cell r="F2962">
            <v>7.65</v>
          </cell>
          <cell r="G2962">
            <v>7.86</v>
          </cell>
          <cell r="H2962">
            <v>8.4600000000000009</v>
          </cell>
          <cell r="I2962">
            <v>9.06</v>
          </cell>
        </row>
        <row r="2963">
          <cell r="A2963">
            <v>113450</v>
          </cell>
          <cell r="B2963" t="str">
            <v/>
          </cell>
          <cell r="C2963">
            <v>7.5</v>
          </cell>
          <cell r="D2963">
            <v>0</v>
          </cell>
          <cell r="E2963">
            <v>7.5</v>
          </cell>
          <cell r="F2963">
            <v>7.65</v>
          </cell>
          <cell r="G2963">
            <v>7.86</v>
          </cell>
          <cell r="H2963">
            <v>8.4600000000000009</v>
          </cell>
          <cell r="I2963">
            <v>9.06</v>
          </cell>
        </row>
        <row r="2964">
          <cell r="A2964">
            <v>113460</v>
          </cell>
          <cell r="B2964" t="str">
            <v/>
          </cell>
          <cell r="C2964">
            <v>7.5</v>
          </cell>
          <cell r="D2964">
            <v>0</v>
          </cell>
          <cell r="E2964">
            <v>7.5</v>
          </cell>
          <cell r="F2964">
            <v>7.65</v>
          </cell>
          <cell r="G2964">
            <v>7.86</v>
          </cell>
          <cell r="H2964">
            <v>8.4600000000000009</v>
          </cell>
          <cell r="I2964">
            <v>9.06</v>
          </cell>
        </row>
        <row r="2965">
          <cell r="A2965">
            <v>113470</v>
          </cell>
          <cell r="B2965" t="str">
            <v/>
          </cell>
          <cell r="C2965">
            <v>7.5</v>
          </cell>
          <cell r="D2965">
            <v>0</v>
          </cell>
          <cell r="E2965">
            <v>7.5</v>
          </cell>
          <cell r="F2965">
            <v>7.65</v>
          </cell>
          <cell r="G2965">
            <v>7.86</v>
          </cell>
          <cell r="H2965">
            <v>8.4600000000000009</v>
          </cell>
          <cell r="I2965">
            <v>9.06</v>
          </cell>
        </row>
        <row r="2966">
          <cell r="A2966">
            <v>113480</v>
          </cell>
          <cell r="B2966" t="str">
            <v/>
          </cell>
          <cell r="C2966">
            <v>7.5</v>
          </cell>
          <cell r="D2966">
            <v>0</v>
          </cell>
          <cell r="E2966">
            <v>7.5</v>
          </cell>
          <cell r="F2966">
            <v>7.65</v>
          </cell>
          <cell r="G2966">
            <v>7.86</v>
          </cell>
          <cell r="H2966">
            <v>8.4600000000000009</v>
          </cell>
          <cell r="I2966">
            <v>9.06</v>
          </cell>
        </row>
        <row r="2967">
          <cell r="A2967">
            <v>113490</v>
          </cell>
          <cell r="B2967" t="str">
            <v/>
          </cell>
          <cell r="C2967">
            <v>7.5</v>
          </cell>
          <cell r="D2967">
            <v>0</v>
          </cell>
          <cell r="E2967">
            <v>7.5</v>
          </cell>
          <cell r="F2967">
            <v>7.65</v>
          </cell>
          <cell r="G2967">
            <v>7.86</v>
          </cell>
          <cell r="H2967">
            <v>8.4600000000000009</v>
          </cell>
          <cell r="I2967">
            <v>9.06</v>
          </cell>
        </row>
        <row r="2968">
          <cell r="A2968">
            <v>113500</v>
          </cell>
          <cell r="B2968" t="str">
            <v/>
          </cell>
          <cell r="C2968">
            <v>7.5</v>
          </cell>
          <cell r="D2968">
            <v>0</v>
          </cell>
          <cell r="E2968">
            <v>7.5</v>
          </cell>
          <cell r="F2968">
            <v>7.65</v>
          </cell>
          <cell r="G2968">
            <v>7.86</v>
          </cell>
          <cell r="H2968">
            <v>8.4600000000000009</v>
          </cell>
          <cell r="I2968">
            <v>9.06</v>
          </cell>
        </row>
        <row r="2969">
          <cell r="A2969">
            <v>113510</v>
          </cell>
          <cell r="B2969" t="str">
            <v/>
          </cell>
          <cell r="C2969">
            <v>7.5</v>
          </cell>
          <cell r="D2969">
            <v>0</v>
          </cell>
          <cell r="E2969">
            <v>7.5</v>
          </cell>
          <cell r="F2969">
            <v>7.65</v>
          </cell>
          <cell r="G2969">
            <v>7.86</v>
          </cell>
          <cell r="H2969">
            <v>8.4600000000000009</v>
          </cell>
          <cell r="I2969">
            <v>9.06</v>
          </cell>
        </row>
        <row r="2970">
          <cell r="A2970">
            <v>113520</v>
          </cell>
          <cell r="B2970" t="str">
            <v/>
          </cell>
          <cell r="C2970">
            <v>7.5</v>
          </cell>
          <cell r="D2970">
            <v>0</v>
          </cell>
          <cell r="E2970">
            <v>7.5</v>
          </cell>
          <cell r="F2970">
            <v>7.65</v>
          </cell>
          <cell r="G2970">
            <v>7.86</v>
          </cell>
          <cell r="H2970">
            <v>8.4600000000000009</v>
          </cell>
          <cell r="I2970">
            <v>9.06</v>
          </cell>
        </row>
        <row r="2971">
          <cell r="A2971">
            <v>113530</v>
          </cell>
          <cell r="B2971" t="str">
            <v/>
          </cell>
          <cell r="C2971">
            <v>7.5</v>
          </cell>
          <cell r="D2971">
            <v>0</v>
          </cell>
          <cell r="E2971">
            <v>7.5</v>
          </cell>
          <cell r="F2971">
            <v>7.65</v>
          </cell>
          <cell r="G2971">
            <v>7.86</v>
          </cell>
          <cell r="H2971">
            <v>8.4600000000000009</v>
          </cell>
          <cell r="I2971">
            <v>9.06</v>
          </cell>
        </row>
        <row r="2972">
          <cell r="A2972">
            <v>113540</v>
          </cell>
          <cell r="B2972" t="str">
            <v/>
          </cell>
          <cell r="C2972">
            <v>7.5</v>
          </cell>
          <cell r="D2972">
            <v>0</v>
          </cell>
          <cell r="E2972">
            <v>7.5</v>
          </cell>
          <cell r="F2972">
            <v>7.65</v>
          </cell>
          <cell r="G2972">
            <v>7.86</v>
          </cell>
          <cell r="H2972">
            <v>8.4600000000000009</v>
          </cell>
          <cell r="I2972">
            <v>9.06</v>
          </cell>
        </row>
        <row r="2973">
          <cell r="A2973">
            <v>113550</v>
          </cell>
          <cell r="B2973" t="str">
            <v/>
          </cell>
          <cell r="C2973">
            <v>7.5</v>
          </cell>
          <cell r="D2973">
            <v>0</v>
          </cell>
          <cell r="E2973">
            <v>7.5</v>
          </cell>
          <cell r="F2973">
            <v>7.65</v>
          </cell>
          <cell r="G2973">
            <v>7.86</v>
          </cell>
          <cell r="H2973">
            <v>8.4600000000000009</v>
          </cell>
          <cell r="I2973">
            <v>9.06</v>
          </cell>
        </row>
        <row r="2974">
          <cell r="A2974">
            <v>113560</v>
          </cell>
          <cell r="B2974" t="str">
            <v/>
          </cell>
          <cell r="C2974">
            <v>7.5</v>
          </cell>
          <cell r="D2974">
            <v>0</v>
          </cell>
          <cell r="E2974">
            <v>7.5</v>
          </cell>
          <cell r="F2974">
            <v>7.65</v>
          </cell>
          <cell r="G2974">
            <v>7.86</v>
          </cell>
          <cell r="H2974">
            <v>8.4600000000000009</v>
          </cell>
          <cell r="I2974">
            <v>9.06</v>
          </cell>
        </row>
        <row r="2975">
          <cell r="A2975">
            <v>113570</v>
          </cell>
          <cell r="B2975" t="str">
            <v/>
          </cell>
          <cell r="C2975">
            <v>7.5</v>
          </cell>
          <cell r="D2975">
            <v>0</v>
          </cell>
          <cell r="E2975">
            <v>7.5</v>
          </cell>
          <cell r="F2975">
            <v>7.65</v>
          </cell>
          <cell r="G2975">
            <v>7.86</v>
          </cell>
          <cell r="H2975">
            <v>8.4600000000000009</v>
          </cell>
          <cell r="I2975">
            <v>9.06</v>
          </cell>
        </row>
        <row r="2976">
          <cell r="A2976">
            <v>113580</v>
          </cell>
          <cell r="B2976" t="str">
            <v/>
          </cell>
          <cell r="C2976">
            <v>7.5</v>
          </cell>
          <cell r="D2976">
            <v>0</v>
          </cell>
          <cell r="E2976">
            <v>7.5</v>
          </cell>
          <cell r="F2976">
            <v>7.65</v>
          </cell>
          <cell r="G2976">
            <v>7.86</v>
          </cell>
          <cell r="H2976">
            <v>8.4600000000000009</v>
          </cell>
          <cell r="I2976">
            <v>9.06</v>
          </cell>
        </row>
        <row r="2977">
          <cell r="A2977">
            <v>113590</v>
          </cell>
          <cell r="B2977" t="str">
            <v/>
          </cell>
          <cell r="C2977">
            <v>7.5</v>
          </cell>
          <cell r="D2977">
            <v>0</v>
          </cell>
          <cell r="E2977">
            <v>7.5</v>
          </cell>
          <cell r="F2977">
            <v>7.65</v>
          </cell>
          <cell r="G2977">
            <v>7.86</v>
          </cell>
          <cell r="H2977">
            <v>8.4600000000000009</v>
          </cell>
          <cell r="I2977">
            <v>9.06</v>
          </cell>
        </row>
        <row r="2978">
          <cell r="A2978">
            <v>113600</v>
          </cell>
          <cell r="B2978" t="str">
            <v/>
          </cell>
          <cell r="C2978">
            <v>7.5</v>
          </cell>
          <cell r="D2978">
            <v>0</v>
          </cell>
          <cell r="E2978">
            <v>7.5</v>
          </cell>
          <cell r="F2978">
            <v>7.65</v>
          </cell>
          <cell r="G2978">
            <v>7.86</v>
          </cell>
          <cell r="H2978">
            <v>8.4600000000000009</v>
          </cell>
          <cell r="I2978">
            <v>9.06</v>
          </cell>
        </row>
        <row r="2979">
          <cell r="A2979">
            <v>113610</v>
          </cell>
          <cell r="B2979" t="str">
            <v/>
          </cell>
          <cell r="C2979">
            <v>7.5</v>
          </cell>
          <cell r="D2979">
            <v>0</v>
          </cell>
          <cell r="E2979">
            <v>7.5</v>
          </cell>
          <cell r="F2979">
            <v>7.65</v>
          </cell>
          <cell r="G2979">
            <v>7.86</v>
          </cell>
          <cell r="H2979">
            <v>8.4600000000000009</v>
          </cell>
          <cell r="I2979">
            <v>9.06</v>
          </cell>
        </row>
        <row r="2980">
          <cell r="A2980">
            <v>113620</v>
          </cell>
          <cell r="B2980" t="str">
            <v/>
          </cell>
          <cell r="C2980">
            <v>7.5</v>
          </cell>
          <cell r="D2980">
            <v>0</v>
          </cell>
          <cell r="E2980">
            <v>7.5</v>
          </cell>
          <cell r="F2980">
            <v>7.65</v>
          </cell>
          <cell r="G2980">
            <v>7.86</v>
          </cell>
          <cell r="H2980">
            <v>8.4600000000000009</v>
          </cell>
          <cell r="I2980">
            <v>9.06</v>
          </cell>
        </row>
        <row r="2981">
          <cell r="A2981">
            <v>113630</v>
          </cell>
          <cell r="B2981" t="str">
            <v/>
          </cell>
          <cell r="C2981">
            <v>7.5</v>
          </cell>
          <cell r="D2981">
            <v>0</v>
          </cell>
          <cell r="E2981">
            <v>7.5</v>
          </cell>
          <cell r="F2981">
            <v>7.65</v>
          </cell>
          <cell r="G2981">
            <v>7.86</v>
          </cell>
          <cell r="H2981">
            <v>8.4600000000000009</v>
          </cell>
          <cell r="I2981">
            <v>9.06</v>
          </cell>
        </row>
        <row r="2982">
          <cell r="A2982">
            <v>113640</v>
          </cell>
          <cell r="B2982" t="str">
            <v/>
          </cell>
          <cell r="C2982">
            <v>7.5</v>
          </cell>
          <cell r="D2982">
            <v>0</v>
          </cell>
          <cell r="E2982">
            <v>7.5</v>
          </cell>
          <cell r="F2982">
            <v>7.65</v>
          </cell>
          <cell r="G2982">
            <v>7.86</v>
          </cell>
          <cell r="H2982">
            <v>8.4600000000000009</v>
          </cell>
          <cell r="I2982">
            <v>9.06</v>
          </cell>
        </row>
        <row r="2983">
          <cell r="A2983">
            <v>113650</v>
          </cell>
          <cell r="B2983" t="str">
            <v/>
          </cell>
          <cell r="C2983">
            <v>7.5</v>
          </cell>
          <cell r="D2983">
            <v>0</v>
          </cell>
          <cell r="E2983">
            <v>7.5</v>
          </cell>
          <cell r="F2983">
            <v>7.65</v>
          </cell>
          <cell r="G2983">
            <v>7.86</v>
          </cell>
          <cell r="H2983">
            <v>8.4600000000000009</v>
          </cell>
          <cell r="I2983">
            <v>9.06</v>
          </cell>
        </row>
        <row r="2984">
          <cell r="A2984">
            <v>113660</v>
          </cell>
          <cell r="B2984" t="str">
            <v/>
          </cell>
          <cell r="C2984">
            <v>7.5</v>
          </cell>
          <cell r="D2984">
            <v>0</v>
          </cell>
          <cell r="E2984">
            <v>7.5</v>
          </cell>
          <cell r="F2984">
            <v>7.65</v>
          </cell>
          <cell r="G2984">
            <v>7.86</v>
          </cell>
          <cell r="H2984">
            <v>8.4600000000000009</v>
          </cell>
          <cell r="I2984">
            <v>9.06</v>
          </cell>
        </row>
        <row r="2985">
          <cell r="A2985">
            <v>113670</v>
          </cell>
          <cell r="B2985" t="str">
            <v/>
          </cell>
          <cell r="C2985">
            <v>7.5</v>
          </cell>
          <cell r="D2985">
            <v>0</v>
          </cell>
          <cell r="E2985">
            <v>7.5</v>
          </cell>
          <cell r="F2985">
            <v>7.65</v>
          </cell>
          <cell r="G2985">
            <v>7.86</v>
          </cell>
          <cell r="H2985">
            <v>8.4600000000000009</v>
          </cell>
          <cell r="I2985">
            <v>9.06</v>
          </cell>
        </row>
        <row r="2986">
          <cell r="A2986">
            <v>113680</v>
          </cell>
          <cell r="B2986" t="str">
            <v/>
          </cell>
          <cell r="C2986">
            <v>7.5</v>
          </cell>
          <cell r="D2986">
            <v>0</v>
          </cell>
          <cell r="E2986">
            <v>7.5</v>
          </cell>
          <cell r="F2986">
            <v>7.65</v>
          </cell>
          <cell r="G2986">
            <v>7.86</v>
          </cell>
          <cell r="H2986">
            <v>8.4600000000000009</v>
          </cell>
          <cell r="I2986">
            <v>9.06</v>
          </cell>
        </row>
        <row r="2987">
          <cell r="A2987">
            <v>113690</v>
          </cell>
          <cell r="B2987" t="str">
            <v/>
          </cell>
          <cell r="C2987">
            <v>7.5</v>
          </cell>
          <cell r="D2987">
            <v>0</v>
          </cell>
          <cell r="E2987">
            <v>7.5</v>
          </cell>
          <cell r="F2987">
            <v>7.65</v>
          </cell>
          <cell r="G2987">
            <v>7.86</v>
          </cell>
          <cell r="H2987">
            <v>8.4600000000000009</v>
          </cell>
          <cell r="I2987">
            <v>9.06</v>
          </cell>
        </row>
        <row r="2988">
          <cell r="A2988">
            <v>113700</v>
          </cell>
          <cell r="B2988" t="str">
            <v/>
          </cell>
          <cell r="C2988">
            <v>7.5</v>
          </cell>
          <cell r="D2988">
            <v>0</v>
          </cell>
          <cell r="E2988">
            <v>7.5</v>
          </cell>
          <cell r="F2988">
            <v>7.65</v>
          </cell>
          <cell r="G2988">
            <v>7.86</v>
          </cell>
          <cell r="H2988">
            <v>8.4600000000000009</v>
          </cell>
          <cell r="I2988">
            <v>9.06</v>
          </cell>
        </row>
        <row r="2989">
          <cell r="A2989">
            <v>113710</v>
          </cell>
          <cell r="B2989" t="str">
            <v/>
          </cell>
          <cell r="C2989">
            <v>7.5</v>
          </cell>
          <cell r="D2989">
            <v>0</v>
          </cell>
          <cell r="E2989">
            <v>7.5</v>
          </cell>
          <cell r="F2989">
            <v>7.65</v>
          </cell>
          <cell r="G2989">
            <v>7.86</v>
          </cell>
          <cell r="H2989">
            <v>8.4600000000000009</v>
          </cell>
          <cell r="I2989">
            <v>9.06</v>
          </cell>
        </row>
        <row r="2990">
          <cell r="A2990">
            <v>113720</v>
          </cell>
          <cell r="B2990" t="str">
            <v/>
          </cell>
          <cell r="C2990">
            <v>7.5</v>
          </cell>
          <cell r="D2990">
            <v>0</v>
          </cell>
          <cell r="E2990">
            <v>7.5</v>
          </cell>
          <cell r="F2990">
            <v>7.65</v>
          </cell>
          <cell r="G2990">
            <v>7.86</v>
          </cell>
          <cell r="H2990">
            <v>8.4600000000000009</v>
          </cell>
          <cell r="I2990">
            <v>9.06</v>
          </cell>
        </row>
        <row r="2991">
          <cell r="A2991">
            <v>113730</v>
          </cell>
          <cell r="B2991" t="str">
            <v/>
          </cell>
          <cell r="C2991">
            <v>7.5</v>
          </cell>
          <cell r="D2991">
            <v>0</v>
          </cell>
          <cell r="E2991">
            <v>7.5</v>
          </cell>
          <cell r="F2991">
            <v>7.65</v>
          </cell>
          <cell r="G2991">
            <v>7.86</v>
          </cell>
          <cell r="H2991">
            <v>8.4600000000000009</v>
          </cell>
          <cell r="I2991">
            <v>9.06</v>
          </cell>
        </row>
        <row r="2992">
          <cell r="A2992">
            <v>113740</v>
          </cell>
          <cell r="B2992" t="str">
            <v/>
          </cell>
          <cell r="C2992">
            <v>7.5</v>
          </cell>
          <cell r="D2992">
            <v>0</v>
          </cell>
          <cell r="E2992">
            <v>7.5</v>
          </cell>
          <cell r="F2992">
            <v>7.65</v>
          </cell>
          <cell r="G2992">
            <v>7.86</v>
          </cell>
          <cell r="H2992">
            <v>8.4600000000000009</v>
          </cell>
          <cell r="I2992">
            <v>9.06</v>
          </cell>
        </row>
        <row r="2993">
          <cell r="A2993">
            <v>113750</v>
          </cell>
          <cell r="B2993" t="str">
            <v/>
          </cell>
          <cell r="C2993">
            <v>7.5</v>
          </cell>
          <cell r="D2993">
            <v>0</v>
          </cell>
          <cell r="E2993">
            <v>7.5</v>
          </cell>
          <cell r="F2993">
            <v>7.65</v>
          </cell>
          <cell r="G2993">
            <v>7.86</v>
          </cell>
          <cell r="H2993">
            <v>8.4600000000000009</v>
          </cell>
          <cell r="I2993">
            <v>9.06</v>
          </cell>
        </row>
        <row r="2994">
          <cell r="A2994">
            <v>113760</v>
          </cell>
          <cell r="B2994" t="str">
            <v/>
          </cell>
          <cell r="C2994">
            <v>7.5</v>
          </cell>
          <cell r="D2994">
            <v>0</v>
          </cell>
          <cell r="E2994">
            <v>7.5</v>
          </cell>
          <cell r="F2994">
            <v>7.65</v>
          </cell>
          <cell r="G2994">
            <v>7.86</v>
          </cell>
          <cell r="H2994">
            <v>8.4600000000000009</v>
          </cell>
          <cell r="I2994">
            <v>9.06</v>
          </cell>
        </row>
        <row r="2995">
          <cell r="A2995">
            <v>113770</v>
          </cell>
          <cell r="B2995" t="str">
            <v/>
          </cell>
          <cell r="C2995">
            <v>7.5</v>
          </cell>
          <cell r="D2995">
            <v>0</v>
          </cell>
          <cell r="E2995">
            <v>7.5</v>
          </cell>
          <cell r="F2995">
            <v>7.65</v>
          </cell>
          <cell r="G2995">
            <v>7.86</v>
          </cell>
          <cell r="H2995">
            <v>8.4600000000000009</v>
          </cell>
          <cell r="I2995">
            <v>9.06</v>
          </cell>
        </row>
        <row r="2996">
          <cell r="A2996">
            <v>113780</v>
          </cell>
          <cell r="B2996" t="str">
            <v/>
          </cell>
          <cell r="C2996">
            <v>7.5</v>
          </cell>
          <cell r="D2996">
            <v>0</v>
          </cell>
          <cell r="E2996">
            <v>7.5</v>
          </cell>
          <cell r="F2996">
            <v>7.65</v>
          </cell>
          <cell r="G2996">
            <v>7.86</v>
          </cell>
          <cell r="H2996">
            <v>8.4600000000000009</v>
          </cell>
          <cell r="I2996">
            <v>9.06</v>
          </cell>
        </row>
        <row r="2997">
          <cell r="A2997">
            <v>113790</v>
          </cell>
          <cell r="B2997" t="str">
            <v/>
          </cell>
          <cell r="C2997">
            <v>7.5</v>
          </cell>
          <cell r="D2997">
            <v>0</v>
          </cell>
          <cell r="E2997">
            <v>7.5</v>
          </cell>
          <cell r="F2997">
            <v>7.65</v>
          </cell>
          <cell r="G2997">
            <v>7.86</v>
          </cell>
          <cell r="H2997">
            <v>8.4600000000000009</v>
          </cell>
          <cell r="I2997">
            <v>9.06</v>
          </cell>
        </row>
        <row r="2998">
          <cell r="A2998">
            <v>113800</v>
          </cell>
          <cell r="B2998" t="str">
            <v/>
          </cell>
          <cell r="C2998">
            <v>7.5</v>
          </cell>
          <cell r="D2998">
            <v>0</v>
          </cell>
          <cell r="E2998">
            <v>7.5</v>
          </cell>
          <cell r="F2998">
            <v>7.65</v>
          </cell>
          <cell r="G2998">
            <v>7.86</v>
          </cell>
          <cell r="H2998">
            <v>8.4600000000000009</v>
          </cell>
          <cell r="I2998">
            <v>9.06</v>
          </cell>
        </row>
        <row r="2999">
          <cell r="A2999">
            <v>113810</v>
          </cell>
          <cell r="B2999" t="str">
            <v/>
          </cell>
          <cell r="C2999">
            <v>7.5</v>
          </cell>
          <cell r="D2999">
            <v>0</v>
          </cell>
          <cell r="E2999">
            <v>7.5</v>
          </cell>
          <cell r="F2999">
            <v>7.65</v>
          </cell>
          <cell r="G2999">
            <v>7.86</v>
          </cell>
          <cell r="H2999">
            <v>8.4600000000000009</v>
          </cell>
          <cell r="I2999">
            <v>9.06</v>
          </cell>
        </row>
        <row r="3000">
          <cell r="A3000">
            <v>113820</v>
          </cell>
          <cell r="B3000" t="str">
            <v/>
          </cell>
          <cell r="C3000">
            <v>7.5</v>
          </cell>
          <cell r="D3000">
            <v>0</v>
          </cell>
          <cell r="E3000">
            <v>7.5</v>
          </cell>
          <cell r="F3000">
            <v>7.65</v>
          </cell>
          <cell r="G3000">
            <v>7.86</v>
          </cell>
          <cell r="H3000">
            <v>8.4600000000000009</v>
          </cell>
          <cell r="I3000">
            <v>9.06</v>
          </cell>
        </row>
        <row r="3001">
          <cell r="A3001">
            <v>113830</v>
          </cell>
          <cell r="B3001" t="str">
            <v/>
          </cell>
          <cell r="C3001">
            <v>7.5</v>
          </cell>
          <cell r="D3001">
            <v>0</v>
          </cell>
          <cell r="E3001">
            <v>7.5</v>
          </cell>
          <cell r="F3001">
            <v>7.65</v>
          </cell>
          <cell r="G3001">
            <v>7.86</v>
          </cell>
          <cell r="H3001">
            <v>8.4600000000000009</v>
          </cell>
          <cell r="I3001">
            <v>9.06</v>
          </cell>
        </row>
        <row r="3002">
          <cell r="A3002">
            <v>113840</v>
          </cell>
          <cell r="B3002" t="str">
            <v/>
          </cell>
          <cell r="C3002">
            <v>7.5</v>
          </cell>
          <cell r="D3002">
            <v>0</v>
          </cell>
          <cell r="E3002">
            <v>7.5</v>
          </cell>
          <cell r="F3002">
            <v>7.65</v>
          </cell>
          <cell r="G3002">
            <v>7.86</v>
          </cell>
          <cell r="H3002">
            <v>8.4600000000000009</v>
          </cell>
          <cell r="I3002">
            <v>9.06</v>
          </cell>
        </row>
        <row r="3003">
          <cell r="A3003">
            <v>113850</v>
          </cell>
          <cell r="B3003" t="str">
            <v/>
          </cell>
          <cell r="C3003">
            <v>7.5</v>
          </cell>
          <cell r="D3003">
            <v>0</v>
          </cell>
          <cell r="E3003">
            <v>7.5</v>
          </cell>
          <cell r="F3003">
            <v>7.65</v>
          </cell>
          <cell r="G3003">
            <v>7.86</v>
          </cell>
          <cell r="H3003">
            <v>8.4600000000000009</v>
          </cell>
          <cell r="I3003">
            <v>9.06</v>
          </cell>
        </row>
        <row r="3004">
          <cell r="A3004">
            <v>113860</v>
          </cell>
          <cell r="B3004" t="str">
            <v/>
          </cell>
          <cell r="C3004">
            <v>7.5</v>
          </cell>
          <cell r="D3004">
            <v>0</v>
          </cell>
          <cell r="E3004">
            <v>7.5</v>
          </cell>
          <cell r="F3004">
            <v>7.65</v>
          </cell>
          <cell r="G3004">
            <v>7.86</v>
          </cell>
          <cell r="H3004">
            <v>8.4600000000000009</v>
          </cell>
          <cell r="I3004">
            <v>9.06</v>
          </cell>
        </row>
        <row r="3005">
          <cell r="A3005">
            <v>113870</v>
          </cell>
          <cell r="B3005" t="str">
            <v/>
          </cell>
          <cell r="C3005">
            <v>7.5</v>
          </cell>
          <cell r="D3005">
            <v>0</v>
          </cell>
          <cell r="E3005">
            <v>7.5</v>
          </cell>
          <cell r="F3005">
            <v>7.65</v>
          </cell>
          <cell r="G3005">
            <v>7.86</v>
          </cell>
          <cell r="H3005">
            <v>8.4600000000000009</v>
          </cell>
          <cell r="I3005">
            <v>9.06</v>
          </cell>
        </row>
        <row r="3006">
          <cell r="A3006">
            <v>113880</v>
          </cell>
          <cell r="B3006" t="str">
            <v/>
          </cell>
          <cell r="C3006">
            <v>7.5</v>
          </cell>
          <cell r="D3006">
            <v>0</v>
          </cell>
          <cell r="E3006">
            <v>7.5</v>
          </cell>
          <cell r="F3006">
            <v>7.65</v>
          </cell>
          <cell r="G3006">
            <v>7.86</v>
          </cell>
          <cell r="H3006">
            <v>8.4600000000000009</v>
          </cell>
          <cell r="I3006">
            <v>9.06</v>
          </cell>
        </row>
        <row r="3007">
          <cell r="A3007">
            <v>113890</v>
          </cell>
          <cell r="B3007" t="str">
            <v/>
          </cell>
          <cell r="C3007">
            <v>7.5</v>
          </cell>
          <cell r="D3007">
            <v>0</v>
          </cell>
          <cell r="E3007">
            <v>7.5</v>
          </cell>
          <cell r="F3007">
            <v>7.65</v>
          </cell>
          <cell r="G3007">
            <v>7.86</v>
          </cell>
          <cell r="H3007">
            <v>8.4600000000000009</v>
          </cell>
          <cell r="I3007">
            <v>9.06</v>
          </cell>
        </row>
        <row r="3008">
          <cell r="A3008">
            <v>113900</v>
          </cell>
          <cell r="B3008" t="str">
            <v/>
          </cell>
          <cell r="C3008">
            <v>7.5</v>
          </cell>
          <cell r="D3008">
            <v>0</v>
          </cell>
          <cell r="E3008">
            <v>7.5</v>
          </cell>
          <cell r="F3008">
            <v>7.65</v>
          </cell>
          <cell r="G3008">
            <v>7.86</v>
          </cell>
          <cell r="H3008">
            <v>8.4600000000000009</v>
          </cell>
          <cell r="I3008">
            <v>9.06</v>
          </cell>
        </row>
        <row r="3009">
          <cell r="A3009">
            <v>113910</v>
          </cell>
          <cell r="B3009" t="str">
            <v/>
          </cell>
          <cell r="C3009">
            <v>7.5</v>
          </cell>
          <cell r="D3009">
            <v>0</v>
          </cell>
          <cell r="E3009">
            <v>7.5</v>
          </cell>
          <cell r="F3009">
            <v>7.65</v>
          </cell>
          <cell r="G3009">
            <v>7.86</v>
          </cell>
          <cell r="H3009">
            <v>8.4600000000000009</v>
          </cell>
          <cell r="I3009">
            <v>9.06</v>
          </cell>
        </row>
        <row r="3010">
          <cell r="A3010">
            <v>113920</v>
          </cell>
          <cell r="B3010" t="str">
            <v/>
          </cell>
          <cell r="C3010">
            <v>7.5</v>
          </cell>
          <cell r="D3010">
            <v>0</v>
          </cell>
          <cell r="E3010">
            <v>7.5</v>
          </cell>
          <cell r="F3010">
            <v>7.65</v>
          </cell>
          <cell r="G3010">
            <v>7.86</v>
          </cell>
          <cell r="H3010">
            <v>8.4600000000000009</v>
          </cell>
          <cell r="I3010">
            <v>9.06</v>
          </cell>
        </row>
        <row r="3011">
          <cell r="A3011">
            <v>113930</v>
          </cell>
          <cell r="B3011" t="str">
            <v/>
          </cell>
          <cell r="C3011">
            <v>7.5</v>
          </cell>
          <cell r="D3011">
            <v>0</v>
          </cell>
          <cell r="E3011">
            <v>7.5</v>
          </cell>
          <cell r="F3011">
            <v>7.65</v>
          </cell>
          <cell r="G3011">
            <v>7.86</v>
          </cell>
          <cell r="H3011">
            <v>8.4600000000000009</v>
          </cell>
          <cell r="I3011">
            <v>9.06</v>
          </cell>
        </row>
        <row r="3012">
          <cell r="A3012">
            <v>113940</v>
          </cell>
          <cell r="B3012" t="str">
            <v/>
          </cell>
          <cell r="C3012">
            <v>7.5</v>
          </cell>
          <cell r="D3012">
            <v>0</v>
          </cell>
          <cell r="E3012">
            <v>7.5</v>
          </cell>
          <cell r="F3012">
            <v>7.65</v>
          </cell>
          <cell r="G3012">
            <v>7.86</v>
          </cell>
          <cell r="H3012">
            <v>8.4600000000000009</v>
          </cell>
          <cell r="I3012">
            <v>9.06</v>
          </cell>
        </row>
        <row r="3013">
          <cell r="A3013">
            <v>113950</v>
          </cell>
          <cell r="B3013" t="str">
            <v/>
          </cell>
          <cell r="C3013">
            <v>7.5</v>
          </cell>
          <cell r="D3013">
            <v>0</v>
          </cell>
          <cell r="E3013">
            <v>7.5</v>
          </cell>
          <cell r="F3013">
            <v>7.65</v>
          </cell>
          <cell r="G3013">
            <v>7.86</v>
          </cell>
          <cell r="H3013">
            <v>8.4600000000000009</v>
          </cell>
          <cell r="I3013">
            <v>9.06</v>
          </cell>
        </row>
        <row r="3014">
          <cell r="A3014">
            <v>113960</v>
          </cell>
          <cell r="B3014" t="str">
            <v/>
          </cell>
          <cell r="C3014">
            <v>7.5</v>
          </cell>
          <cell r="D3014">
            <v>0</v>
          </cell>
          <cell r="E3014">
            <v>7.5</v>
          </cell>
          <cell r="F3014">
            <v>7.65</v>
          </cell>
          <cell r="G3014">
            <v>7.86</v>
          </cell>
          <cell r="H3014">
            <v>8.4600000000000009</v>
          </cell>
          <cell r="I3014">
            <v>9.06</v>
          </cell>
        </row>
        <row r="3015">
          <cell r="A3015">
            <v>113970</v>
          </cell>
          <cell r="B3015" t="str">
            <v/>
          </cell>
          <cell r="C3015">
            <v>7.5</v>
          </cell>
          <cell r="D3015">
            <v>0</v>
          </cell>
          <cell r="E3015">
            <v>7.5</v>
          </cell>
          <cell r="F3015">
            <v>7.65</v>
          </cell>
          <cell r="G3015">
            <v>7.86</v>
          </cell>
          <cell r="H3015">
            <v>8.4600000000000009</v>
          </cell>
          <cell r="I3015">
            <v>9.06</v>
          </cell>
        </row>
        <row r="3016">
          <cell r="A3016">
            <v>113980</v>
          </cell>
          <cell r="B3016" t="str">
            <v/>
          </cell>
          <cell r="C3016">
            <v>7.5</v>
          </cell>
          <cell r="D3016">
            <v>0</v>
          </cell>
          <cell r="E3016">
            <v>7.5</v>
          </cell>
          <cell r="F3016">
            <v>7.65</v>
          </cell>
          <cell r="G3016">
            <v>7.86</v>
          </cell>
          <cell r="H3016">
            <v>8.4600000000000009</v>
          </cell>
          <cell r="I3016">
            <v>9.06</v>
          </cell>
        </row>
        <row r="3017">
          <cell r="A3017">
            <v>113990</v>
          </cell>
          <cell r="B3017" t="str">
            <v/>
          </cell>
          <cell r="C3017">
            <v>7.5</v>
          </cell>
          <cell r="D3017">
            <v>0</v>
          </cell>
          <cell r="E3017">
            <v>7.5</v>
          </cell>
          <cell r="F3017">
            <v>7.65</v>
          </cell>
          <cell r="G3017">
            <v>7.86</v>
          </cell>
          <cell r="H3017">
            <v>8.4600000000000009</v>
          </cell>
          <cell r="I3017">
            <v>9.06</v>
          </cell>
        </row>
        <row r="3018">
          <cell r="A3018">
            <v>114000</v>
          </cell>
          <cell r="B3018" t="str">
            <v/>
          </cell>
          <cell r="C3018">
            <v>7.5</v>
          </cell>
          <cell r="D3018">
            <v>0</v>
          </cell>
          <cell r="E3018">
            <v>7.5</v>
          </cell>
          <cell r="F3018">
            <v>7.65</v>
          </cell>
          <cell r="G3018">
            <v>7.86</v>
          </cell>
          <cell r="H3018">
            <v>8.4600000000000009</v>
          </cell>
          <cell r="I3018">
            <v>9.06</v>
          </cell>
        </row>
        <row r="3037">
          <cell r="A3037">
            <v>114000</v>
          </cell>
          <cell r="B3037" t="str">
            <v/>
          </cell>
          <cell r="C3037">
            <v>7.5</v>
          </cell>
          <cell r="D3037">
            <v>0</v>
          </cell>
          <cell r="E3037">
            <v>7.5</v>
          </cell>
          <cell r="F3037">
            <v>7.65</v>
          </cell>
          <cell r="G3037">
            <v>7.86</v>
          </cell>
          <cell r="H3037">
            <v>8.4600000000000009</v>
          </cell>
          <cell r="I3037">
            <v>9.06</v>
          </cell>
        </row>
        <row r="3038">
          <cell r="A3038">
            <v>114010</v>
          </cell>
          <cell r="B3038" t="str">
            <v/>
          </cell>
          <cell r="C3038">
            <v>7.5</v>
          </cell>
          <cell r="D3038">
            <v>0</v>
          </cell>
          <cell r="E3038">
            <v>7.5</v>
          </cell>
          <cell r="F3038">
            <v>7.65</v>
          </cell>
          <cell r="G3038">
            <v>7.86</v>
          </cell>
          <cell r="H3038">
            <v>8.4600000000000009</v>
          </cell>
          <cell r="I3038">
            <v>9.06</v>
          </cell>
        </row>
        <row r="3039">
          <cell r="A3039">
            <v>114020</v>
          </cell>
          <cell r="B3039" t="str">
            <v/>
          </cell>
          <cell r="C3039">
            <v>7.5</v>
          </cell>
          <cell r="D3039">
            <v>0</v>
          </cell>
          <cell r="E3039">
            <v>7.5</v>
          </cell>
          <cell r="F3039">
            <v>7.65</v>
          </cell>
          <cell r="G3039">
            <v>7.86</v>
          </cell>
          <cell r="H3039">
            <v>8.4600000000000009</v>
          </cell>
          <cell r="I3039">
            <v>9.06</v>
          </cell>
        </row>
        <row r="3040">
          <cell r="A3040">
            <v>114030</v>
          </cell>
          <cell r="B3040" t="str">
            <v/>
          </cell>
          <cell r="C3040">
            <v>7.5</v>
          </cell>
          <cell r="D3040">
            <v>0</v>
          </cell>
          <cell r="E3040">
            <v>7.5</v>
          </cell>
          <cell r="F3040">
            <v>7.65</v>
          </cell>
          <cell r="G3040">
            <v>7.86</v>
          </cell>
          <cell r="H3040">
            <v>8.4600000000000009</v>
          </cell>
          <cell r="I3040">
            <v>9.06</v>
          </cell>
        </row>
        <row r="3041">
          <cell r="A3041">
            <v>114040</v>
          </cell>
          <cell r="B3041" t="str">
            <v/>
          </cell>
          <cell r="C3041">
            <v>7.5</v>
          </cell>
          <cell r="D3041">
            <v>0</v>
          </cell>
          <cell r="E3041">
            <v>7.5</v>
          </cell>
          <cell r="F3041">
            <v>7.65</v>
          </cell>
          <cell r="G3041">
            <v>7.86</v>
          </cell>
          <cell r="H3041">
            <v>8.4600000000000009</v>
          </cell>
          <cell r="I3041">
            <v>9.06</v>
          </cell>
        </row>
        <row r="3042">
          <cell r="A3042">
            <v>114050</v>
          </cell>
          <cell r="B3042" t="str">
            <v/>
          </cell>
          <cell r="C3042">
            <v>7.5</v>
          </cell>
          <cell r="D3042">
            <v>0</v>
          </cell>
          <cell r="E3042">
            <v>7.5</v>
          </cell>
          <cell r="F3042">
            <v>7.65</v>
          </cell>
          <cell r="G3042">
            <v>7.86</v>
          </cell>
          <cell r="H3042">
            <v>8.4600000000000009</v>
          </cell>
          <cell r="I3042">
            <v>9.06</v>
          </cell>
        </row>
        <row r="3043">
          <cell r="A3043">
            <v>114060</v>
          </cell>
          <cell r="B3043" t="str">
            <v/>
          </cell>
          <cell r="C3043">
            <v>7.5</v>
          </cell>
          <cell r="D3043">
            <v>0</v>
          </cell>
          <cell r="E3043">
            <v>7.5</v>
          </cell>
          <cell r="F3043">
            <v>7.65</v>
          </cell>
          <cell r="G3043">
            <v>7.86</v>
          </cell>
          <cell r="H3043">
            <v>8.4600000000000009</v>
          </cell>
          <cell r="I3043">
            <v>9.06</v>
          </cell>
        </row>
        <row r="3044">
          <cell r="A3044">
            <v>114070</v>
          </cell>
          <cell r="B3044" t="str">
            <v/>
          </cell>
          <cell r="C3044">
            <v>7.5</v>
          </cell>
          <cell r="D3044">
            <v>0</v>
          </cell>
          <cell r="E3044">
            <v>7.5</v>
          </cell>
          <cell r="F3044">
            <v>7.65</v>
          </cell>
          <cell r="G3044">
            <v>7.86</v>
          </cell>
          <cell r="H3044">
            <v>8.4600000000000009</v>
          </cell>
          <cell r="I3044">
            <v>9.06</v>
          </cell>
        </row>
        <row r="3045">
          <cell r="A3045">
            <v>114080</v>
          </cell>
          <cell r="B3045" t="str">
            <v/>
          </cell>
          <cell r="C3045">
            <v>7.5</v>
          </cell>
          <cell r="D3045">
            <v>0</v>
          </cell>
          <cell r="E3045">
            <v>7.5</v>
          </cell>
          <cell r="F3045">
            <v>7.65</v>
          </cell>
          <cell r="G3045">
            <v>7.86</v>
          </cell>
          <cell r="H3045">
            <v>8.4600000000000009</v>
          </cell>
          <cell r="I3045">
            <v>9.06</v>
          </cell>
        </row>
        <row r="3046">
          <cell r="A3046">
            <v>114090</v>
          </cell>
          <cell r="B3046" t="str">
            <v/>
          </cell>
          <cell r="C3046">
            <v>7.5</v>
          </cell>
          <cell r="D3046">
            <v>0</v>
          </cell>
          <cell r="E3046">
            <v>7.5</v>
          </cell>
          <cell r="F3046">
            <v>7.65</v>
          </cell>
          <cell r="G3046">
            <v>7.86</v>
          </cell>
          <cell r="H3046">
            <v>8.4600000000000009</v>
          </cell>
          <cell r="I3046">
            <v>9.06</v>
          </cell>
        </row>
        <row r="3047">
          <cell r="A3047">
            <v>114100</v>
          </cell>
          <cell r="B3047" t="str">
            <v/>
          </cell>
          <cell r="C3047">
            <v>7.5</v>
          </cell>
          <cell r="D3047">
            <v>0</v>
          </cell>
          <cell r="E3047">
            <v>7.5</v>
          </cell>
          <cell r="F3047">
            <v>7.65</v>
          </cell>
          <cell r="G3047">
            <v>7.86</v>
          </cell>
          <cell r="H3047">
            <v>8.4600000000000009</v>
          </cell>
          <cell r="I3047">
            <v>9.06</v>
          </cell>
        </row>
        <row r="3048">
          <cell r="A3048">
            <v>114110</v>
          </cell>
          <cell r="B3048" t="str">
            <v/>
          </cell>
          <cell r="C3048">
            <v>7.5</v>
          </cell>
          <cell r="D3048">
            <v>0</v>
          </cell>
          <cell r="E3048">
            <v>7.5</v>
          </cell>
          <cell r="F3048">
            <v>7.65</v>
          </cell>
          <cell r="G3048">
            <v>7.86</v>
          </cell>
          <cell r="H3048">
            <v>8.4600000000000009</v>
          </cell>
          <cell r="I3048">
            <v>9.06</v>
          </cell>
        </row>
        <row r="3049">
          <cell r="A3049">
            <v>114120</v>
          </cell>
          <cell r="B3049" t="str">
            <v/>
          </cell>
          <cell r="C3049">
            <v>7.5</v>
          </cell>
          <cell r="D3049">
            <v>0</v>
          </cell>
          <cell r="E3049">
            <v>7.5</v>
          </cell>
          <cell r="F3049">
            <v>7.65</v>
          </cell>
          <cell r="G3049">
            <v>7.86</v>
          </cell>
          <cell r="H3049">
            <v>8.4600000000000009</v>
          </cell>
          <cell r="I3049">
            <v>9.06</v>
          </cell>
        </row>
        <row r="3050">
          <cell r="A3050">
            <v>114130</v>
          </cell>
          <cell r="B3050" t="str">
            <v/>
          </cell>
          <cell r="C3050">
            <v>7.5</v>
          </cell>
          <cell r="D3050">
            <v>0</v>
          </cell>
          <cell r="E3050">
            <v>7.5</v>
          </cell>
          <cell r="F3050">
            <v>7.65</v>
          </cell>
          <cell r="G3050">
            <v>7.86</v>
          </cell>
          <cell r="H3050">
            <v>8.4600000000000009</v>
          </cell>
          <cell r="I3050">
            <v>9.06</v>
          </cell>
        </row>
        <row r="3051">
          <cell r="A3051">
            <v>114140</v>
          </cell>
          <cell r="B3051" t="str">
            <v/>
          </cell>
          <cell r="C3051">
            <v>7.5</v>
          </cell>
          <cell r="D3051">
            <v>0</v>
          </cell>
          <cell r="E3051">
            <v>7.5</v>
          </cell>
          <cell r="F3051">
            <v>7.65</v>
          </cell>
          <cell r="G3051">
            <v>7.86</v>
          </cell>
          <cell r="H3051">
            <v>8.4600000000000009</v>
          </cell>
          <cell r="I3051">
            <v>9.06</v>
          </cell>
        </row>
        <row r="3052">
          <cell r="A3052">
            <v>114150</v>
          </cell>
          <cell r="B3052" t="str">
            <v/>
          </cell>
          <cell r="C3052">
            <v>7.5</v>
          </cell>
          <cell r="D3052">
            <v>0</v>
          </cell>
          <cell r="E3052">
            <v>7.5</v>
          </cell>
          <cell r="F3052">
            <v>7.65</v>
          </cell>
          <cell r="G3052">
            <v>7.86</v>
          </cell>
          <cell r="H3052">
            <v>8.4600000000000009</v>
          </cell>
          <cell r="I3052">
            <v>9.06</v>
          </cell>
        </row>
        <row r="3053">
          <cell r="A3053">
            <v>114160</v>
          </cell>
          <cell r="B3053" t="str">
            <v/>
          </cell>
          <cell r="C3053">
            <v>7.5</v>
          </cell>
          <cell r="D3053">
            <v>0</v>
          </cell>
          <cell r="E3053">
            <v>7.5</v>
          </cell>
          <cell r="F3053">
            <v>7.65</v>
          </cell>
          <cell r="G3053">
            <v>7.86</v>
          </cell>
          <cell r="H3053">
            <v>8.4600000000000009</v>
          </cell>
          <cell r="I3053">
            <v>9.06</v>
          </cell>
        </row>
        <row r="3054">
          <cell r="A3054">
            <v>114170</v>
          </cell>
          <cell r="B3054" t="str">
            <v/>
          </cell>
          <cell r="C3054">
            <v>7.5</v>
          </cell>
          <cell r="D3054">
            <v>0</v>
          </cell>
          <cell r="E3054">
            <v>7.5</v>
          </cell>
          <cell r="F3054">
            <v>7.65</v>
          </cell>
          <cell r="G3054">
            <v>7.86</v>
          </cell>
          <cell r="H3054">
            <v>8.4600000000000009</v>
          </cell>
          <cell r="I3054">
            <v>9.06</v>
          </cell>
        </row>
        <row r="3055">
          <cell r="A3055">
            <v>114180</v>
          </cell>
          <cell r="B3055" t="str">
            <v/>
          </cell>
          <cell r="C3055">
            <v>7.5</v>
          </cell>
          <cell r="D3055">
            <v>0</v>
          </cell>
          <cell r="E3055">
            <v>7.5</v>
          </cell>
          <cell r="F3055">
            <v>7.65</v>
          </cell>
          <cell r="G3055">
            <v>7.86</v>
          </cell>
          <cell r="H3055">
            <v>8.4600000000000009</v>
          </cell>
          <cell r="I3055">
            <v>9.06</v>
          </cell>
        </row>
        <row r="3056">
          <cell r="A3056">
            <v>114190</v>
          </cell>
          <cell r="B3056" t="str">
            <v/>
          </cell>
          <cell r="C3056">
            <v>7.5</v>
          </cell>
          <cell r="D3056">
            <v>0</v>
          </cell>
          <cell r="E3056">
            <v>7.5</v>
          </cell>
          <cell r="F3056">
            <v>7.65</v>
          </cell>
          <cell r="G3056">
            <v>7.86</v>
          </cell>
          <cell r="H3056">
            <v>8.4600000000000009</v>
          </cell>
          <cell r="I3056">
            <v>9.06</v>
          </cell>
        </row>
        <row r="3057">
          <cell r="A3057">
            <v>114200</v>
          </cell>
          <cell r="B3057" t="str">
            <v/>
          </cell>
          <cell r="C3057">
            <v>7.5</v>
          </cell>
          <cell r="D3057">
            <v>0</v>
          </cell>
          <cell r="E3057">
            <v>7.5</v>
          </cell>
          <cell r="F3057">
            <v>7.65</v>
          </cell>
          <cell r="G3057">
            <v>7.86</v>
          </cell>
          <cell r="H3057">
            <v>8.4600000000000009</v>
          </cell>
          <cell r="I3057">
            <v>9.06</v>
          </cell>
        </row>
        <row r="3058">
          <cell r="A3058">
            <v>114210</v>
          </cell>
          <cell r="B3058" t="str">
            <v/>
          </cell>
          <cell r="C3058">
            <v>7.5</v>
          </cell>
          <cell r="D3058">
            <v>0</v>
          </cell>
          <cell r="E3058">
            <v>7.5</v>
          </cell>
          <cell r="F3058">
            <v>7.65</v>
          </cell>
          <cell r="G3058">
            <v>7.86</v>
          </cell>
          <cell r="H3058">
            <v>8.4600000000000009</v>
          </cell>
          <cell r="I3058">
            <v>9.06</v>
          </cell>
        </row>
        <row r="3059">
          <cell r="A3059">
            <v>114220</v>
          </cell>
          <cell r="B3059" t="str">
            <v/>
          </cell>
          <cell r="C3059">
            <v>7.5</v>
          </cell>
          <cell r="D3059">
            <v>0</v>
          </cell>
          <cell r="E3059">
            <v>7.5</v>
          </cell>
          <cell r="F3059">
            <v>7.65</v>
          </cell>
          <cell r="G3059">
            <v>7.86</v>
          </cell>
          <cell r="H3059">
            <v>8.4600000000000009</v>
          </cell>
          <cell r="I3059">
            <v>9.06</v>
          </cell>
        </row>
        <row r="3060">
          <cell r="A3060">
            <v>114230</v>
          </cell>
          <cell r="B3060" t="str">
            <v/>
          </cell>
          <cell r="C3060">
            <v>7.5</v>
          </cell>
          <cell r="D3060">
            <v>0</v>
          </cell>
          <cell r="E3060">
            <v>7.5</v>
          </cell>
          <cell r="F3060">
            <v>7.65</v>
          </cell>
          <cell r="G3060">
            <v>7.86</v>
          </cell>
          <cell r="H3060">
            <v>8.4600000000000009</v>
          </cell>
          <cell r="I3060">
            <v>9.06</v>
          </cell>
        </row>
        <row r="3061">
          <cell r="A3061">
            <v>114240</v>
          </cell>
          <cell r="B3061" t="str">
            <v/>
          </cell>
          <cell r="C3061">
            <v>7.5</v>
          </cell>
          <cell r="D3061">
            <v>0</v>
          </cell>
          <cell r="E3061">
            <v>7.5</v>
          </cell>
          <cell r="F3061">
            <v>7.65</v>
          </cell>
          <cell r="G3061">
            <v>7.86</v>
          </cell>
          <cell r="H3061">
            <v>8.4600000000000009</v>
          </cell>
          <cell r="I3061">
            <v>9.06</v>
          </cell>
        </row>
        <row r="3062">
          <cell r="A3062">
            <v>114250</v>
          </cell>
          <cell r="B3062" t="str">
            <v/>
          </cell>
          <cell r="C3062">
            <v>7.5</v>
          </cell>
          <cell r="D3062">
            <v>0</v>
          </cell>
          <cell r="E3062">
            <v>7.5</v>
          </cell>
          <cell r="F3062">
            <v>7.65</v>
          </cell>
          <cell r="G3062">
            <v>7.86</v>
          </cell>
          <cell r="H3062">
            <v>8.4600000000000009</v>
          </cell>
          <cell r="I3062">
            <v>9.06</v>
          </cell>
        </row>
        <row r="3063">
          <cell r="A3063">
            <v>114260</v>
          </cell>
          <cell r="B3063" t="str">
            <v/>
          </cell>
          <cell r="C3063">
            <v>7.5</v>
          </cell>
          <cell r="D3063">
            <v>0</v>
          </cell>
          <cell r="E3063">
            <v>7.5</v>
          </cell>
          <cell r="F3063">
            <v>7.65</v>
          </cell>
          <cell r="G3063">
            <v>7.86</v>
          </cell>
          <cell r="H3063">
            <v>8.4600000000000009</v>
          </cell>
          <cell r="I3063">
            <v>9.06</v>
          </cell>
        </row>
        <row r="3064">
          <cell r="A3064">
            <v>114270</v>
          </cell>
          <cell r="B3064" t="str">
            <v/>
          </cell>
          <cell r="C3064">
            <v>7.5</v>
          </cell>
          <cell r="D3064">
            <v>0</v>
          </cell>
          <cell r="E3064">
            <v>7.5</v>
          </cell>
          <cell r="F3064">
            <v>7.65</v>
          </cell>
          <cell r="G3064">
            <v>7.86</v>
          </cell>
          <cell r="H3064">
            <v>8.4600000000000009</v>
          </cell>
          <cell r="I3064">
            <v>9.06</v>
          </cell>
        </row>
        <row r="3065">
          <cell r="A3065">
            <v>114280</v>
          </cell>
          <cell r="B3065" t="str">
            <v/>
          </cell>
          <cell r="C3065">
            <v>7.5</v>
          </cell>
          <cell r="D3065">
            <v>0</v>
          </cell>
          <cell r="E3065">
            <v>7.5</v>
          </cell>
          <cell r="F3065">
            <v>7.65</v>
          </cell>
          <cell r="G3065">
            <v>7.86</v>
          </cell>
          <cell r="H3065">
            <v>8.4600000000000009</v>
          </cell>
          <cell r="I3065">
            <v>9.06</v>
          </cell>
        </row>
        <row r="3066">
          <cell r="A3066">
            <v>114290</v>
          </cell>
          <cell r="B3066" t="str">
            <v/>
          </cell>
          <cell r="C3066">
            <v>7.5</v>
          </cell>
          <cell r="D3066">
            <v>0</v>
          </cell>
          <cell r="E3066">
            <v>7.5</v>
          </cell>
          <cell r="F3066">
            <v>7.65</v>
          </cell>
          <cell r="G3066">
            <v>7.86</v>
          </cell>
          <cell r="H3066">
            <v>8.4600000000000009</v>
          </cell>
          <cell r="I3066">
            <v>9.06</v>
          </cell>
        </row>
        <row r="3067">
          <cell r="A3067">
            <v>114300</v>
          </cell>
          <cell r="B3067" t="str">
            <v/>
          </cell>
          <cell r="C3067">
            <v>7.5</v>
          </cell>
          <cell r="D3067">
            <v>0</v>
          </cell>
          <cell r="E3067">
            <v>7.5</v>
          </cell>
          <cell r="F3067">
            <v>7.65</v>
          </cell>
          <cell r="G3067">
            <v>7.86</v>
          </cell>
          <cell r="H3067">
            <v>8.4600000000000009</v>
          </cell>
          <cell r="I3067">
            <v>9.06</v>
          </cell>
        </row>
        <row r="3068">
          <cell r="A3068">
            <v>114310</v>
          </cell>
          <cell r="B3068" t="str">
            <v/>
          </cell>
          <cell r="C3068">
            <v>7.5</v>
          </cell>
          <cell r="D3068">
            <v>0</v>
          </cell>
          <cell r="E3068">
            <v>7.5</v>
          </cell>
          <cell r="F3068">
            <v>7.65</v>
          </cell>
          <cell r="G3068">
            <v>7.86</v>
          </cell>
          <cell r="H3068">
            <v>8.4600000000000009</v>
          </cell>
          <cell r="I3068">
            <v>9.06</v>
          </cell>
        </row>
        <row r="3069">
          <cell r="A3069">
            <v>114320</v>
          </cell>
          <cell r="B3069" t="str">
            <v/>
          </cell>
          <cell r="C3069">
            <v>7.5</v>
          </cell>
          <cell r="D3069">
            <v>0</v>
          </cell>
          <cell r="E3069">
            <v>7.5</v>
          </cell>
          <cell r="F3069">
            <v>7.65</v>
          </cell>
          <cell r="G3069">
            <v>7.86</v>
          </cell>
          <cell r="H3069">
            <v>8.4600000000000009</v>
          </cell>
          <cell r="I3069">
            <v>9.06</v>
          </cell>
        </row>
        <row r="3070">
          <cell r="A3070">
            <v>114330</v>
          </cell>
          <cell r="B3070" t="str">
            <v/>
          </cell>
          <cell r="C3070">
            <v>7.5</v>
          </cell>
          <cell r="D3070">
            <v>0</v>
          </cell>
          <cell r="E3070">
            <v>7.5</v>
          </cell>
          <cell r="F3070">
            <v>7.65</v>
          </cell>
          <cell r="G3070">
            <v>7.86</v>
          </cell>
          <cell r="H3070">
            <v>8.4600000000000009</v>
          </cell>
          <cell r="I3070">
            <v>9.06</v>
          </cell>
        </row>
        <row r="3071">
          <cell r="A3071">
            <v>114340</v>
          </cell>
          <cell r="B3071" t="str">
            <v/>
          </cell>
          <cell r="C3071">
            <v>7.5</v>
          </cell>
          <cell r="D3071">
            <v>0</v>
          </cell>
          <cell r="E3071">
            <v>7.5</v>
          </cell>
          <cell r="F3071">
            <v>7.65</v>
          </cell>
          <cell r="G3071">
            <v>7.86</v>
          </cell>
          <cell r="H3071">
            <v>8.4600000000000009</v>
          </cell>
          <cell r="I3071">
            <v>9.06</v>
          </cell>
        </row>
        <row r="3072">
          <cell r="A3072">
            <v>114350</v>
          </cell>
          <cell r="B3072" t="str">
            <v/>
          </cell>
          <cell r="C3072">
            <v>7.5</v>
          </cell>
          <cell r="D3072">
            <v>0</v>
          </cell>
          <cell r="E3072">
            <v>7.5</v>
          </cell>
          <cell r="F3072">
            <v>7.65</v>
          </cell>
          <cell r="G3072">
            <v>7.86</v>
          </cell>
          <cell r="H3072">
            <v>8.4600000000000009</v>
          </cell>
          <cell r="I3072">
            <v>9.06</v>
          </cell>
        </row>
        <row r="3073">
          <cell r="A3073">
            <v>114360</v>
          </cell>
          <cell r="B3073" t="str">
            <v/>
          </cell>
          <cell r="C3073">
            <v>7.5</v>
          </cell>
          <cell r="D3073">
            <v>0</v>
          </cell>
          <cell r="E3073">
            <v>7.5</v>
          </cell>
          <cell r="F3073">
            <v>7.65</v>
          </cell>
          <cell r="G3073">
            <v>7.86</v>
          </cell>
          <cell r="H3073">
            <v>8.4600000000000009</v>
          </cell>
          <cell r="I3073">
            <v>9.06</v>
          </cell>
        </row>
        <row r="3074">
          <cell r="A3074">
            <v>114370</v>
          </cell>
          <cell r="B3074" t="str">
            <v/>
          </cell>
          <cell r="C3074">
            <v>7.5</v>
          </cell>
          <cell r="D3074">
            <v>0</v>
          </cell>
          <cell r="E3074">
            <v>7.5</v>
          </cell>
          <cell r="F3074">
            <v>7.65</v>
          </cell>
          <cell r="G3074">
            <v>7.86</v>
          </cell>
          <cell r="H3074">
            <v>8.4600000000000009</v>
          </cell>
          <cell r="I3074">
            <v>9.06</v>
          </cell>
        </row>
        <row r="3075">
          <cell r="A3075">
            <v>114380</v>
          </cell>
          <cell r="B3075" t="str">
            <v/>
          </cell>
          <cell r="C3075">
            <v>7.5</v>
          </cell>
          <cell r="D3075">
            <v>0</v>
          </cell>
          <cell r="E3075">
            <v>7.5</v>
          </cell>
          <cell r="F3075">
            <v>7.65</v>
          </cell>
          <cell r="G3075">
            <v>7.86</v>
          </cell>
          <cell r="H3075">
            <v>8.4600000000000009</v>
          </cell>
          <cell r="I3075">
            <v>9.06</v>
          </cell>
        </row>
        <row r="3076">
          <cell r="A3076">
            <v>114390</v>
          </cell>
          <cell r="B3076" t="str">
            <v/>
          </cell>
          <cell r="C3076">
            <v>7.5</v>
          </cell>
          <cell r="D3076">
            <v>0</v>
          </cell>
          <cell r="E3076">
            <v>7.5</v>
          </cell>
          <cell r="F3076">
            <v>7.65</v>
          </cell>
          <cell r="G3076">
            <v>7.86</v>
          </cell>
          <cell r="H3076">
            <v>8.4600000000000009</v>
          </cell>
          <cell r="I3076">
            <v>9.06</v>
          </cell>
        </row>
        <row r="3077">
          <cell r="A3077">
            <v>114400</v>
          </cell>
          <cell r="B3077" t="str">
            <v/>
          </cell>
          <cell r="C3077">
            <v>7.5</v>
          </cell>
          <cell r="D3077">
            <v>0</v>
          </cell>
          <cell r="E3077">
            <v>7.5</v>
          </cell>
          <cell r="F3077">
            <v>7.65</v>
          </cell>
          <cell r="G3077">
            <v>7.86</v>
          </cell>
          <cell r="H3077">
            <v>8.4600000000000009</v>
          </cell>
          <cell r="I3077">
            <v>9.06</v>
          </cell>
        </row>
        <row r="3078">
          <cell r="A3078">
            <v>114410</v>
          </cell>
          <cell r="B3078" t="str">
            <v/>
          </cell>
          <cell r="C3078">
            <v>7.5</v>
          </cell>
          <cell r="D3078">
            <v>0</v>
          </cell>
          <cell r="E3078">
            <v>7.5</v>
          </cell>
          <cell r="F3078">
            <v>7.65</v>
          </cell>
          <cell r="G3078">
            <v>7.86</v>
          </cell>
          <cell r="H3078">
            <v>8.4600000000000009</v>
          </cell>
          <cell r="I3078">
            <v>9.06</v>
          </cell>
        </row>
        <row r="3079">
          <cell r="A3079">
            <v>114420</v>
          </cell>
          <cell r="B3079" t="str">
            <v/>
          </cell>
          <cell r="C3079">
            <v>7.5</v>
          </cell>
          <cell r="D3079">
            <v>0</v>
          </cell>
          <cell r="E3079">
            <v>7.5</v>
          </cell>
          <cell r="F3079">
            <v>7.65</v>
          </cell>
          <cell r="G3079">
            <v>7.86</v>
          </cell>
          <cell r="H3079">
            <v>8.4600000000000009</v>
          </cell>
          <cell r="I3079">
            <v>9.06</v>
          </cell>
        </row>
        <row r="3080">
          <cell r="A3080">
            <v>114430</v>
          </cell>
          <cell r="B3080" t="str">
            <v/>
          </cell>
          <cell r="C3080">
            <v>7.5</v>
          </cell>
          <cell r="D3080">
            <v>0</v>
          </cell>
          <cell r="E3080">
            <v>7.5</v>
          </cell>
          <cell r="F3080">
            <v>7.65</v>
          </cell>
          <cell r="G3080">
            <v>7.86</v>
          </cell>
          <cell r="H3080">
            <v>8.4600000000000009</v>
          </cell>
          <cell r="I3080">
            <v>9.06</v>
          </cell>
        </row>
        <row r="3081">
          <cell r="A3081">
            <v>114440</v>
          </cell>
          <cell r="B3081" t="str">
            <v/>
          </cell>
          <cell r="C3081">
            <v>7.5</v>
          </cell>
          <cell r="D3081">
            <v>0</v>
          </cell>
          <cell r="E3081">
            <v>7.5</v>
          </cell>
          <cell r="F3081">
            <v>7.65</v>
          </cell>
          <cell r="G3081">
            <v>7.86</v>
          </cell>
          <cell r="H3081">
            <v>8.4600000000000009</v>
          </cell>
          <cell r="I3081">
            <v>9.06</v>
          </cell>
        </row>
        <row r="3082">
          <cell r="A3082">
            <v>114450</v>
          </cell>
          <cell r="B3082" t="str">
            <v/>
          </cell>
          <cell r="C3082">
            <v>7.5</v>
          </cell>
          <cell r="D3082">
            <v>0</v>
          </cell>
          <cell r="E3082">
            <v>7.5</v>
          </cell>
          <cell r="F3082">
            <v>7.65</v>
          </cell>
          <cell r="G3082">
            <v>7.86</v>
          </cell>
          <cell r="H3082">
            <v>8.4600000000000009</v>
          </cell>
          <cell r="I3082">
            <v>9.06</v>
          </cell>
        </row>
        <row r="3083">
          <cell r="A3083">
            <v>114460</v>
          </cell>
          <cell r="B3083" t="str">
            <v/>
          </cell>
          <cell r="C3083">
            <v>7.5</v>
          </cell>
          <cell r="D3083">
            <v>0</v>
          </cell>
          <cell r="E3083">
            <v>7.5</v>
          </cell>
          <cell r="F3083">
            <v>7.65</v>
          </cell>
          <cell r="G3083">
            <v>7.86</v>
          </cell>
          <cell r="H3083">
            <v>8.4600000000000009</v>
          </cell>
          <cell r="I3083">
            <v>9.06</v>
          </cell>
        </row>
        <row r="3084">
          <cell r="A3084">
            <v>114470</v>
          </cell>
          <cell r="B3084" t="str">
            <v/>
          </cell>
          <cell r="C3084">
            <v>7.5</v>
          </cell>
          <cell r="D3084">
            <v>0</v>
          </cell>
          <cell r="E3084">
            <v>7.5</v>
          </cell>
          <cell r="F3084">
            <v>7.65</v>
          </cell>
          <cell r="G3084">
            <v>7.86</v>
          </cell>
          <cell r="H3084">
            <v>8.4600000000000009</v>
          </cell>
          <cell r="I3084">
            <v>9.06</v>
          </cell>
        </row>
        <row r="3085">
          <cell r="A3085">
            <v>114480</v>
          </cell>
          <cell r="B3085" t="str">
            <v/>
          </cell>
          <cell r="C3085">
            <v>7.5</v>
          </cell>
          <cell r="D3085">
            <v>0</v>
          </cell>
          <cell r="E3085">
            <v>7.5</v>
          </cell>
          <cell r="F3085">
            <v>7.65</v>
          </cell>
          <cell r="G3085">
            <v>7.86</v>
          </cell>
          <cell r="H3085">
            <v>8.4600000000000009</v>
          </cell>
          <cell r="I3085">
            <v>9.06</v>
          </cell>
        </row>
        <row r="3086">
          <cell r="A3086">
            <v>114490</v>
          </cell>
          <cell r="B3086" t="str">
            <v/>
          </cell>
          <cell r="C3086">
            <v>7.5</v>
          </cell>
          <cell r="D3086">
            <v>0</v>
          </cell>
          <cell r="E3086">
            <v>7.5</v>
          </cell>
          <cell r="F3086">
            <v>7.65</v>
          </cell>
          <cell r="G3086">
            <v>7.86</v>
          </cell>
          <cell r="H3086">
            <v>8.4600000000000009</v>
          </cell>
          <cell r="I3086">
            <v>9.06</v>
          </cell>
        </row>
        <row r="3087">
          <cell r="A3087">
            <v>114500</v>
          </cell>
          <cell r="B3087" t="str">
            <v/>
          </cell>
          <cell r="C3087">
            <v>7.5</v>
          </cell>
          <cell r="D3087">
            <v>0</v>
          </cell>
          <cell r="E3087">
            <v>7.5</v>
          </cell>
          <cell r="F3087">
            <v>7.65</v>
          </cell>
          <cell r="G3087">
            <v>7.86</v>
          </cell>
          <cell r="H3087">
            <v>8.4600000000000009</v>
          </cell>
          <cell r="I3087">
            <v>9.06</v>
          </cell>
        </row>
        <row r="3088">
          <cell r="A3088">
            <v>114510</v>
          </cell>
          <cell r="B3088" t="str">
            <v/>
          </cell>
          <cell r="C3088">
            <v>7.5</v>
          </cell>
          <cell r="D3088">
            <v>0</v>
          </cell>
          <cell r="E3088">
            <v>7.5</v>
          </cell>
          <cell r="F3088">
            <v>7.65</v>
          </cell>
          <cell r="G3088">
            <v>7.86</v>
          </cell>
          <cell r="H3088">
            <v>8.4600000000000009</v>
          </cell>
          <cell r="I3088">
            <v>9.06</v>
          </cell>
        </row>
        <row r="3089">
          <cell r="A3089">
            <v>114520</v>
          </cell>
          <cell r="B3089" t="str">
            <v/>
          </cell>
          <cell r="C3089">
            <v>7.5</v>
          </cell>
          <cell r="D3089">
            <v>0</v>
          </cell>
          <cell r="E3089">
            <v>7.5</v>
          </cell>
          <cell r="F3089">
            <v>7.65</v>
          </cell>
          <cell r="G3089">
            <v>7.86</v>
          </cell>
          <cell r="H3089">
            <v>8.4600000000000009</v>
          </cell>
          <cell r="I3089">
            <v>9.06</v>
          </cell>
        </row>
        <row r="3090">
          <cell r="A3090">
            <v>114530</v>
          </cell>
          <cell r="B3090" t="str">
            <v/>
          </cell>
          <cell r="C3090">
            <v>7.5</v>
          </cell>
          <cell r="D3090">
            <v>0</v>
          </cell>
          <cell r="E3090">
            <v>7.5</v>
          </cell>
          <cell r="F3090">
            <v>7.65</v>
          </cell>
          <cell r="G3090">
            <v>7.86</v>
          </cell>
          <cell r="H3090">
            <v>8.4600000000000009</v>
          </cell>
          <cell r="I3090">
            <v>9.06</v>
          </cell>
        </row>
        <row r="3091">
          <cell r="A3091">
            <v>114540</v>
          </cell>
          <cell r="B3091" t="str">
            <v/>
          </cell>
          <cell r="C3091">
            <v>7.5</v>
          </cell>
          <cell r="D3091">
            <v>0</v>
          </cell>
          <cell r="E3091">
            <v>7.5</v>
          </cell>
          <cell r="F3091">
            <v>7.65</v>
          </cell>
          <cell r="G3091">
            <v>7.86</v>
          </cell>
          <cell r="H3091">
            <v>8.4600000000000009</v>
          </cell>
          <cell r="I3091">
            <v>9.06</v>
          </cell>
        </row>
        <row r="3092">
          <cell r="A3092">
            <v>114550</v>
          </cell>
          <cell r="B3092" t="str">
            <v/>
          </cell>
          <cell r="C3092">
            <v>7.5</v>
          </cell>
          <cell r="D3092">
            <v>0</v>
          </cell>
          <cell r="E3092">
            <v>7.5</v>
          </cell>
          <cell r="F3092">
            <v>7.65</v>
          </cell>
          <cell r="G3092">
            <v>7.86</v>
          </cell>
          <cell r="H3092">
            <v>8.4600000000000009</v>
          </cell>
          <cell r="I3092">
            <v>9.06</v>
          </cell>
        </row>
        <row r="3093">
          <cell r="A3093">
            <v>114560</v>
          </cell>
          <cell r="B3093" t="str">
            <v/>
          </cell>
          <cell r="C3093">
            <v>7.5</v>
          </cell>
          <cell r="D3093">
            <v>0</v>
          </cell>
          <cell r="E3093">
            <v>7.5</v>
          </cell>
          <cell r="F3093">
            <v>7.65</v>
          </cell>
          <cell r="G3093">
            <v>7.86</v>
          </cell>
          <cell r="H3093">
            <v>8.4600000000000009</v>
          </cell>
          <cell r="I3093">
            <v>9.06</v>
          </cell>
        </row>
        <row r="3094">
          <cell r="A3094">
            <v>114570</v>
          </cell>
          <cell r="B3094" t="str">
            <v/>
          </cell>
          <cell r="C3094">
            <v>7.5</v>
          </cell>
          <cell r="D3094">
            <v>0</v>
          </cell>
          <cell r="E3094">
            <v>7.5</v>
          </cell>
          <cell r="F3094">
            <v>7.65</v>
          </cell>
          <cell r="G3094">
            <v>7.86</v>
          </cell>
          <cell r="H3094">
            <v>8.4600000000000009</v>
          </cell>
          <cell r="I3094">
            <v>9.06</v>
          </cell>
        </row>
        <row r="3095">
          <cell r="A3095">
            <v>114580</v>
          </cell>
          <cell r="B3095" t="str">
            <v/>
          </cell>
          <cell r="C3095">
            <v>7.5</v>
          </cell>
          <cell r="D3095">
            <v>0</v>
          </cell>
          <cell r="E3095">
            <v>7.5</v>
          </cell>
          <cell r="F3095">
            <v>7.65</v>
          </cell>
          <cell r="G3095">
            <v>7.86</v>
          </cell>
          <cell r="H3095">
            <v>8.4600000000000009</v>
          </cell>
          <cell r="I3095">
            <v>9.06</v>
          </cell>
        </row>
        <row r="3096">
          <cell r="A3096">
            <v>114590</v>
          </cell>
          <cell r="B3096" t="str">
            <v/>
          </cell>
          <cell r="C3096">
            <v>7.5</v>
          </cell>
          <cell r="D3096">
            <v>0</v>
          </cell>
          <cell r="E3096">
            <v>7.5</v>
          </cell>
          <cell r="F3096">
            <v>7.65</v>
          </cell>
          <cell r="G3096">
            <v>7.86</v>
          </cell>
          <cell r="H3096">
            <v>8.4600000000000009</v>
          </cell>
          <cell r="I3096">
            <v>9.06</v>
          </cell>
        </row>
        <row r="3097">
          <cell r="A3097">
            <v>114600</v>
          </cell>
          <cell r="B3097" t="str">
            <v/>
          </cell>
          <cell r="C3097">
            <v>7.5</v>
          </cell>
          <cell r="D3097">
            <v>0</v>
          </cell>
          <cell r="E3097">
            <v>7.5</v>
          </cell>
          <cell r="F3097">
            <v>7.65</v>
          </cell>
          <cell r="G3097">
            <v>7.86</v>
          </cell>
          <cell r="H3097">
            <v>8.4600000000000009</v>
          </cell>
          <cell r="I3097">
            <v>9.06</v>
          </cell>
        </row>
        <row r="3098">
          <cell r="A3098">
            <v>114610</v>
          </cell>
          <cell r="B3098" t="str">
            <v/>
          </cell>
          <cell r="C3098">
            <v>7.5</v>
          </cell>
          <cell r="D3098">
            <v>0</v>
          </cell>
          <cell r="E3098">
            <v>7.5</v>
          </cell>
          <cell r="F3098">
            <v>7.65</v>
          </cell>
          <cell r="G3098">
            <v>7.86</v>
          </cell>
          <cell r="H3098">
            <v>8.4600000000000009</v>
          </cell>
          <cell r="I3098">
            <v>9.06</v>
          </cell>
        </row>
        <row r="3099">
          <cell r="A3099">
            <v>114620</v>
          </cell>
          <cell r="B3099" t="str">
            <v/>
          </cell>
          <cell r="C3099">
            <v>7.5</v>
          </cell>
          <cell r="D3099">
            <v>0</v>
          </cell>
          <cell r="E3099">
            <v>7.5</v>
          </cell>
          <cell r="F3099">
            <v>7.65</v>
          </cell>
          <cell r="G3099">
            <v>7.86</v>
          </cell>
          <cell r="H3099">
            <v>8.4600000000000009</v>
          </cell>
          <cell r="I3099">
            <v>9.06</v>
          </cell>
        </row>
        <row r="3100">
          <cell r="A3100">
            <v>114630</v>
          </cell>
          <cell r="B3100" t="str">
            <v/>
          </cell>
          <cell r="C3100">
            <v>7.5</v>
          </cell>
          <cell r="D3100">
            <v>0</v>
          </cell>
          <cell r="E3100">
            <v>7.5</v>
          </cell>
          <cell r="F3100">
            <v>7.65</v>
          </cell>
          <cell r="G3100">
            <v>7.86</v>
          </cell>
          <cell r="H3100">
            <v>8.4600000000000009</v>
          </cell>
          <cell r="I3100">
            <v>9.06</v>
          </cell>
        </row>
        <row r="3101">
          <cell r="A3101">
            <v>114640</v>
          </cell>
          <cell r="B3101" t="str">
            <v/>
          </cell>
          <cell r="C3101">
            <v>7.5</v>
          </cell>
          <cell r="D3101">
            <v>0</v>
          </cell>
          <cell r="E3101">
            <v>7.5</v>
          </cell>
          <cell r="F3101">
            <v>7.65</v>
          </cell>
          <cell r="G3101">
            <v>7.86</v>
          </cell>
          <cell r="H3101">
            <v>8.4600000000000009</v>
          </cell>
          <cell r="I3101">
            <v>9.06</v>
          </cell>
        </row>
        <row r="3102">
          <cell r="A3102">
            <v>114650</v>
          </cell>
          <cell r="B3102" t="str">
            <v/>
          </cell>
          <cell r="C3102">
            <v>7.5</v>
          </cell>
          <cell r="D3102">
            <v>0</v>
          </cell>
          <cell r="E3102">
            <v>7.5</v>
          </cell>
          <cell r="F3102">
            <v>7.65</v>
          </cell>
          <cell r="G3102">
            <v>7.86</v>
          </cell>
          <cell r="H3102">
            <v>8.4600000000000009</v>
          </cell>
          <cell r="I3102">
            <v>9.06</v>
          </cell>
        </row>
        <row r="3103">
          <cell r="A3103">
            <v>114660</v>
          </cell>
          <cell r="B3103" t="str">
            <v/>
          </cell>
          <cell r="C3103">
            <v>7.5</v>
          </cell>
          <cell r="D3103">
            <v>0</v>
          </cell>
          <cell r="E3103">
            <v>7.5</v>
          </cell>
          <cell r="F3103">
            <v>7.65</v>
          </cell>
          <cell r="G3103">
            <v>7.86</v>
          </cell>
          <cell r="H3103">
            <v>8.4600000000000009</v>
          </cell>
          <cell r="I3103">
            <v>9.06</v>
          </cell>
        </row>
        <row r="3104">
          <cell r="A3104">
            <v>114670</v>
          </cell>
          <cell r="B3104" t="str">
            <v/>
          </cell>
          <cell r="C3104">
            <v>7.5</v>
          </cell>
          <cell r="D3104">
            <v>0</v>
          </cell>
          <cell r="E3104">
            <v>7.5</v>
          </cell>
          <cell r="F3104">
            <v>7.65</v>
          </cell>
          <cell r="G3104">
            <v>7.86</v>
          </cell>
          <cell r="H3104">
            <v>8.4600000000000009</v>
          </cell>
          <cell r="I3104">
            <v>9.06</v>
          </cell>
        </row>
        <row r="3105">
          <cell r="A3105">
            <v>114680</v>
          </cell>
          <cell r="B3105" t="str">
            <v/>
          </cell>
          <cell r="C3105">
            <v>7.5</v>
          </cell>
          <cell r="D3105">
            <v>0</v>
          </cell>
          <cell r="E3105">
            <v>7.5</v>
          </cell>
          <cell r="F3105">
            <v>7.65</v>
          </cell>
          <cell r="G3105">
            <v>7.86</v>
          </cell>
          <cell r="H3105">
            <v>8.4600000000000009</v>
          </cell>
          <cell r="I3105">
            <v>9.06</v>
          </cell>
        </row>
        <row r="3106">
          <cell r="A3106">
            <v>114690</v>
          </cell>
          <cell r="B3106" t="str">
            <v/>
          </cell>
          <cell r="C3106">
            <v>7.5</v>
          </cell>
          <cell r="D3106">
            <v>0</v>
          </cell>
          <cell r="E3106">
            <v>7.5</v>
          </cell>
          <cell r="F3106">
            <v>7.65</v>
          </cell>
          <cell r="G3106">
            <v>7.86</v>
          </cell>
          <cell r="H3106">
            <v>8.4600000000000009</v>
          </cell>
          <cell r="I3106">
            <v>9.06</v>
          </cell>
        </row>
        <row r="3107">
          <cell r="A3107">
            <v>114700</v>
          </cell>
          <cell r="B3107" t="str">
            <v/>
          </cell>
          <cell r="C3107">
            <v>7.5</v>
          </cell>
          <cell r="D3107">
            <v>0</v>
          </cell>
          <cell r="E3107">
            <v>7.5</v>
          </cell>
          <cell r="F3107">
            <v>7.65</v>
          </cell>
          <cell r="G3107">
            <v>7.86</v>
          </cell>
          <cell r="H3107">
            <v>8.4600000000000009</v>
          </cell>
          <cell r="I3107">
            <v>9.06</v>
          </cell>
        </row>
        <row r="3108">
          <cell r="A3108">
            <v>114710</v>
          </cell>
          <cell r="B3108" t="str">
            <v/>
          </cell>
          <cell r="C3108">
            <v>7.5</v>
          </cell>
          <cell r="D3108">
            <v>0</v>
          </cell>
          <cell r="E3108">
            <v>7.5</v>
          </cell>
          <cell r="F3108">
            <v>7.65</v>
          </cell>
          <cell r="G3108">
            <v>7.86</v>
          </cell>
          <cell r="H3108">
            <v>8.4600000000000009</v>
          </cell>
          <cell r="I3108">
            <v>9.06</v>
          </cell>
        </row>
        <row r="3109">
          <cell r="A3109">
            <v>114720</v>
          </cell>
          <cell r="B3109" t="str">
            <v/>
          </cell>
          <cell r="C3109">
            <v>7.5</v>
          </cell>
          <cell r="D3109">
            <v>0</v>
          </cell>
          <cell r="E3109">
            <v>7.5</v>
          </cell>
          <cell r="F3109">
            <v>7.65</v>
          </cell>
          <cell r="G3109">
            <v>7.86</v>
          </cell>
          <cell r="H3109">
            <v>8.4600000000000009</v>
          </cell>
          <cell r="I3109">
            <v>9.06</v>
          </cell>
        </row>
        <row r="3110">
          <cell r="A3110">
            <v>114730</v>
          </cell>
          <cell r="B3110" t="str">
            <v/>
          </cell>
          <cell r="C3110">
            <v>7.5</v>
          </cell>
          <cell r="D3110">
            <v>0</v>
          </cell>
          <cell r="E3110">
            <v>7.5</v>
          </cell>
          <cell r="F3110">
            <v>7.65</v>
          </cell>
          <cell r="G3110">
            <v>7.86</v>
          </cell>
          <cell r="H3110">
            <v>8.4600000000000009</v>
          </cell>
          <cell r="I3110">
            <v>9.06</v>
          </cell>
        </row>
        <row r="3111">
          <cell r="A3111">
            <v>114740</v>
          </cell>
          <cell r="B3111" t="str">
            <v/>
          </cell>
          <cell r="C3111">
            <v>7.5</v>
          </cell>
          <cell r="D3111">
            <v>0</v>
          </cell>
          <cell r="E3111">
            <v>7.5</v>
          </cell>
          <cell r="F3111">
            <v>7.65</v>
          </cell>
          <cell r="G3111">
            <v>7.86</v>
          </cell>
          <cell r="H3111">
            <v>8.4600000000000009</v>
          </cell>
          <cell r="I3111">
            <v>9.06</v>
          </cell>
        </row>
        <row r="3112">
          <cell r="A3112">
            <v>114750</v>
          </cell>
          <cell r="B3112" t="str">
            <v/>
          </cell>
          <cell r="C3112">
            <v>7.5</v>
          </cell>
          <cell r="D3112">
            <v>0</v>
          </cell>
          <cell r="E3112">
            <v>7.5</v>
          </cell>
          <cell r="F3112">
            <v>7.65</v>
          </cell>
          <cell r="G3112">
            <v>7.86</v>
          </cell>
          <cell r="H3112">
            <v>8.4600000000000009</v>
          </cell>
          <cell r="I3112">
            <v>9.06</v>
          </cell>
        </row>
        <row r="3113">
          <cell r="A3113">
            <v>114760</v>
          </cell>
          <cell r="B3113" t="str">
            <v/>
          </cell>
          <cell r="C3113">
            <v>7.5</v>
          </cell>
          <cell r="D3113">
            <v>0</v>
          </cell>
          <cell r="E3113">
            <v>7.5</v>
          </cell>
          <cell r="F3113">
            <v>7.65</v>
          </cell>
          <cell r="G3113">
            <v>7.86</v>
          </cell>
          <cell r="H3113">
            <v>8.4600000000000009</v>
          </cell>
          <cell r="I3113">
            <v>9.06</v>
          </cell>
        </row>
        <row r="3114">
          <cell r="A3114">
            <v>114770</v>
          </cell>
          <cell r="B3114" t="str">
            <v/>
          </cell>
          <cell r="C3114">
            <v>7.5</v>
          </cell>
          <cell r="D3114">
            <v>0</v>
          </cell>
          <cell r="E3114">
            <v>7.5</v>
          </cell>
          <cell r="F3114">
            <v>7.65</v>
          </cell>
          <cell r="G3114">
            <v>7.86</v>
          </cell>
          <cell r="H3114">
            <v>8.4600000000000009</v>
          </cell>
          <cell r="I3114">
            <v>9.06</v>
          </cell>
        </row>
        <row r="3115">
          <cell r="A3115">
            <v>114780</v>
          </cell>
          <cell r="B3115" t="str">
            <v/>
          </cell>
          <cell r="C3115">
            <v>7.5</v>
          </cell>
          <cell r="D3115">
            <v>0</v>
          </cell>
          <cell r="E3115">
            <v>7.5</v>
          </cell>
          <cell r="F3115">
            <v>7.65</v>
          </cell>
          <cell r="G3115">
            <v>7.86</v>
          </cell>
          <cell r="H3115">
            <v>8.4600000000000009</v>
          </cell>
          <cell r="I3115">
            <v>9.06</v>
          </cell>
        </row>
        <row r="3116">
          <cell r="A3116">
            <v>114790</v>
          </cell>
          <cell r="B3116" t="str">
            <v/>
          </cell>
          <cell r="C3116">
            <v>7.5</v>
          </cell>
          <cell r="D3116">
            <v>0</v>
          </cell>
          <cell r="E3116">
            <v>7.5</v>
          </cell>
          <cell r="F3116">
            <v>7.65</v>
          </cell>
          <cell r="G3116">
            <v>7.86</v>
          </cell>
          <cell r="H3116">
            <v>8.4600000000000009</v>
          </cell>
          <cell r="I3116">
            <v>9.06</v>
          </cell>
        </row>
        <row r="3117">
          <cell r="A3117">
            <v>114800</v>
          </cell>
          <cell r="B3117" t="str">
            <v/>
          </cell>
          <cell r="C3117">
            <v>7.5</v>
          </cell>
          <cell r="D3117">
            <v>0</v>
          </cell>
          <cell r="E3117">
            <v>7.5</v>
          </cell>
          <cell r="F3117">
            <v>7.65</v>
          </cell>
          <cell r="G3117">
            <v>7.86</v>
          </cell>
          <cell r="H3117">
            <v>8.4600000000000009</v>
          </cell>
          <cell r="I3117">
            <v>9.06</v>
          </cell>
        </row>
        <row r="3118">
          <cell r="A3118">
            <v>114810</v>
          </cell>
          <cell r="B3118" t="str">
            <v/>
          </cell>
          <cell r="C3118">
            <v>7.5</v>
          </cell>
          <cell r="D3118">
            <v>0</v>
          </cell>
          <cell r="E3118">
            <v>7.5</v>
          </cell>
          <cell r="F3118">
            <v>7.65</v>
          </cell>
          <cell r="G3118">
            <v>7.86</v>
          </cell>
          <cell r="H3118">
            <v>8.4600000000000009</v>
          </cell>
          <cell r="I3118">
            <v>9.06</v>
          </cell>
        </row>
        <row r="3119">
          <cell r="A3119">
            <v>114820</v>
          </cell>
          <cell r="B3119" t="str">
            <v/>
          </cell>
          <cell r="C3119">
            <v>7.5</v>
          </cell>
          <cell r="D3119">
            <v>0</v>
          </cell>
          <cell r="E3119">
            <v>7.5</v>
          </cell>
          <cell r="F3119">
            <v>7.65</v>
          </cell>
          <cell r="G3119">
            <v>7.86</v>
          </cell>
          <cell r="H3119">
            <v>8.4600000000000009</v>
          </cell>
          <cell r="I3119">
            <v>9.06</v>
          </cell>
        </row>
        <row r="3120">
          <cell r="A3120">
            <v>114830</v>
          </cell>
          <cell r="B3120" t="str">
            <v/>
          </cell>
          <cell r="C3120">
            <v>7.5</v>
          </cell>
          <cell r="D3120">
            <v>0</v>
          </cell>
          <cell r="E3120">
            <v>7.5</v>
          </cell>
          <cell r="F3120">
            <v>7.65</v>
          </cell>
          <cell r="G3120">
            <v>7.86</v>
          </cell>
          <cell r="H3120">
            <v>8.4600000000000009</v>
          </cell>
          <cell r="I3120">
            <v>9.06</v>
          </cell>
        </row>
        <row r="3121">
          <cell r="A3121">
            <v>114840</v>
          </cell>
          <cell r="B3121" t="str">
            <v/>
          </cell>
          <cell r="C3121">
            <v>7.5</v>
          </cell>
          <cell r="D3121">
            <v>0</v>
          </cell>
          <cell r="E3121">
            <v>7.5</v>
          </cell>
          <cell r="F3121">
            <v>7.65</v>
          </cell>
          <cell r="G3121">
            <v>7.86</v>
          </cell>
          <cell r="H3121">
            <v>8.4600000000000009</v>
          </cell>
          <cell r="I3121">
            <v>9.06</v>
          </cell>
        </row>
        <row r="3122">
          <cell r="A3122">
            <v>114850</v>
          </cell>
          <cell r="B3122" t="str">
            <v/>
          </cell>
          <cell r="C3122">
            <v>7.5</v>
          </cell>
          <cell r="D3122">
            <v>0</v>
          </cell>
          <cell r="E3122">
            <v>7.5</v>
          </cell>
          <cell r="F3122">
            <v>7.65</v>
          </cell>
          <cell r="G3122">
            <v>7.86</v>
          </cell>
          <cell r="H3122">
            <v>8.4600000000000009</v>
          </cell>
          <cell r="I3122">
            <v>9.06</v>
          </cell>
        </row>
        <row r="3123">
          <cell r="A3123">
            <v>114860</v>
          </cell>
          <cell r="B3123" t="str">
            <v/>
          </cell>
          <cell r="C3123">
            <v>7.5</v>
          </cell>
          <cell r="D3123">
            <v>0</v>
          </cell>
          <cell r="E3123">
            <v>7.5</v>
          </cell>
          <cell r="F3123">
            <v>7.65</v>
          </cell>
          <cell r="G3123">
            <v>7.86</v>
          </cell>
          <cell r="H3123">
            <v>8.4600000000000009</v>
          </cell>
          <cell r="I3123">
            <v>9.06</v>
          </cell>
        </row>
        <row r="3124">
          <cell r="A3124">
            <v>114870</v>
          </cell>
          <cell r="B3124" t="str">
            <v/>
          </cell>
          <cell r="C3124">
            <v>7.5</v>
          </cell>
          <cell r="D3124">
            <v>0</v>
          </cell>
          <cell r="E3124">
            <v>7.5</v>
          </cell>
          <cell r="F3124">
            <v>7.65</v>
          </cell>
          <cell r="G3124">
            <v>7.86</v>
          </cell>
          <cell r="H3124">
            <v>8.4600000000000009</v>
          </cell>
          <cell r="I3124">
            <v>9.06</v>
          </cell>
        </row>
        <row r="3125">
          <cell r="A3125">
            <v>114880</v>
          </cell>
          <cell r="B3125" t="str">
            <v/>
          </cell>
          <cell r="C3125">
            <v>7.5</v>
          </cell>
          <cell r="D3125">
            <v>0</v>
          </cell>
          <cell r="E3125">
            <v>7.5</v>
          </cell>
          <cell r="F3125">
            <v>7.65</v>
          </cell>
          <cell r="G3125">
            <v>7.86</v>
          </cell>
          <cell r="H3125">
            <v>8.4600000000000009</v>
          </cell>
          <cell r="I3125">
            <v>9.06</v>
          </cell>
        </row>
        <row r="3126">
          <cell r="A3126">
            <v>114890</v>
          </cell>
          <cell r="B3126" t="str">
            <v/>
          </cell>
          <cell r="C3126">
            <v>7.5</v>
          </cell>
          <cell r="D3126">
            <v>0</v>
          </cell>
          <cell r="E3126">
            <v>7.5</v>
          </cell>
          <cell r="F3126">
            <v>7.65</v>
          </cell>
          <cell r="G3126">
            <v>7.86</v>
          </cell>
          <cell r="H3126">
            <v>8.4600000000000009</v>
          </cell>
          <cell r="I3126">
            <v>9.06</v>
          </cell>
        </row>
        <row r="3127">
          <cell r="A3127">
            <v>114900</v>
          </cell>
          <cell r="B3127" t="str">
            <v/>
          </cell>
          <cell r="C3127">
            <v>7.5</v>
          </cell>
          <cell r="D3127">
            <v>0</v>
          </cell>
          <cell r="E3127">
            <v>7.5</v>
          </cell>
          <cell r="F3127">
            <v>7.65</v>
          </cell>
          <cell r="G3127">
            <v>7.86</v>
          </cell>
          <cell r="H3127">
            <v>8.4600000000000009</v>
          </cell>
          <cell r="I3127">
            <v>9.06</v>
          </cell>
        </row>
        <row r="3128">
          <cell r="A3128">
            <v>114910</v>
          </cell>
          <cell r="B3128" t="str">
            <v/>
          </cell>
          <cell r="C3128">
            <v>7.5</v>
          </cell>
          <cell r="D3128">
            <v>0</v>
          </cell>
          <cell r="E3128">
            <v>7.5</v>
          </cell>
          <cell r="F3128">
            <v>7.65</v>
          </cell>
          <cell r="G3128">
            <v>7.86</v>
          </cell>
          <cell r="H3128">
            <v>8.4600000000000009</v>
          </cell>
          <cell r="I3128">
            <v>9.06</v>
          </cell>
        </row>
        <row r="3129">
          <cell r="A3129">
            <v>114920</v>
          </cell>
          <cell r="B3129" t="str">
            <v/>
          </cell>
          <cell r="C3129">
            <v>7.5</v>
          </cell>
          <cell r="D3129">
            <v>0</v>
          </cell>
          <cell r="E3129">
            <v>7.5</v>
          </cell>
          <cell r="F3129">
            <v>7.65</v>
          </cell>
          <cell r="G3129">
            <v>7.86</v>
          </cell>
          <cell r="H3129">
            <v>8.4600000000000009</v>
          </cell>
          <cell r="I3129">
            <v>9.06</v>
          </cell>
        </row>
        <row r="3130">
          <cell r="A3130">
            <v>114930</v>
          </cell>
          <cell r="B3130" t="str">
            <v/>
          </cell>
          <cell r="C3130">
            <v>7.5</v>
          </cell>
          <cell r="D3130">
            <v>0</v>
          </cell>
          <cell r="E3130">
            <v>7.5</v>
          </cell>
          <cell r="F3130">
            <v>7.65</v>
          </cell>
          <cell r="G3130">
            <v>7.86</v>
          </cell>
          <cell r="H3130">
            <v>8.4600000000000009</v>
          </cell>
          <cell r="I3130">
            <v>9.06</v>
          </cell>
        </row>
        <row r="3131">
          <cell r="A3131">
            <v>114940</v>
          </cell>
          <cell r="B3131" t="str">
            <v/>
          </cell>
          <cell r="C3131">
            <v>7.5</v>
          </cell>
          <cell r="D3131">
            <v>0</v>
          </cell>
          <cell r="E3131">
            <v>7.5</v>
          </cell>
          <cell r="F3131">
            <v>7.65</v>
          </cell>
          <cell r="G3131">
            <v>7.86</v>
          </cell>
          <cell r="H3131">
            <v>8.4600000000000009</v>
          </cell>
          <cell r="I3131">
            <v>9.06</v>
          </cell>
        </row>
        <row r="3132">
          <cell r="A3132">
            <v>114950</v>
          </cell>
          <cell r="B3132" t="str">
            <v/>
          </cell>
          <cell r="C3132">
            <v>7.5</v>
          </cell>
          <cell r="D3132">
            <v>0</v>
          </cell>
          <cell r="E3132">
            <v>7.5</v>
          </cell>
          <cell r="F3132">
            <v>7.65</v>
          </cell>
          <cell r="G3132">
            <v>7.86</v>
          </cell>
          <cell r="H3132">
            <v>8.4600000000000009</v>
          </cell>
          <cell r="I3132">
            <v>9.06</v>
          </cell>
        </row>
        <row r="3133">
          <cell r="A3133">
            <v>114960</v>
          </cell>
          <cell r="B3133" t="str">
            <v/>
          </cell>
          <cell r="C3133">
            <v>7.5</v>
          </cell>
          <cell r="D3133">
            <v>0</v>
          </cell>
          <cell r="E3133">
            <v>7.5</v>
          </cell>
          <cell r="F3133">
            <v>7.65</v>
          </cell>
          <cell r="G3133">
            <v>7.86</v>
          </cell>
          <cell r="H3133">
            <v>8.4600000000000009</v>
          </cell>
          <cell r="I3133">
            <v>9.06</v>
          </cell>
        </row>
        <row r="3134">
          <cell r="A3134">
            <v>114970</v>
          </cell>
          <cell r="B3134" t="str">
            <v/>
          </cell>
          <cell r="C3134">
            <v>7.5</v>
          </cell>
          <cell r="D3134">
            <v>0</v>
          </cell>
          <cell r="E3134">
            <v>7.5</v>
          </cell>
          <cell r="F3134">
            <v>7.65</v>
          </cell>
          <cell r="G3134">
            <v>7.86</v>
          </cell>
          <cell r="H3134">
            <v>8.4600000000000009</v>
          </cell>
          <cell r="I3134">
            <v>9.06</v>
          </cell>
        </row>
        <row r="3135">
          <cell r="A3135">
            <v>114980</v>
          </cell>
          <cell r="B3135" t="str">
            <v/>
          </cell>
          <cell r="C3135">
            <v>7.5</v>
          </cell>
          <cell r="D3135">
            <v>0</v>
          </cell>
          <cell r="E3135">
            <v>7.5</v>
          </cell>
          <cell r="F3135">
            <v>7.65</v>
          </cell>
          <cell r="G3135">
            <v>7.86</v>
          </cell>
          <cell r="H3135">
            <v>8.4600000000000009</v>
          </cell>
          <cell r="I3135">
            <v>9.06</v>
          </cell>
        </row>
        <row r="3136">
          <cell r="A3136">
            <v>114990</v>
          </cell>
          <cell r="B3136" t="str">
            <v/>
          </cell>
          <cell r="C3136">
            <v>7.5</v>
          </cell>
          <cell r="D3136">
            <v>0</v>
          </cell>
          <cell r="E3136">
            <v>7.5</v>
          </cell>
          <cell r="F3136">
            <v>7.65</v>
          </cell>
          <cell r="G3136">
            <v>7.86</v>
          </cell>
          <cell r="H3136">
            <v>8.4600000000000009</v>
          </cell>
          <cell r="I3136">
            <v>9.06</v>
          </cell>
        </row>
        <row r="3137">
          <cell r="A3137">
            <v>115000</v>
          </cell>
          <cell r="B3137" t="str">
            <v/>
          </cell>
          <cell r="C3137">
            <v>7.5</v>
          </cell>
          <cell r="D3137">
            <v>0</v>
          </cell>
          <cell r="E3137">
            <v>7.5</v>
          </cell>
          <cell r="F3137">
            <v>7.65</v>
          </cell>
          <cell r="G3137">
            <v>7.86</v>
          </cell>
          <cell r="H3137">
            <v>8.4600000000000009</v>
          </cell>
          <cell r="I3137">
            <v>9.06</v>
          </cell>
        </row>
        <row r="3156">
          <cell r="A3156">
            <v>115000</v>
          </cell>
          <cell r="B3156" t="str">
            <v/>
          </cell>
          <cell r="C3156">
            <v>7.5</v>
          </cell>
          <cell r="D3156">
            <v>0</v>
          </cell>
          <cell r="E3156">
            <v>7.5</v>
          </cell>
          <cell r="F3156">
            <v>7.65</v>
          </cell>
          <cell r="G3156">
            <v>7.86</v>
          </cell>
          <cell r="H3156">
            <v>8.4600000000000009</v>
          </cell>
          <cell r="I3156">
            <v>9.06</v>
          </cell>
        </row>
        <row r="3157">
          <cell r="A3157">
            <v>115010</v>
          </cell>
          <cell r="B3157" t="str">
            <v/>
          </cell>
          <cell r="C3157">
            <v>7.5</v>
          </cell>
          <cell r="D3157">
            <v>0</v>
          </cell>
          <cell r="E3157">
            <v>7.5</v>
          </cell>
          <cell r="F3157">
            <v>7.65</v>
          </cell>
          <cell r="G3157">
            <v>7.86</v>
          </cell>
          <cell r="H3157">
            <v>8.4600000000000009</v>
          </cell>
          <cell r="I3157">
            <v>9.06</v>
          </cell>
        </row>
        <row r="3158">
          <cell r="A3158">
            <v>115020</v>
          </cell>
          <cell r="B3158" t="str">
            <v/>
          </cell>
          <cell r="C3158">
            <v>7.5</v>
          </cell>
          <cell r="D3158">
            <v>0</v>
          </cell>
          <cell r="E3158">
            <v>7.5</v>
          </cell>
          <cell r="F3158">
            <v>7.65</v>
          </cell>
          <cell r="G3158">
            <v>7.86</v>
          </cell>
          <cell r="H3158">
            <v>8.4600000000000009</v>
          </cell>
          <cell r="I3158">
            <v>9.06</v>
          </cell>
        </row>
        <row r="3159">
          <cell r="A3159">
            <v>115030</v>
          </cell>
          <cell r="B3159" t="str">
            <v/>
          </cell>
          <cell r="C3159">
            <v>7.5</v>
          </cell>
          <cell r="D3159">
            <v>0</v>
          </cell>
          <cell r="E3159">
            <v>7.5</v>
          </cell>
          <cell r="F3159">
            <v>7.65</v>
          </cell>
          <cell r="G3159">
            <v>7.86</v>
          </cell>
          <cell r="H3159">
            <v>8.4600000000000009</v>
          </cell>
          <cell r="I3159">
            <v>9.06</v>
          </cell>
        </row>
        <row r="3160">
          <cell r="A3160">
            <v>115040</v>
          </cell>
          <cell r="B3160" t="str">
            <v/>
          </cell>
          <cell r="C3160">
            <v>7.5</v>
          </cell>
          <cell r="D3160">
            <v>0</v>
          </cell>
          <cell r="E3160">
            <v>7.5</v>
          </cell>
          <cell r="F3160">
            <v>7.65</v>
          </cell>
          <cell r="G3160">
            <v>7.86</v>
          </cell>
          <cell r="H3160">
            <v>8.4600000000000009</v>
          </cell>
          <cell r="I3160">
            <v>9.06</v>
          </cell>
        </row>
        <row r="3161">
          <cell r="A3161">
            <v>115050</v>
          </cell>
          <cell r="B3161" t="str">
            <v/>
          </cell>
          <cell r="C3161">
            <v>7.5</v>
          </cell>
          <cell r="D3161">
            <v>0</v>
          </cell>
          <cell r="E3161">
            <v>7.5</v>
          </cell>
          <cell r="F3161">
            <v>7.65</v>
          </cell>
          <cell r="G3161">
            <v>7.86</v>
          </cell>
          <cell r="H3161">
            <v>8.4600000000000009</v>
          </cell>
          <cell r="I3161">
            <v>9.06</v>
          </cell>
        </row>
        <row r="3162">
          <cell r="A3162">
            <v>115060</v>
          </cell>
          <cell r="B3162" t="str">
            <v/>
          </cell>
          <cell r="C3162">
            <v>7.5</v>
          </cell>
          <cell r="D3162">
            <v>0</v>
          </cell>
          <cell r="E3162">
            <v>7.5</v>
          </cell>
          <cell r="F3162">
            <v>7.65</v>
          </cell>
          <cell r="G3162">
            <v>7.86</v>
          </cell>
          <cell r="H3162">
            <v>8.4600000000000009</v>
          </cell>
          <cell r="I3162">
            <v>9.06</v>
          </cell>
        </row>
        <row r="3163">
          <cell r="A3163">
            <v>115070</v>
          </cell>
          <cell r="B3163" t="str">
            <v/>
          </cell>
          <cell r="C3163">
            <v>7.5</v>
          </cell>
          <cell r="D3163">
            <v>0</v>
          </cell>
          <cell r="E3163">
            <v>7.5</v>
          </cell>
          <cell r="F3163">
            <v>7.65</v>
          </cell>
          <cell r="G3163">
            <v>7.86</v>
          </cell>
          <cell r="H3163">
            <v>8.4600000000000009</v>
          </cell>
          <cell r="I3163">
            <v>9.06</v>
          </cell>
        </row>
        <row r="3164">
          <cell r="A3164">
            <v>115080</v>
          </cell>
          <cell r="B3164" t="str">
            <v/>
          </cell>
          <cell r="C3164">
            <v>7.5</v>
          </cell>
          <cell r="D3164">
            <v>0</v>
          </cell>
          <cell r="E3164">
            <v>7.5</v>
          </cell>
          <cell r="F3164">
            <v>7.65</v>
          </cell>
          <cell r="G3164">
            <v>7.86</v>
          </cell>
          <cell r="H3164">
            <v>8.4600000000000009</v>
          </cell>
          <cell r="I3164">
            <v>9.06</v>
          </cell>
        </row>
        <row r="3165">
          <cell r="A3165">
            <v>115090</v>
          </cell>
          <cell r="B3165" t="str">
            <v/>
          </cell>
          <cell r="C3165">
            <v>7.5</v>
          </cell>
          <cell r="D3165">
            <v>0</v>
          </cell>
          <cell r="E3165">
            <v>7.5</v>
          </cell>
          <cell r="F3165">
            <v>7.65</v>
          </cell>
          <cell r="G3165">
            <v>7.86</v>
          </cell>
          <cell r="H3165">
            <v>8.4600000000000009</v>
          </cell>
          <cell r="I3165">
            <v>9.06</v>
          </cell>
        </row>
        <row r="3166">
          <cell r="A3166">
            <v>115100</v>
          </cell>
          <cell r="B3166" t="str">
            <v/>
          </cell>
          <cell r="C3166">
            <v>7.5</v>
          </cell>
          <cell r="D3166">
            <v>0</v>
          </cell>
          <cell r="E3166">
            <v>7.5</v>
          </cell>
          <cell r="F3166">
            <v>7.65</v>
          </cell>
          <cell r="G3166">
            <v>7.86</v>
          </cell>
          <cell r="H3166">
            <v>8.4600000000000009</v>
          </cell>
          <cell r="I3166">
            <v>9.06</v>
          </cell>
        </row>
        <row r="3167">
          <cell r="A3167">
            <v>115110</v>
          </cell>
          <cell r="B3167" t="str">
            <v/>
          </cell>
          <cell r="C3167">
            <v>7.5</v>
          </cell>
          <cell r="D3167">
            <v>0</v>
          </cell>
          <cell r="E3167">
            <v>7.5</v>
          </cell>
          <cell r="F3167">
            <v>7.65</v>
          </cell>
          <cell r="G3167">
            <v>7.86</v>
          </cell>
          <cell r="H3167">
            <v>8.4600000000000009</v>
          </cell>
          <cell r="I3167">
            <v>9.06</v>
          </cell>
        </row>
        <row r="3168">
          <cell r="A3168">
            <v>115120</v>
          </cell>
          <cell r="B3168" t="str">
            <v/>
          </cell>
          <cell r="C3168">
            <v>7.5</v>
          </cell>
          <cell r="D3168">
            <v>0</v>
          </cell>
          <cell r="E3168">
            <v>7.5</v>
          </cell>
          <cell r="F3168">
            <v>7.65</v>
          </cell>
          <cell r="G3168">
            <v>7.86</v>
          </cell>
          <cell r="H3168">
            <v>8.4600000000000009</v>
          </cell>
          <cell r="I3168">
            <v>9.06</v>
          </cell>
        </row>
        <row r="3169">
          <cell r="A3169">
            <v>115130</v>
          </cell>
          <cell r="B3169" t="str">
            <v/>
          </cell>
          <cell r="C3169">
            <v>7.5</v>
          </cell>
          <cell r="D3169">
            <v>0</v>
          </cell>
          <cell r="E3169">
            <v>7.5</v>
          </cell>
          <cell r="F3169">
            <v>7.65</v>
          </cell>
          <cell r="G3169">
            <v>7.86</v>
          </cell>
          <cell r="H3169">
            <v>8.4600000000000009</v>
          </cell>
          <cell r="I3169">
            <v>9.06</v>
          </cell>
        </row>
        <row r="3170">
          <cell r="A3170">
            <v>115140</v>
          </cell>
          <cell r="B3170" t="str">
            <v/>
          </cell>
          <cell r="C3170">
            <v>7.5</v>
          </cell>
          <cell r="D3170">
            <v>0</v>
          </cell>
          <cell r="E3170">
            <v>7.5</v>
          </cell>
          <cell r="F3170">
            <v>7.65</v>
          </cell>
          <cell r="G3170">
            <v>7.86</v>
          </cell>
          <cell r="H3170">
            <v>8.4600000000000009</v>
          </cell>
          <cell r="I3170">
            <v>9.06</v>
          </cell>
        </row>
        <row r="3171">
          <cell r="A3171">
            <v>115150</v>
          </cell>
          <cell r="B3171" t="str">
            <v/>
          </cell>
          <cell r="C3171">
            <v>7.5</v>
          </cell>
          <cell r="D3171">
            <v>0</v>
          </cell>
          <cell r="E3171">
            <v>7.5</v>
          </cell>
          <cell r="F3171">
            <v>7.65</v>
          </cell>
          <cell r="G3171">
            <v>7.86</v>
          </cell>
          <cell r="H3171">
            <v>8.4600000000000009</v>
          </cell>
          <cell r="I3171">
            <v>9.06</v>
          </cell>
        </row>
        <row r="3172">
          <cell r="A3172">
            <v>115151.66</v>
          </cell>
          <cell r="B3172" t="str">
            <v>BS</v>
          </cell>
          <cell r="C3172">
            <v>7.5</v>
          </cell>
          <cell r="D3172">
            <v>0</v>
          </cell>
          <cell r="E3172">
            <v>7.5</v>
          </cell>
          <cell r="F3172">
            <v>7.65</v>
          </cell>
          <cell r="G3172">
            <v>7.86</v>
          </cell>
          <cell r="H3172">
            <v>8.4600000000000009</v>
          </cell>
          <cell r="I3172">
            <v>9.06</v>
          </cell>
        </row>
        <row r="3173">
          <cell r="A3173">
            <v>115160</v>
          </cell>
          <cell r="B3173" t="str">
            <v/>
          </cell>
          <cell r="C3173">
            <v>7.5</v>
          </cell>
          <cell r="D3173">
            <v>0</v>
          </cell>
          <cell r="E3173">
            <v>7.5</v>
          </cell>
          <cell r="F3173">
            <v>7.65</v>
          </cell>
          <cell r="G3173">
            <v>7.86</v>
          </cell>
          <cell r="H3173">
            <v>8.4600000000000009</v>
          </cell>
          <cell r="I3173">
            <v>9.06</v>
          </cell>
        </row>
        <row r="3174">
          <cell r="A3174">
            <v>115170</v>
          </cell>
          <cell r="B3174" t="str">
            <v/>
          </cell>
          <cell r="C3174">
            <v>7.5</v>
          </cell>
          <cell r="D3174">
            <v>0</v>
          </cell>
          <cell r="E3174">
            <v>7.5</v>
          </cell>
          <cell r="F3174">
            <v>7.65</v>
          </cell>
          <cell r="G3174">
            <v>7.86</v>
          </cell>
          <cell r="H3174">
            <v>8.4600000000000009</v>
          </cell>
          <cell r="I3174">
            <v>9.06</v>
          </cell>
        </row>
        <row r="3175">
          <cell r="A3175">
            <v>115180</v>
          </cell>
          <cell r="B3175" t="str">
            <v/>
          </cell>
          <cell r="C3175">
            <v>7.5</v>
          </cell>
          <cell r="D3175">
            <v>0</v>
          </cell>
          <cell r="E3175">
            <v>7.5</v>
          </cell>
          <cell r="F3175">
            <v>7.65</v>
          </cell>
          <cell r="G3175">
            <v>7.86</v>
          </cell>
          <cell r="H3175">
            <v>8.4600000000000009</v>
          </cell>
          <cell r="I3175">
            <v>9.06</v>
          </cell>
        </row>
        <row r="3176">
          <cell r="A3176">
            <v>115181.66</v>
          </cell>
          <cell r="B3176" t="str">
            <v>PX</v>
          </cell>
          <cell r="C3176">
            <v>7.5</v>
          </cell>
          <cell r="D3176">
            <v>0</v>
          </cell>
          <cell r="E3176">
            <v>7.5</v>
          </cell>
          <cell r="F3176">
            <v>7.65</v>
          </cell>
          <cell r="G3176">
            <v>7.86</v>
          </cell>
          <cell r="H3176">
            <v>8.4600000000000009</v>
          </cell>
          <cell r="I3176">
            <v>9.06</v>
          </cell>
        </row>
        <row r="3177">
          <cell r="A3177">
            <v>115190</v>
          </cell>
          <cell r="B3177" t="str">
            <v/>
          </cell>
          <cell r="C3177">
            <v>7.5</v>
          </cell>
          <cell r="D3177">
            <v>0.13</v>
          </cell>
          <cell r="E3177">
            <v>7.63</v>
          </cell>
          <cell r="F3177">
            <v>7.78</v>
          </cell>
          <cell r="G3177">
            <v>7.99</v>
          </cell>
          <cell r="H3177">
            <v>8.59</v>
          </cell>
          <cell r="I3177">
            <v>9.19</v>
          </cell>
        </row>
        <row r="3178">
          <cell r="A3178">
            <v>115200</v>
          </cell>
          <cell r="B3178" t="str">
            <v/>
          </cell>
          <cell r="C3178">
            <v>7.5</v>
          </cell>
          <cell r="D3178">
            <v>0.28000000000000003</v>
          </cell>
          <cell r="E3178">
            <v>7.78</v>
          </cell>
          <cell r="F3178">
            <v>7.9300000000000006</v>
          </cell>
          <cell r="G3178">
            <v>8.14</v>
          </cell>
          <cell r="H3178">
            <v>8.74</v>
          </cell>
          <cell r="I3178">
            <v>9.34</v>
          </cell>
        </row>
        <row r="3179">
          <cell r="A3179">
            <v>115201.66</v>
          </cell>
          <cell r="B3179" t="str">
            <v>PC</v>
          </cell>
          <cell r="C3179">
            <v>7.5</v>
          </cell>
          <cell r="D3179">
            <v>0.3</v>
          </cell>
          <cell r="E3179">
            <v>7.8</v>
          </cell>
          <cell r="F3179">
            <v>7.95</v>
          </cell>
          <cell r="G3179">
            <v>8.16</v>
          </cell>
          <cell r="H3179">
            <v>8.76</v>
          </cell>
          <cell r="I3179">
            <v>9.36</v>
          </cell>
        </row>
        <row r="3180">
          <cell r="A3180">
            <v>115210</v>
          </cell>
          <cell r="B3180" t="str">
            <v/>
          </cell>
          <cell r="C3180">
            <v>7.5</v>
          </cell>
          <cell r="D3180">
            <v>0.42999999999999794</v>
          </cell>
          <cell r="E3180">
            <v>7.9299999999999979</v>
          </cell>
          <cell r="F3180">
            <v>8.0799999999999983</v>
          </cell>
          <cell r="G3180">
            <v>8.2899999999999991</v>
          </cell>
          <cell r="H3180">
            <v>8.8899999999999988</v>
          </cell>
          <cell r="I3180">
            <v>9.4899999999999984</v>
          </cell>
        </row>
        <row r="3181">
          <cell r="A3181">
            <v>115211.66</v>
          </cell>
          <cell r="B3181" t="str">
            <v>PY</v>
          </cell>
          <cell r="C3181">
            <v>7.5</v>
          </cell>
          <cell r="D3181">
            <v>0.44999999999999929</v>
          </cell>
          <cell r="E3181">
            <v>7.9499999999999993</v>
          </cell>
          <cell r="F3181">
            <v>8.1</v>
          </cell>
          <cell r="G3181">
            <v>8.31</v>
          </cell>
          <cell r="H3181">
            <v>8.91</v>
          </cell>
          <cell r="I3181">
            <v>9.51</v>
          </cell>
        </row>
        <row r="3182">
          <cell r="A3182">
            <v>115220</v>
          </cell>
          <cell r="B3182" t="str">
            <v/>
          </cell>
          <cell r="C3182">
            <v>7.5</v>
          </cell>
          <cell r="D3182">
            <v>0.57999999999999996</v>
          </cell>
          <cell r="E3182">
            <v>8.08</v>
          </cell>
          <cell r="F3182">
            <v>8.23</v>
          </cell>
          <cell r="G3182">
            <v>8.4400000000000013</v>
          </cell>
          <cell r="H3182">
            <v>9.0400000000000009</v>
          </cell>
          <cell r="I3182">
            <v>9.64</v>
          </cell>
        </row>
        <row r="3183">
          <cell r="A3183">
            <v>115221.66</v>
          </cell>
          <cell r="B3183" t="str">
            <v>MSE</v>
          </cell>
          <cell r="C3183">
            <v>7.5</v>
          </cell>
          <cell r="D3183">
            <v>0.6</v>
          </cell>
          <cell r="E3183">
            <v>8.1</v>
          </cell>
          <cell r="F3183">
            <v>8.25</v>
          </cell>
          <cell r="G3183">
            <v>8.4600000000000009</v>
          </cell>
          <cell r="H3183">
            <v>9.06</v>
          </cell>
          <cell r="I3183">
            <v>9.66</v>
          </cell>
        </row>
        <row r="3184">
          <cell r="A3184">
            <v>115230</v>
          </cell>
          <cell r="B3184" t="str">
            <v/>
          </cell>
          <cell r="C3184">
            <v>7.5</v>
          </cell>
          <cell r="D3184">
            <v>0.6</v>
          </cell>
          <cell r="E3184">
            <v>8.1</v>
          </cell>
          <cell r="F3184">
            <v>8.25</v>
          </cell>
          <cell r="G3184">
            <v>8.4600000000000009</v>
          </cell>
          <cell r="H3184">
            <v>9.06</v>
          </cell>
          <cell r="I3184">
            <v>9.66</v>
          </cell>
        </row>
        <row r="3185">
          <cell r="A3185">
            <v>115240</v>
          </cell>
          <cell r="B3185" t="str">
            <v/>
          </cell>
          <cell r="C3185">
            <v>7.5</v>
          </cell>
          <cell r="D3185">
            <v>0.6</v>
          </cell>
          <cell r="E3185">
            <v>8.1</v>
          </cell>
          <cell r="F3185">
            <v>8.25</v>
          </cell>
          <cell r="G3185">
            <v>8.4600000000000009</v>
          </cell>
          <cell r="H3185">
            <v>9.06</v>
          </cell>
          <cell r="I3185">
            <v>9.66</v>
          </cell>
        </row>
        <row r="3186">
          <cell r="A3186">
            <v>115250</v>
          </cell>
          <cell r="B3186" t="str">
            <v/>
          </cell>
          <cell r="C3186">
            <v>7.5</v>
          </cell>
          <cell r="D3186">
            <v>0.6</v>
          </cell>
          <cell r="E3186">
            <v>8.1</v>
          </cell>
          <cell r="F3186">
            <v>8.25</v>
          </cell>
          <cell r="G3186">
            <v>8.4600000000000009</v>
          </cell>
          <cell r="H3186">
            <v>9.06</v>
          </cell>
          <cell r="I3186">
            <v>9.66</v>
          </cell>
        </row>
        <row r="3187">
          <cell r="A3187">
            <v>115260</v>
          </cell>
          <cell r="B3187" t="str">
            <v/>
          </cell>
          <cell r="C3187">
            <v>7.5</v>
          </cell>
          <cell r="D3187">
            <v>0.6</v>
          </cell>
          <cell r="E3187">
            <v>8.1</v>
          </cell>
          <cell r="F3187">
            <v>8.25</v>
          </cell>
          <cell r="G3187">
            <v>8.4600000000000009</v>
          </cell>
          <cell r="H3187">
            <v>9.06</v>
          </cell>
          <cell r="I3187">
            <v>9.66</v>
          </cell>
        </row>
        <row r="3188">
          <cell r="A3188">
            <v>115270</v>
          </cell>
          <cell r="B3188" t="str">
            <v/>
          </cell>
          <cell r="C3188">
            <v>7.5</v>
          </cell>
          <cell r="D3188">
            <v>0.6</v>
          </cell>
          <cell r="E3188">
            <v>8.1</v>
          </cell>
          <cell r="F3188">
            <v>8.25</v>
          </cell>
          <cell r="G3188">
            <v>8.4600000000000009</v>
          </cell>
          <cell r="H3188">
            <v>9.06</v>
          </cell>
          <cell r="I3188">
            <v>9.66</v>
          </cell>
        </row>
        <row r="3189">
          <cell r="A3189">
            <v>115280</v>
          </cell>
          <cell r="B3189" t="str">
            <v/>
          </cell>
          <cell r="C3189">
            <v>7.5</v>
          </cell>
          <cell r="D3189">
            <v>0.6</v>
          </cell>
          <cell r="E3189">
            <v>8.1</v>
          </cell>
          <cell r="F3189">
            <v>8.25</v>
          </cell>
          <cell r="G3189">
            <v>8.4600000000000009</v>
          </cell>
          <cell r="H3189">
            <v>9.06</v>
          </cell>
          <cell r="I3189">
            <v>9.66</v>
          </cell>
        </row>
        <row r="3190">
          <cell r="A3190">
            <v>115290</v>
          </cell>
          <cell r="B3190" t="str">
            <v/>
          </cell>
          <cell r="C3190">
            <v>7.5</v>
          </cell>
          <cell r="D3190">
            <v>0.6</v>
          </cell>
          <cell r="E3190">
            <v>8.1</v>
          </cell>
          <cell r="F3190">
            <v>8.25</v>
          </cell>
          <cell r="G3190">
            <v>8.4600000000000009</v>
          </cell>
          <cell r="H3190">
            <v>9.06</v>
          </cell>
          <cell r="I3190">
            <v>9.66</v>
          </cell>
        </row>
        <row r="3191">
          <cell r="A3191">
            <v>115300</v>
          </cell>
          <cell r="B3191" t="str">
            <v/>
          </cell>
          <cell r="C3191">
            <v>7.5</v>
          </cell>
          <cell r="D3191">
            <v>0.6</v>
          </cell>
          <cell r="E3191">
            <v>8.1</v>
          </cell>
          <cell r="F3191">
            <v>8.25</v>
          </cell>
          <cell r="G3191">
            <v>8.4600000000000009</v>
          </cell>
          <cell r="H3191">
            <v>9.06</v>
          </cell>
          <cell r="I3191">
            <v>9.66</v>
          </cell>
        </row>
        <row r="3192">
          <cell r="A3192">
            <v>115310</v>
          </cell>
          <cell r="B3192" t="str">
            <v/>
          </cell>
          <cell r="C3192">
            <v>7.5</v>
          </cell>
          <cell r="D3192">
            <v>0.6</v>
          </cell>
          <cell r="E3192">
            <v>8.1</v>
          </cell>
          <cell r="F3192">
            <v>8.25</v>
          </cell>
          <cell r="G3192">
            <v>8.4600000000000009</v>
          </cell>
          <cell r="H3192">
            <v>9.06</v>
          </cell>
          <cell r="I3192">
            <v>9.66</v>
          </cell>
        </row>
        <row r="3193">
          <cell r="A3193">
            <v>115320</v>
          </cell>
          <cell r="B3193" t="str">
            <v/>
          </cell>
          <cell r="C3193">
            <v>7.5</v>
          </cell>
          <cell r="D3193">
            <v>0.6</v>
          </cell>
          <cell r="E3193">
            <v>8.1</v>
          </cell>
          <cell r="F3193">
            <v>8.25</v>
          </cell>
          <cell r="G3193">
            <v>8.4600000000000009</v>
          </cell>
          <cell r="H3193">
            <v>9.06</v>
          </cell>
          <cell r="I3193">
            <v>9.66</v>
          </cell>
        </row>
        <row r="3194">
          <cell r="A3194">
            <v>115330</v>
          </cell>
          <cell r="B3194" t="str">
            <v/>
          </cell>
          <cell r="C3194">
            <v>7.5</v>
          </cell>
          <cell r="D3194">
            <v>0.6</v>
          </cell>
          <cell r="E3194">
            <v>8.1</v>
          </cell>
          <cell r="F3194">
            <v>8.25</v>
          </cell>
          <cell r="G3194">
            <v>8.4600000000000009</v>
          </cell>
          <cell r="H3194">
            <v>9.06</v>
          </cell>
          <cell r="I3194">
            <v>9.66</v>
          </cell>
        </row>
        <row r="3195">
          <cell r="A3195">
            <v>115340</v>
          </cell>
          <cell r="B3195" t="str">
            <v/>
          </cell>
          <cell r="C3195">
            <v>7.5</v>
          </cell>
          <cell r="D3195">
            <v>0.6</v>
          </cell>
          <cell r="E3195">
            <v>8.1</v>
          </cell>
          <cell r="F3195">
            <v>8.25</v>
          </cell>
          <cell r="G3195">
            <v>8.4600000000000009</v>
          </cell>
          <cell r="H3195">
            <v>9.06</v>
          </cell>
          <cell r="I3195">
            <v>9.66</v>
          </cell>
        </row>
        <row r="3196">
          <cell r="A3196">
            <v>115350</v>
          </cell>
          <cell r="B3196" t="str">
            <v/>
          </cell>
          <cell r="C3196">
            <v>7.5</v>
          </cell>
          <cell r="D3196">
            <v>0.6</v>
          </cell>
          <cell r="E3196">
            <v>8.1</v>
          </cell>
          <cell r="F3196">
            <v>8.25</v>
          </cell>
          <cell r="G3196">
            <v>8.4600000000000009</v>
          </cell>
          <cell r="H3196">
            <v>9.06</v>
          </cell>
          <cell r="I3196">
            <v>9.66</v>
          </cell>
        </row>
        <row r="3197">
          <cell r="A3197">
            <v>115360</v>
          </cell>
          <cell r="B3197" t="str">
            <v/>
          </cell>
          <cell r="C3197">
            <v>7.5</v>
          </cell>
          <cell r="D3197">
            <v>0.6</v>
          </cell>
          <cell r="E3197">
            <v>8.1</v>
          </cell>
          <cell r="F3197">
            <v>8.25</v>
          </cell>
          <cell r="G3197">
            <v>8.4600000000000009</v>
          </cell>
          <cell r="H3197">
            <v>9.06</v>
          </cell>
          <cell r="I3197">
            <v>9.66</v>
          </cell>
        </row>
        <row r="3198">
          <cell r="A3198">
            <v>115370</v>
          </cell>
          <cell r="B3198" t="str">
            <v/>
          </cell>
          <cell r="C3198">
            <v>7.5</v>
          </cell>
          <cell r="D3198">
            <v>0.6</v>
          </cell>
          <cell r="E3198">
            <v>8.1</v>
          </cell>
          <cell r="F3198">
            <v>8.25</v>
          </cell>
          <cell r="G3198">
            <v>8.4600000000000009</v>
          </cell>
          <cell r="H3198">
            <v>9.06</v>
          </cell>
          <cell r="I3198">
            <v>9.66</v>
          </cell>
        </row>
        <row r="3199">
          <cell r="A3199">
            <v>115380</v>
          </cell>
          <cell r="B3199" t="str">
            <v/>
          </cell>
          <cell r="C3199">
            <v>7.5</v>
          </cell>
          <cell r="D3199">
            <v>0.6</v>
          </cell>
          <cell r="E3199">
            <v>8.1</v>
          </cell>
          <cell r="F3199">
            <v>8.25</v>
          </cell>
          <cell r="G3199">
            <v>8.4600000000000009</v>
          </cell>
          <cell r="H3199">
            <v>9.06</v>
          </cell>
          <cell r="I3199">
            <v>9.66</v>
          </cell>
        </row>
        <row r="3200">
          <cell r="A3200">
            <v>115386.96</v>
          </cell>
          <cell r="B3200" t="str">
            <v>MSE</v>
          </cell>
          <cell r="C3200">
            <v>7.5</v>
          </cell>
          <cell r="D3200">
            <v>0.6</v>
          </cell>
          <cell r="E3200">
            <v>8.1</v>
          </cell>
          <cell r="F3200">
            <v>8.25</v>
          </cell>
          <cell r="G3200">
            <v>8.4600000000000009</v>
          </cell>
          <cell r="H3200">
            <v>9.06</v>
          </cell>
          <cell r="I3200">
            <v>9.66</v>
          </cell>
        </row>
        <row r="3201">
          <cell r="A3201">
            <v>115390</v>
          </cell>
          <cell r="B3201" t="str">
            <v/>
          </cell>
          <cell r="C3201">
            <v>7.5</v>
          </cell>
          <cell r="D3201">
            <v>0.55000000000000004</v>
          </cell>
          <cell r="E3201">
            <v>8.0500000000000007</v>
          </cell>
          <cell r="F3201">
            <v>8.2000000000000011</v>
          </cell>
          <cell r="G3201">
            <v>8.4100000000000019</v>
          </cell>
          <cell r="H3201">
            <v>9.0100000000000016</v>
          </cell>
          <cell r="I3201">
            <v>9.6100000000000012</v>
          </cell>
        </row>
        <row r="3202">
          <cell r="A3202">
            <v>115396.96</v>
          </cell>
          <cell r="B3202" t="str">
            <v>PY</v>
          </cell>
          <cell r="C3202">
            <v>7.5</v>
          </cell>
          <cell r="D3202">
            <v>0.45</v>
          </cell>
          <cell r="E3202">
            <v>7.95</v>
          </cell>
          <cell r="F3202">
            <v>8.1</v>
          </cell>
          <cell r="G3202">
            <v>8.31</v>
          </cell>
          <cell r="H3202">
            <v>8.91</v>
          </cell>
          <cell r="I3202">
            <v>9.51</v>
          </cell>
        </row>
        <row r="3203">
          <cell r="A3203">
            <v>115400</v>
          </cell>
          <cell r="B3203" t="str">
            <v/>
          </cell>
          <cell r="C3203">
            <v>7.5</v>
          </cell>
          <cell r="D3203">
            <v>0.4</v>
          </cell>
          <cell r="E3203">
            <v>7.9</v>
          </cell>
          <cell r="F3203">
            <v>8.0500000000000007</v>
          </cell>
          <cell r="G3203">
            <v>8.2600000000000016</v>
          </cell>
          <cell r="H3203">
            <v>8.8600000000000012</v>
          </cell>
          <cell r="I3203">
            <v>9.4600000000000009</v>
          </cell>
        </row>
        <row r="3204">
          <cell r="A3204">
            <v>115406.96</v>
          </cell>
          <cell r="B3204" t="str">
            <v>PT</v>
          </cell>
          <cell r="C3204">
            <v>7.5</v>
          </cell>
          <cell r="D3204">
            <v>0.3</v>
          </cell>
          <cell r="E3204">
            <v>7.8</v>
          </cell>
          <cell r="F3204">
            <v>7.95</v>
          </cell>
          <cell r="G3204">
            <v>8.16</v>
          </cell>
          <cell r="H3204">
            <v>8.76</v>
          </cell>
          <cell r="I3204">
            <v>9.36</v>
          </cell>
        </row>
        <row r="3205">
          <cell r="A3205">
            <v>115410</v>
          </cell>
          <cell r="B3205" t="str">
            <v/>
          </cell>
          <cell r="C3205">
            <v>7.5</v>
          </cell>
          <cell r="D3205">
            <v>0.25</v>
          </cell>
          <cell r="E3205">
            <v>7.75</v>
          </cell>
          <cell r="F3205">
            <v>7.9</v>
          </cell>
          <cell r="G3205">
            <v>8.1100000000000012</v>
          </cell>
          <cell r="H3205">
            <v>8.7100000000000009</v>
          </cell>
          <cell r="I3205">
            <v>9.31</v>
          </cell>
        </row>
        <row r="3206">
          <cell r="A3206">
            <v>115420</v>
          </cell>
          <cell r="B3206" t="str">
            <v/>
          </cell>
          <cell r="C3206">
            <v>7.5</v>
          </cell>
          <cell r="D3206">
            <v>0.1</v>
          </cell>
          <cell r="E3206">
            <v>7.6</v>
          </cell>
          <cell r="F3206">
            <v>7.75</v>
          </cell>
          <cell r="G3206">
            <v>7.96</v>
          </cell>
          <cell r="H3206">
            <v>8.56</v>
          </cell>
          <cell r="I3206">
            <v>9.16</v>
          </cell>
        </row>
        <row r="3207">
          <cell r="A3207">
            <v>115426.96</v>
          </cell>
          <cell r="B3207" t="str">
            <v>PX</v>
          </cell>
          <cell r="C3207">
            <v>7.5</v>
          </cell>
          <cell r="D3207">
            <v>0</v>
          </cell>
          <cell r="E3207">
            <v>7.5</v>
          </cell>
          <cell r="F3207">
            <v>7.65</v>
          </cell>
          <cell r="G3207">
            <v>7.86</v>
          </cell>
          <cell r="H3207">
            <v>8.4600000000000009</v>
          </cell>
          <cell r="I3207">
            <v>9.06</v>
          </cell>
        </row>
        <row r="3208">
          <cell r="A3208">
            <v>115430</v>
          </cell>
          <cell r="B3208" t="str">
            <v/>
          </cell>
          <cell r="C3208">
            <v>7.5</v>
          </cell>
          <cell r="D3208">
            <v>0</v>
          </cell>
          <cell r="E3208">
            <v>7.5</v>
          </cell>
          <cell r="F3208">
            <v>7.65</v>
          </cell>
          <cell r="G3208">
            <v>7.86</v>
          </cell>
          <cell r="H3208">
            <v>8.4600000000000009</v>
          </cell>
          <cell r="I3208">
            <v>9.06</v>
          </cell>
        </row>
        <row r="3209">
          <cell r="A3209">
            <v>115440</v>
          </cell>
          <cell r="B3209" t="str">
            <v/>
          </cell>
          <cell r="C3209">
            <v>7.5</v>
          </cell>
          <cell r="D3209">
            <v>0</v>
          </cell>
          <cell r="E3209">
            <v>7.5</v>
          </cell>
          <cell r="F3209">
            <v>7.65</v>
          </cell>
          <cell r="G3209">
            <v>7.86</v>
          </cell>
          <cell r="H3209">
            <v>8.4600000000000009</v>
          </cell>
          <cell r="I3209">
            <v>9.06</v>
          </cell>
        </row>
        <row r="3210">
          <cell r="A3210">
            <v>115450</v>
          </cell>
          <cell r="B3210" t="str">
            <v/>
          </cell>
          <cell r="C3210">
            <v>7.5</v>
          </cell>
          <cell r="D3210">
            <v>0</v>
          </cell>
          <cell r="E3210">
            <v>7.5</v>
          </cell>
          <cell r="F3210">
            <v>7.65</v>
          </cell>
          <cell r="G3210">
            <v>7.86</v>
          </cell>
          <cell r="H3210">
            <v>8.4600000000000009</v>
          </cell>
          <cell r="I3210">
            <v>9.06</v>
          </cell>
        </row>
        <row r="3211">
          <cell r="A3211">
            <v>115456.96000000001</v>
          </cell>
          <cell r="B3211" t="str">
            <v>BS</v>
          </cell>
          <cell r="C3211">
            <v>7.5</v>
          </cell>
          <cell r="D3211">
            <v>0</v>
          </cell>
          <cell r="E3211">
            <v>7.5</v>
          </cell>
          <cell r="F3211">
            <v>7.65</v>
          </cell>
          <cell r="G3211">
            <v>7.86</v>
          </cell>
          <cell r="H3211">
            <v>8.4600000000000009</v>
          </cell>
          <cell r="I3211">
            <v>9.06</v>
          </cell>
        </row>
        <row r="3212">
          <cell r="A3212">
            <v>115460</v>
          </cell>
          <cell r="B3212" t="str">
            <v/>
          </cell>
          <cell r="C3212">
            <v>7.5</v>
          </cell>
          <cell r="D3212">
            <v>0</v>
          </cell>
          <cell r="E3212">
            <v>7.5</v>
          </cell>
          <cell r="F3212">
            <v>7.65</v>
          </cell>
          <cell r="G3212">
            <v>7.86</v>
          </cell>
          <cell r="H3212">
            <v>8.4600000000000009</v>
          </cell>
          <cell r="I3212">
            <v>9.06</v>
          </cell>
        </row>
        <row r="3213">
          <cell r="A3213">
            <v>115470</v>
          </cell>
          <cell r="B3213" t="str">
            <v/>
          </cell>
          <cell r="C3213">
            <v>7.5</v>
          </cell>
          <cell r="D3213">
            <v>0</v>
          </cell>
          <cell r="E3213">
            <v>7.5</v>
          </cell>
          <cell r="F3213">
            <v>7.65</v>
          </cell>
          <cell r="G3213">
            <v>7.86</v>
          </cell>
          <cell r="H3213">
            <v>8.4600000000000009</v>
          </cell>
          <cell r="I3213">
            <v>9.06</v>
          </cell>
        </row>
        <row r="3214">
          <cell r="A3214">
            <v>115480</v>
          </cell>
          <cell r="B3214" t="str">
            <v/>
          </cell>
          <cell r="C3214">
            <v>7.5</v>
          </cell>
          <cell r="D3214">
            <v>0</v>
          </cell>
          <cell r="E3214">
            <v>7.5</v>
          </cell>
          <cell r="F3214">
            <v>7.65</v>
          </cell>
          <cell r="G3214">
            <v>7.86</v>
          </cell>
          <cell r="H3214">
            <v>8.4600000000000009</v>
          </cell>
          <cell r="I3214">
            <v>9.06</v>
          </cell>
        </row>
        <row r="3215">
          <cell r="A3215">
            <v>115490</v>
          </cell>
          <cell r="B3215" t="str">
            <v/>
          </cell>
          <cell r="C3215">
            <v>7.5</v>
          </cell>
          <cell r="D3215">
            <v>0</v>
          </cell>
          <cell r="E3215">
            <v>7.5</v>
          </cell>
          <cell r="F3215">
            <v>7.65</v>
          </cell>
          <cell r="G3215">
            <v>7.86</v>
          </cell>
          <cell r="H3215">
            <v>8.4600000000000009</v>
          </cell>
          <cell r="I3215">
            <v>9.06</v>
          </cell>
        </row>
        <row r="3216">
          <cell r="A3216">
            <v>115500</v>
          </cell>
          <cell r="B3216" t="str">
            <v/>
          </cell>
          <cell r="C3216">
            <v>7.5</v>
          </cell>
          <cell r="D3216">
            <v>0</v>
          </cell>
          <cell r="E3216">
            <v>7.5</v>
          </cell>
          <cell r="F3216">
            <v>7.65</v>
          </cell>
          <cell r="G3216">
            <v>7.86</v>
          </cell>
          <cell r="H3216">
            <v>8.4600000000000009</v>
          </cell>
          <cell r="I3216">
            <v>9.06</v>
          </cell>
        </row>
        <row r="3217">
          <cell r="A3217">
            <v>115510</v>
          </cell>
          <cell r="B3217" t="str">
            <v/>
          </cell>
          <cell r="C3217">
            <v>7.5</v>
          </cell>
          <cell r="D3217">
            <v>0</v>
          </cell>
          <cell r="E3217">
            <v>7.5</v>
          </cell>
          <cell r="F3217">
            <v>7.65</v>
          </cell>
          <cell r="G3217">
            <v>7.86</v>
          </cell>
          <cell r="H3217">
            <v>8.4600000000000009</v>
          </cell>
          <cell r="I3217">
            <v>9.06</v>
          </cell>
        </row>
        <row r="3218">
          <cell r="A3218">
            <v>115520</v>
          </cell>
          <cell r="B3218" t="str">
            <v/>
          </cell>
          <cell r="C3218">
            <v>7.5</v>
          </cell>
          <cell r="D3218">
            <v>0</v>
          </cell>
          <cell r="E3218">
            <v>7.5</v>
          </cell>
          <cell r="F3218">
            <v>7.65</v>
          </cell>
          <cell r="G3218">
            <v>7.86</v>
          </cell>
          <cell r="H3218">
            <v>8.4600000000000009</v>
          </cell>
          <cell r="I3218">
            <v>9.06</v>
          </cell>
        </row>
        <row r="3219">
          <cell r="A3219">
            <v>115530</v>
          </cell>
          <cell r="B3219" t="str">
            <v/>
          </cell>
          <cell r="C3219">
            <v>7.5</v>
          </cell>
          <cell r="D3219">
            <v>0</v>
          </cell>
          <cell r="E3219">
            <v>7.5</v>
          </cell>
          <cell r="F3219">
            <v>7.65</v>
          </cell>
          <cell r="G3219">
            <v>7.86</v>
          </cell>
          <cell r="H3219">
            <v>8.4600000000000009</v>
          </cell>
          <cell r="I3219">
            <v>9.06</v>
          </cell>
        </row>
        <row r="3220">
          <cell r="A3220">
            <v>115538.14</v>
          </cell>
          <cell r="B3220" t="str">
            <v>BS</v>
          </cell>
          <cell r="C3220">
            <v>7.5</v>
          </cell>
          <cell r="D3220">
            <v>0</v>
          </cell>
          <cell r="E3220">
            <v>7.5</v>
          </cell>
          <cell r="F3220">
            <v>7.65</v>
          </cell>
          <cell r="G3220">
            <v>7.86</v>
          </cell>
          <cell r="H3220">
            <v>8.4600000000000009</v>
          </cell>
          <cell r="I3220">
            <v>9.06</v>
          </cell>
        </row>
        <row r="3221">
          <cell r="A3221">
            <v>115540</v>
          </cell>
          <cell r="B3221" t="str">
            <v/>
          </cell>
          <cell r="C3221">
            <v>7.5</v>
          </cell>
          <cell r="D3221">
            <v>0</v>
          </cell>
          <cell r="E3221">
            <v>7.5</v>
          </cell>
          <cell r="F3221">
            <v>7.65</v>
          </cell>
          <cell r="G3221">
            <v>7.86</v>
          </cell>
          <cell r="H3221">
            <v>8.4600000000000009</v>
          </cell>
          <cell r="I3221">
            <v>9.06</v>
          </cell>
        </row>
        <row r="3222">
          <cell r="A3222">
            <v>115550</v>
          </cell>
          <cell r="B3222" t="str">
            <v/>
          </cell>
          <cell r="C3222">
            <v>7.5</v>
          </cell>
          <cell r="D3222">
            <v>0</v>
          </cell>
          <cell r="E3222">
            <v>7.5</v>
          </cell>
          <cell r="F3222">
            <v>7.65</v>
          </cell>
          <cell r="G3222">
            <v>7.86</v>
          </cell>
          <cell r="H3222">
            <v>8.4600000000000009</v>
          </cell>
          <cell r="I3222">
            <v>9.06</v>
          </cell>
        </row>
        <row r="3223">
          <cell r="A3223">
            <v>115560</v>
          </cell>
          <cell r="B3223" t="str">
            <v/>
          </cell>
          <cell r="C3223">
            <v>7.5</v>
          </cell>
          <cell r="D3223">
            <v>0</v>
          </cell>
          <cell r="E3223">
            <v>7.5</v>
          </cell>
          <cell r="F3223">
            <v>7.65</v>
          </cell>
          <cell r="G3223">
            <v>7.86</v>
          </cell>
          <cell r="H3223">
            <v>8.4600000000000009</v>
          </cell>
          <cell r="I3223">
            <v>9.06</v>
          </cell>
        </row>
        <row r="3224">
          <cell r="A3224">
            <v>115568.14</v>
          </cell>
          <cell r="B3224" t="str">
            <v>PX</v>
          </cell>
          <cell r="C3224">
            <v>7.5</v>
          </cell>
          <cell r="D3224">
            <v>0</v>
          </cell>
          <cell r="E3224">
            <v>7.5</v>
          </cell>
          <cell r="F3224">
            <v>7.65</v>
          </cell>
          <cell r="G3224">
            <v>7.86</v>
          </cell>
          <cell r="H3224">
            <v>8.4600000000000009</v>
          </cell>
          <cell r="I3224">
            <v>9.06</v>
          </cell>
        </row>
        <row r="3225">
          <cell r="A3225">
            <v>115570</v>
          </cell>
          <cell r="B3225" t="str">
            <v/>
          </cell>
          <cell r="C3225">
            <v>7.5</v>
          </cell>
          <cell r="D3225">
            <v>0.04</v>
          </cell>
          <cell r="E3225">
            <v>7.54</v>
          </cell>
          <cell r="F3225">
            <v>7.69</v>
          </cell>
          <cell r="G3225">
            <v>7.9</v>
          </cell>
          <cell r="H3225">
            <v>8.5</v>
          </cell>
          <cell r="I3225">
            <v>9.1</v>
          </cell>
        </row>
        <row r="3226">
          <cell r="A3226">
            <v>115580</v>
          </cell>
          <cell r="B3226" t="str">
            <v/>
          </cell>
          <cell r="C3226">
            <v>7.5</v>
          </cell>
          <cell r="D3226">
            <v>0.24</v>
          </cell>
          <cell r="E3226">
            <v>7.74</v>
          </cell>
          <cell r="F3226">
            <v>7.8900000000000006</v>
          </cell>
          <cell r="G3226">
            <v>8.1000000000000014</v>
          </cell>
          <cell r="H3226">
            <v>8.7000000000000011</v>
          </cell>
          <cell r="I3226">
            <v>9.3000000000000007</v>
          </cell>
        </row>
        <row r="3227">
          <cell r="A3227">
            <v>115583.14</v>
          </cell>
          <cell r="B3227" t="str">
            <v>PC</v>
          </cell>
          <cell r="C3227">
            <v>7.5</v>
          </cell>
          <cell r="D3227">
            <v>0.3</v>
          </cell>
          <cell r="E3227">
            <v>7.8</v>
          </cell>
          <cell r="F3227">
            <v>7.95</v>
          </cell>
          <cell r="G3227">
            <v>8.16</v>
          </cell>
          <cell r="H3227">
            <v>8.76</v>
          </cell>
          <cell r="I3227">
            <v>9.36</v>
          </cell>
        </row>
        <row r="3228">
          <cell r="A3228">
            <v>115590</v>
          </cell>
          <cell r="B3228" t="str">
            <v/>
          </cell>
          <cell r="C3228">
            <v>7.5</v>
          </cell>
          <cell r="D3228">
            <v>0.44</v>
          </cell>
          <cell r="E3228">
            <v>7.94</v>
          </cell>
          <cell r="F3228">
            <v>8.09</v>
          </cell>
          <cell r="G3228">
            <v>8.3000000000000007</v>
          </cell>
          <cell r="H3228">
            <v>8.9</v>
          </cell>
          <cell r="I3228">
            <v>9.5</v>
          </cell>
        </row>
        <row r="3229">
          <cell r="A3229">
            <v>115598.14</v>
          </cell>
          <cell r="B3229" t="str">
            <v>PY - MSE</v>
          </cell>
          <cell r="C3229">
            <v>7.5</v>
          </cell>
          <cell r="D3229">
            <v>0.6</v>
          </cell>
          <cell r="E3229">
            <v>8.1</v>
          </cell>
          <cell r="F3229">
            <v>8.25</v>
          </cell>
          <cell r="G3229">
            <v>8.4600000000000009</v>
          </cell>
          <cell r="H3229">
            <v>9.06</v>
          </cell>
          <cell r="I3229">
            <v>9.66</v>
          </cell>
        </row>
        <row r="3230">
          <cell r="A3230">
            <v>115600</v>
          </cell>
          <cell r="B3230" t="str">
            <v/>
          </cell>
          <cell r="C3230">
            <v>7.5</v>
          </cell>
          <cell r="D3230">
            <v>0.6</v>
          </cell>
          <cell r="E3230">
            <v>8.1</v>
          </cell>
          <cell r="F3230">
            <v>8.25</v>
          </cell>
          <cell r="G3230">
            <v>8.4600000000000009</v>
          </cell>
          <cell r="H3230">
            <v>9.06</v>
          </cell>
          <cell r="I3230">
            <v>9.66</v>
          </cell>
        </row>
        <row r="3231">
          <cell r="A3231">
            <v>115610</v>
          </cell>
          <cell r="B3231" t="str">
            <v/>
          </cell>
          <cell r="C3231">
            <v>7.5</v>
          </cell>
          <cell r="D3231">
            <v>0.6</v>
          </cell>
          <cell r="E3231">
            <v>8.1</v>
          </cell>
          <cell r="F3231">
            <v>8.25</v>
          </cell>
          <cell r="G3231">
            <v>8.4600000000000009</v>
          </cell>
          <cell r="H3231">
            <v>9.06</v>
          </cell>
          <cell r="I3231">
            <v>9.66</v>
          </cell>
        </row>
        <row r="3232">
          <cell r="A3232">
            <v>115620</v>
          </cell>
          <cell r="B3232" t="str">
            <v/>
          </cell>
          <cell r="C3232">
            <v>7.5</v>
          </cell>
          <cell r="D3232">
            <v>0.6</v>
          </cell>
          <cell r="E3232">
            <v>8.1</v>
          </cell>
          <cell r="F3232">
            <v>8.25</v>
          </cell>
          <cell r="G3232">
            <v>8.4600000000000009</v>
          </cell>
          <cell r="H3232">
            <v>9.06</v>
          </cell>
          <cell r="I3232">
            <v>9.66</v>
          </cell>
        </row>
        <row r="3233">
          <cell r="A3233">
            <v>115630</v>
          </cell>
          <cell r="B3233" t="str">
            <v/>
          </cell>
          <cell r="C3233">
            <v>7.5</v>
          </cell>
          <cell r="D3233">
            <v>0.6</v>
          </cell>
          <cell r="E3233">
            <v>8.1</v>
          </cell>
          <cell r="F3233">
            <v>8.25</v>
          </cell>
          <cell r="G3233">
            <v>8.4600000000000009</v>
          </cell>
          <cell r="H3233">
            <v>9.06</v>
          </cell>
          <cell r="I3233">
            <v>9.66</v>
          </cell>
        </row>
        <row r="3234">
          <cell r="A3234">
            <v>115640</v>
          </cell>
          <cell r="B3234" t="str">
            <v/>
          </cell>
          <cell r="C3234">
            <v>7.5</v>
          </cell>
          <cell r="D3234">
            <v>0.6</v>
          </cell>
          <cell r="E3234">
            <v>8.1</v>
          </cell>
          <cell r="F3234">
            <v>8.25</v>
          </cell>
          <cell r="G3234">
            <v>8.4600000000000009</v>
          </cell>
          <cell r="H3234">
            <v>9.06</v>
          </cell>
          <cell r="I3234">
            <v>9.66</v>
          </cell>
        </row>
        <row r="3235">
          <cell r="A3235">
            <v>115650</v>
          </cell>
          <cell r="B3235" t="str">
            <v/>
          </cell>
          <cell r="C3235">
            <v>7.5</v>
          </cell>
          <cell r="D3235">
            <v>0.6</v>
          </cell>
          <cell r="E3235">
            <v>8.1</v>
          </cell>
          <cell r="F3235">
            <v>8.25</v>
          </cell>
          <cell r="G3235">
            <v>8.4600000000000009</v>
          </cell>
          <cell r="H3235">
            <v>9.06</v>
          </cell>
          <cell r="I3235">
            <v>9.66</v>
          </cell>
        </row>
        <row r="3236">
          <cell r="A3236">
            <v>115660</v>
          </cell>
          <cell r="B3236" t="str">
            <v/>
          </cell>
          <cell r="C3236">
            <v>7.5</v>
          </cell>
          <cell r="D3236">
            <v>0.6</v>
          </cell>
          <cell r="E3236">
            <v>8.1</v>
          </cell>
          <cell r="F3236">
            <v>8.25</v>
          </cell>
          <cell r="G3236">
            <v>8.4600000000000009</v>
          </cell>
          <cell r="H3236">
            <v>9.06</v>
          </cell>
          <cell r="I3236">
            <v>9.66</v>
          </cell>
        </row>
        <row r="3237">
          <cell r="A3237">
            <v>115670</v>
          </cell>
          <cell r="B3237" t="str">
            <v/>
          </cell>
          <cell r="C3237">
            <v>7.5</v>
          </cell>
          <cell r="D3237">
            <v>0.6</v>
          </cell>
          <cell r="E3237">
            <v>8.1</v>
          </cell>
          <cell r="F3237">
            <v>8.25</v>
          </cell>
          <cell r="G3237">
            <v>8.4600000000000009</v>
          </cell>
          <cell r="H3237">
            <v>9.06</v>
          </cell>
          <cell r="I3237">
            <v>9.66</v>
          </cell>
        </row>
        <row r="3238">
          <cell r="A3238">
            <v>115680</v>
          </cell>
          <cell r="B3238" t="str">
            <v/>
          </cell>
          <cell r="C3238">
            <v>7.5</v>
          </cell>
          <cell r="D3238">
            <v>0.6</v>
          </cell>
          <cell r="E3238">
            <v>8.1</v>
          </cell>
          <cell r="F3238">
            <v>8.25</v>
          </cell>
          <cell r="G3238">
            <v>8.4600000000000009</v>
          </cell>
          <cell r="H3238">
            <v>9.06</v>
          </cell>
          <cell r="I3238">
            <v>9.66</v>
          </cell>
        </row>
        <row r="3239">
          <cell r="A3239">
            <v>115690</v>
          </cell>
          <cell r="B3239" t="str">
            <v/>
          </cell>
          <cell r="C3239">
            <v>7.5</v>
          </cell>
          <cell r="D3239">
            <v>0.6</v>
          </cell>
          <cell r="E3239">
            <v>8.1</v>
          </cell>
          <cell r="F3239">
            <v>8.25</v>
          </cell>
          <cell r="G3239">
            <v>8.4600000000000009</v>
          </cell>
          <cell r="H3239">
            <v>9.06</v>
          </cell>
          <cell r="I3239">
            <v>9.66</v>
          </cell>
        </row>
        <row r="3240">
          <cell r="A3240">
            <v>115700</v>
          </cell>
          <cell r="B3240" t="str">
            <v/>
          </cell>
          <cell r="C3240">
            <v>7.5</v>
          </cell>
          <cell r="D3240">
            <v>0.6</v>
          </cell>
          <cell r="E3240">
            <v>8.1</v>
          </cell>
          <cell r="F3240">
            <v>8.25</v>
          </cell>
          <cell r="G3240">
            <v>8.4600000000000009</v>
          </cell>
          <cell r="H3240">
            <v>9.06</v>
          </cell>
          <cell r="I3240">
            <v>9.66</v>
          </cell>
        </row>
        <row r="3241">
          <cell r="A3241">
            <v>115710</v>
          </cell>
          <cell r="B3241" t="str">
            <v/>
          </cell>
          <cell r="C3241">
            <v>7.5</v>
          </cell>
          <cell r="D3241">
            <v>0.6</v>
          </cell>
          <cell r="E3241">
            <v>8.1</v>
          </cell>
          <cell r="F3241">
            <v>8.25</v>
          </cell>
          <cell r="G3241">
            <v>8.4600000000000009</v>
          </cell>
          <cell r="H3241">
            <v>9.06</v>
          </cell>
          <cell r="I3241">
            <v>9.66</v>
          </cell>
        </row>
        <row r="3242">
          <cell r="A3242">
            <v>115720</v>
          </cell>
          <cell r="B3242" t="str">
            <v/>
          </cell>
          <cell r="C3242">
            <v>7.5</v>
          </cell>
          <cell r="D3242">
            <v>0.6</v>
          </cell>
          <cell r="E3242">
            <v>8.1</v>
          </cell>
          <cell r="F3242">
            <v>8.25</v>
          </cell>
          <cell r="G3242">
            <v>8.4600000000000009</v>
          </cell>
          <cell r="H3242">
            <v>9.06</v>
          </cell>
          <cell r="I3242">
            <v>9.66</v>
          </cell>
        </row>
        <row r="3243">
          <cell r="A3243">
            <v>115730</v>
          </cell>
          <cell r="B3243" t="str">
            <v/>
          </cell>
          <cell r="C3243">
            <v>7.5</v>
          </cell>
          <cell r="D3243">
            <v>0.6</v>
          </cell>
          <cell r="E3243">
            <v>8.1</v>
          </cell>
          <cell r="F3243">
            <v>8.25</v>
          </cell>
          <cell r="G3243">
            <v>8.4600000000000009</v>
          </cell>
          <cell r="H3243">
            <v>9.06</v>
          </cell>
          <cell r="I3243">
            <v>9.66</v>
          </cell>
        </row>
        <row r="3244">
          <cell r="A3244">
            <v>115740</v>
          </cell>
          <cell r="B3244" t="str">
            <v/>
          </cell>
          <cell r="C3244">
            <v>7.5</v>
          </cell>
          <cell r="D3244">
            <v>0.6</v>
          </cell>
          <cell r="E3244">
            <v>8.1</v>
          </cell>
          <cell r="F3244">
            <v>8.25</v>
          </cell>
          <cell r="G3244">
            <v>8.4600000000000009</v>
          </cell>
          <cell r="H3244">
            <v>9.06</v>
          </cell>
          <cell r="I3244">
            <v>9.66</v>
          </cell>
        </row>
        <row r="3245">
          <cell r="A3245">
            <v>115750</v>
          </cell>
          <cell r="B3245" t="str">
            <v/>
          </cell>
          <cell r="C3245">
            <v>7.5</v>
          </cell>
          <cell r="D3245">
            <v>0.6</v>
          </cell>
          <cell r="E3245">
            <v>8.1</v>
          </cell>
          <cell r="F3245">
            <v>8.25</v>
          </cell>
          <cell r="G3245">
            <v>8.4600000000000009</v>
          </cell>
          <cell r="H3245">
            <v>9.06</v>
          </cell>
          <cell r="I3245">
            <v>9.66</v>
          </cell>
        </row>
        <row r="3246">
          <cell r="A3246">
            <v>115760</v>
          </cell>
          <cell r="B3246" t="str">
            <v/>
          </cell>
          <cell r="C3246">
            <v>7.5</v>
          </cell>
          <cell r="D3246">
            <v>0.6</v>
          </cell>
          <cell r="E3246">
            <v>8.1</v>
          </cell>
          <cell r="F3246">
            <v>8.25</v>
          </cell>
          <cell r="G3246">
            <v>8.4600000000000009</v>
          </cell>
          <cell r="H3246">
            <v>9.06</v>
          </cell>
          <cell r="I3246">
            <v>9.66</v>
          </cell>
        </row>
        <row r="3247">
          <cell r="A3247">
            <v>115770</v>
          </cell>
          <cell r="B3247" t="str">
            <v/>
          </cell>
          <cell r="C3247">
            <v>7.5</v>
          </cell>
          <cell r="D3247">
            <v>0.6</v>
          </cell>
          <cell r="E3247">
            <v>8.1</v>
          </cell>
          <cell r="F3247">
            <v>8.25</v>
          </cell>
          <cell r="G3247">
            <v>8.4600000000000009</v>
          </cell>
          <cell r="H3247">
            <v>9.06</v>
          </cell>
          <cell r="I3247">
            <v>9.66</v>
          </cell>
        </row>
        <row r="3248">
          <cell r="A3248">
            <v>115780</v>
          </cell>
          <cell r="B3248" t="str">
            <v/>
          </cell>
          <cell r="C3248">
            <v>7.5</v>
          </cell>
          <cell r="D3248">
            <v>0.6</v>
          </cell>
          <cell r="E3248">
            <v>8.1</v>
          </cell>
          <cell r="F3248">
            <v>8.25</v>
          </cell>
          <cell r="G3248">
            <v>8.4600000000000009</v>
          </cell>
          <cell r="H3248">
            <v>9.06</v>
          </cell>
          <cell r="I3248">
            <v>9.66</v>
          </cell>
        </row>
        <row r="3249">
          <cell r="A3249">
            <v>115790</v>
          </cell>
          <cell r="B3249" t="str">
            <v/>
          </cell>
          <cell r="C3249">
            <v>7.5</v>
          </cell>
          <cell r="D3249">
            <v>0.6</v>
          </cell>
          <cell r="E3249">
            <v>8.1</v>
          </cell>
          <cell r="F3249">
            <v>8.25</v>
          </cell>
          <cell r="G3249">
            <v>8.4600000000000009</v>
          </cell>
          <cell r="H3249">
            <v>9.06</v>
          </cell>
          <cell r="I3249">
            <v>9.66</v>
          </cell>
        </row>
        <row r="3250">
          <cell r="A3250">
            <v>115800</v>
          </cell>
          <cell r="B3250" t="str">
            <v/>
          </cell>
          <cell r="C3250">
            <v>7.5</v>
          </cell>
          <cell r="D3250">
            <v>0.6</v>
          </cell>
          <cell r="E3250">
            <v>8.1</v>
          </cell>
          <cell r="F3250">
            <v>8.25</v>
          </cell>
          <cell r="G3250">
            <v>8.4600000000000009</v>
          </cell>
          <cell r="H3250">
            <v>9.06</v>
          </cell>
          <cell r="I3250">
            <v>9.66</v>
          </cell>
        </row>
        <row r="3251">
          <cell r="A3251">
            <v>115810</v>
          </cell>
          <cell r="B3251" t="str">
            <v/>
          </cell>
          <cell r="C3251">
            <v>7.5</v>
          </cell>
          <cell r="D3251">
            <v>0.6</v>
          </cell>
          <cell r="E3251">
            <v>8.1</v>
          </cell>
          <cell r="F3251">
            <v>8.25</v>
          </cell>
          <cell r="G3251">
            <v>8.4600000000000009</v>
          </cell>
          <cell r="H3251">
            <v>9.06</v>
          </cell>
          <cell r="I3251">
            <v>9.66</v>
          </cell>
        </row>
        <row r="3252">
          <cell r="A3252">
            <v>115820</v>
          </cell>
          <cell r="B3252" t="str">
            <v/>
          </cell>
          <cell r="C3252">
            <v>7.5</v>
          </cell>
          <cell r="D3252">
            <v>0.6</v>
          </cell>
          <cell r="E3252">
            <v>8.1</v>
          </cell>
          <cell r="F3252">
            <v>8.25</v>
          </cell>
          <cell r="G3252">
            <v>8.4600000000000009</v>
          </cell>
          <cell r="H3252">
            <v>9.06</v>
          </cell>
          <cell r="I3252">
            <v>9.66</v>
          </cell>
        </row>
        <row r="3253">
          <cell r="A3253">
            <v>115830</v>
          </cell>
          <cell r="B3253" t="str">
            <v/>
          </cell>
          <cell r="C3253">
            <v>7.5</v>
          </cell>
          <cell r="D3253">
            <v>0.6</v>
          </cell>
          <cell r="E3253">
            <v>8.1</v>
          </cell>
          <cell r="F3253">
            <v>8.25</v>
          </cell>
          <cell r="G3253">
            <v>8.4600000000000009</v>
          </cell>
          <cell r="H3253">
            <v>9.06</v>
          </cell>
          <cell r="I3253">
            <v>9.66</v>
          </cell>
        </row>
        <row r="3254">
          <cell r="A3254">
            <v>115840</v>
          </cell>
          <cell r="B3254" t="str">
            <v/>
          </cell>
          <cell r="C3254">
            <v>7.5</v>
          </cell>
          <cell r="D3254">
            <v>0.6</v>
          </cell>
          <cell r="E3254">
            <v>8.1</v>
          </cell>
          <cell r="F3254">
            <v>8.25</v>
          </cell>
          <cell r="G3254">
            <v>8.4600000000000009</v>
          </cell>
          <cell r="H3254">
            <v>9.06</v>
          </cell>
          <cell r="I3254">
            <v>9.66</v>
          </cell>
        </row>
        <row r="3255">
          <cell r="A3255">
            <v>115850</v>
          </cell>
          <cell r="B3255" t="str">
            <v/>
          </cell>
          <cell r="C3255">
            <v>7.5</v>
          </cell>
          <cell r="D3255">
            <v>0.6</v>
          </cell>
          <cell r="E3255">
            <v>8.1</v>
          </cell>
          <cell r="F3255">
            <v>8.25</v>
          </cell>
          <cell r="G3255">
            <v>8.4600000000000009</v>
          </cell>
          <cell r="H3255">
            <v>9.06</v>
          </cell>
          <cell r="I3255">
            <v>9.66</v>
          </cell>
        </row>
        <row r="3256">
          <cell r="A3256">
            <v>115860</v>
          </cell>
          <cell r="B3256" t="str">
            <v/>
          </cell>
          <cell r="C3256">
            <v>7.5</v>
          </cell>
          <cell r="D3256">
            <v>0.6</v>
          </cell>
          <cell r="E3256">
            <v>8.1</v>
          </cell>
          <cell r="F3256">
            <v>8.25</v>
          </cell>
          <cell r="G3256">
            <v>8.4600000000000009</v>
          </cell>
          <cell r="H3256">
            <v>9.06</v>
          </cell>
          <cell r="I3256">
            <v>9.66</v>
          </cell>
        </row>
        <row r="3257">
          <cell r="A3257">
            <v>115870</v>
          </cell>
          <cell r="B3257" t="str">
            <v/>
          </cell>
          <cell r="C3257">
            <v>7.5</v>
          </cell>
          <cell r="D3257">
            <v>0.6</v>
          </cell>
          <cell r="E3257">
            <v>8.1</v>
          </cell>
          <cell r="F3257">
            <v>8.25</v>
          </cell>
          <cell r="G3257">
            <v>8.4600000000000009</v>
          </cell>
          <cell r="H3257">
            <v>9.06</v>
          </cell>
          <cell r="I3257">
            <v>9.66</v>
          </cell>
        </row>
        <row r="3258">
          <cell r="A3258">
            <v>115880</v>
          </cell>
          <cell r="B3258" t="str">
            <v/>
          </cell>
          <cell r="C3258">
            <v>7.5</v>
          </cell>
          <cell r="D3258">
            <v>0.6</v>
          </cell>
          <cell r="E3258">
            <v>8.1</v>
          </cell>
          <cell r="F3258">
            <v>8.25</v>
          </cell>
          <cell r="G3258">
            <v>8.4600000000000009</v>
          </cell>
          <cell r="H3258">
            <v>9.06</v>
          </cell>
          <cell r="I3258">
            <v>9.66</v>
          </cell>
        </row>
        <row r="3259">
          <cell r="A3259">
            <v>115890</v>
          </cell>
          <cell r="B3259" t="str">
            <v/>
          </cell>
          <cell r="C3259">
            <v>7.5</v>
          </cell>
          <cell r="D3259">
            <v>0.6</v>
          </cell>
          <cell r="E3259">
            <v>8.1</v>
          </cell>
          <cell r="F3259">
            <v>8.25</v>
          </cell>
          <cell r="G3259">
            <v>8.4600000000000009</v>
          </cell>
          <cell r="H3259">
            <v>9.06</v>
          </cell>
          <cell r="I3259">
            <v>9.66</v>
          </cell>
        </row>
        <row r="3260">
          <cell r="A3260">
            <v>115900</v>
          </cell>
          <cell r="B3260" t="str">
            <v/>
          </cell>
          <cell r="C3260">
            <v>7.5</v>
          </cell>
          <cell r="D3260">
            <v>0.6</v>
          </cell>
          <cell r="E3260">
            <v>8.1</v>
          </cell>
          <cell r="F3260">
            <v>8.25</v>
          </cell>
          <cell r="G3260">
            <v>8.4600000000000009</v>
          </cell>
          <cell r="H3260">
            <v>9.06</v>
          </cell>
          <cell r="I3260">
            <v>9.66</v>
          </cell>
        </row>
        <row r="3261">
          <cell r="A3261">
            <v>115910</v>
          </cell>
          <cell r="B3261" t="str">
            <v/>
          </cell>
          <cell r="C3261">
            <v>7.5</v>
          </cell>
          <cell r="D3261">
            <v>0.6</v>
          </cell>
          <cell r="E3261">
            <v>8.1</v>
          </cell>
          <cell r="F3261">
            <v>8.25</v>
          </cell>
          <cell r="G3261">
            <v>8.4600000000000009</v>
          </cell>
          <cell r="H3261">
            <v>9.06</v>
          </cell>
          <cell r="I3261">
            <v>9.66</v>
          </cell>
        </row>
        <row r="3262">
          <cell r="A3262">
            <v>115920</v>
          </cell>
          <cell r="B3262" t="str">
            <v/>
          </cell>
          <cell r="C3262">
            <v>7.5</v>
          </cell>
          <cell r="D3262">
            <v>0.6</v>
          </cell>
          <cell r="E3262">
            <v>8.1</v>
          </cell>
          <cell r="F3262">
            <v>8.25</v>
          </cell>
          <cell r="G3262">
            <v>8.4600000000000009</v>
          </cell>
          <cell r="H3262">
            <v>9.06</v>
          </cell>
          <cell r="I3262">
            <v>9.66</v>
          </cell>
        </row>
        <row r="3263">
          <cell r="A3263">
            <v>115930</v>
          </cell>
          <cell r="B3263" t="str">
            <v/>
          </cell>
          <cell r="C3263">
            <v>7.5</v>
          </cell>
          <cell r="D3263">
            <v>0.6</v>
          </cell>
          <cell r="E3263">
            <v>8.1</v>
          </cell>
          <cell r="F3263">
            <v>8.25</v>
          </cell>
          <cell r="G3263">
            <v>8.4600000000000009</v>
          </cell>
          <cell r="H3263">
            <v>9.06</v>
          </cell>
          <cell r="I3263">
            <v>9.66</v>
          </cell>
        </row>
        <row r="3264">
          <cell r="A3264">
            <v>115940</v>
          </cell>
          <cell r="B3264" t="str">
            <v/>
          </cell>
          <cell r="C3264">
            <v>7.5</v>
          </cell>
          <cell r="D3264">
            <v>0.6</v>
          </cell>
          <cell r="E3264">
            <v>8.1</v>
          </cell>
          <cell r="F3264">
            <v>8.25</v>
          </cell>
          <cell r="G3264">
            <v>8.4600000000000009</v>
          </cell>
          <cell r="H3264">
            <v>9.06</v>
          </cell>
          <cell r="I3264">
            <v>9.66</v>
          </cell>
        </row>
        <row r="3265">
          <cell r="A3265">
            <v>115950</v>
          </cell>
          <cell r="B3265" t="str">
            <v/>
          </cell>
          <cell r="C3265">
            <v>7.5</v>
          </cell>
          <cell r="D3265">
            <v>0.6</v>
          </cell>
          <cell r="E3265">
            <v>8.1</v>
          </cell>
          <cell r="F3265">
            <v>8.25</v>
          </cell>
          <cell r="G3265">
            <v>8.4600000000000009</v>
          </cell>
          <cell r="H3265">
            <v>9.06</v>
          </cell>
          <cell r="I3265">
            <v>9.66</v>
          </cell>
        </row>
        <row r="3266">
          <cell r="A3266">
            <v>115960</v>
          </cell>
          <cell r="B3266" t="str">
            <v/>
          </cell>
          <cell r="C3266">
            <v>7.5</v>
          </cell>
          <cell r="D3266">
            <v>0.6</v>
          </cell>
          <cell r="E3266">
            <v>8.1</v>
          </cell>
          <cell r="F3266">
            <v>8.25</v>
          </cell>
          <cell r="G3266">
            <v>8.4600000000000009</v>
          </cell>
          <cell r="H3266">
            <v>9.06</v>
          </cell>
          <cell r="I3266">
            <v>9.66</v>
          </cell>
        </row>
        <row r="3267">
          <cell r="A3267">
            <v>115970</v>
          </cell>
          <cell r="B3267" t="str">
            <v/>
          </cell>
          <cell r="C3267">
            <v>7.5</v>
          </cell>
          <cell r="D3267">
            <v>0.6</v>
          </cell>
          <cell r="E3267">
            <v>8.1</v>
          </cell>
          <cell r="F3267">
            <v>8.25</v>
          </cell>
          <cell r="G3267">
            <v>8.4600000000000009</v>
          </cell>
          <cell r="H3267">
            <v>9.06</v>
          </cell>
          <cell r="I3267">
            <v>9.66</v>
          </cell>
        </row>
        <row r="3268">
          <cell r="A3268">
            <v>115980</v>
          </cell>
          <cell r="B3268" t="str">
            <v/>
          </cell>
          <cell r="C3268">
            <v>7.5</v>
          </cell>
          <cell r="D3268">
            <v>0.6</v>
          </cell>
          <cell r="E3268">
            <v>8.1</v>
          </cell>
          <cell r="F3268">
            <v>8.25</v>
          </cell>
          <cell r="G3268">
            <v>8.4600000000000009</v>
          </cell>
          <cell r="H3268">
            <v>9.06</v>
          </cell>
          <cell r="I3268">
            <v>9.66</v>
          </cell>
        </row>
        <row r="3269">
          <cell r="A3269">
            <v>115990</v>
          </cell>
          <cell r="B3269" t="str">
            <v/>
          </cell>
          <cell r="C3269">
            <v>7.5</v>
          </cell>
          <cell r="D3269">
            <v>0.6</v>
          </cell>
          <cell r="E3269">
            <v>8.1</v>
          </cell>
          <cell r="F3269">
            <v>8.25</v>
          </cell>
          <cell r="G3269">
            <v>8.4600000000000009</v>
          </cell>
          <cell r="H3269">
            <v>9.06</v>
          </cell>
          <cell r="I3269">
            <v>9.66</v>
          </cell>
        </row>
        <row r="3270">
          <cell r="A3270">
            <v>116000</v>
          </cell>
          <cell r="B3270" t="str">
            <v/>
          </cell>
          <cell r="C3270">
            <v>7.5</v>
          </cell>
          <cell r="D3270">
            <v>0.6</v>
          </cell>
          <cell r="E3270">
            <v>8.1</v>
          </cell>
          <cell r="F3270">
            <v>8.25</v>
          </cell>
          <cell r="G3270">
            <v>8.4600000000000009</v>
          </cell>
          <cell r="H3270">
            <v>9.06</v>
          </cell>
          <cell r="I3270">
            <v>9.66</v>
          </cell>
        </row>
        <row r="3289">
          <cell r="A3289">
            <v>116000</v>
          </cell>
          <cell r="B3289" t="str">
            <v/>
          </cell>
          <cell r="C3289">
            <v>7.5</v>
          </cell>
          <cell r="D3289">
            <v>0.6</v>
          </cell>
          <cell r="E3289">
            <v>8.1</v>
          </cell>
          <cell r="F3289">
            <v>8.25</v>
          </cell>
          <cell r="G3289">
            <v>8.4600000000000009</v>
          </cell>
          <cell r="H3289">
            <v>9.06</v>
          </cell>
          <cell r="I3289">
            <v>9.66</v>
          </cell>
        </row>
        <row r="3290">
          <cell r="A3290">
            <v>116010</v>
          </cell>
          <cell r="B3290" t="str">
            <v/>
          </cell>
          <cell r="C3290">
            <v>7.5</v>
          </cell>
          <cell r="D3290">
            <v>0.6</v>
          </cell>
          <cell r="E3290">
            <v>8.1</v>
          </cell>
          <cell r="F3290">
            <v>8.25</v>
          </cell>
          <cell r="G3290">
            <v>8.4600000000000009</v>
          </cell>
          <cell r="H3290">
            <v>9.06</v>
          </cell>
          <cell r="I3290">
            <v>9.66</v>
          </cell>
        </row>
        <row r="3291">
          <cell r="A3291">
            <v>116020</v>
          </cell>
          <cell r="B3291" t="str">
            <v/>
          </cell>
          <cell r="C3291">
            <v>7.5</v>
          </cell>
          <cell r="D3291">
            <v>0.6</v>
          </cell>
          <cell r="E3291">
            <v>8.1</v>
          </cell>
          <cell r="F3291">
            <v>8.25</v>
          </cell>
          <cell r="G3291">
            <v>8.4600000000000009</v>
          </cell>
          <cell r="H3291">
            <v>9.06</v>
          </cell>
          <cell r="I3291">
            <v>9.66</v>
          </cell>
        </row>
        <row r="3292">
          <cell r="A3292">
            <v>116030</v>
          </cell>
          <cell r="B3292" t="str">
            <v/>
          </cell>
          <cell r="C3292">
            <v>7.5</v>
          </cell>
          <cell r="D3292">
            <v>0.6</v>
          </cell>
          <cell r="E3292">
            <v>8.1</v>
          </cell>
          <cell r="F3292">
            <v>8.25</v>
          </cell>
          <cell r="G3292">
            <v>8.4600000000000009</v>
          </cell>
          <cell r="H3292">
            <v>9.06</v>
          </cell>
          <cell r="I3292">
            <v>9.66</v>
          </cell>
        </row>
        <row r="3293">
          <cell r="A3293">
            <v>116040</v>
          </cell>
          <cell r="B3293" t="str">
            <v/>
          </cell>
          <cell r="C3293">
            <v>7.5</v>
          </cell>
          <cell r="D3293">
            <v>0.6</v>
          </cell>
          <cell r="E3293">
            <v>8.1</v>
          </cell>
          <cell r="F3293">
            <v>8.25</v>
          </cell>
          <cell r="G3293">
            <v>8.4600000000000009</v>
          </cell>
          <cell r="H3293">
            <v>9.06</v>
          </cell>
          <cell r="I3293">
            <v>9.66</v>
          </cell>
        </row>
        <row r="3294">
          <cell r="A3294">
            <v>116050</v>
          </cell>
          <cell r="B3294" t="str">
            <v/>
          </cell>
          <cell r="C3294">
            <v>7.5</v>
          </cell>
          <cell r="D3294">
            <v>0.6</v>
          </cell>
          <cell r="E3294">
            <v>8.1</v>
          </cell>
          <cell r="F3294">
            <v>8.25</v>
          </cell>
          <cell r="G3294">
            <v>8.4600000000000009</v>
          </cell>
          <cell r="H3294">
            <v>9.06</v>
          </cell>
          <cell r="I3294">
            <v>9.66</v>
          </cell>
        </row>
        <row r="3295">
          <cell r="A3295">
            <v>116060</v>
          </cell>
          <cell r="B3295" t="str">
            <v/>
          </cell>
          <cell r="C3295">
            <v>7.5</v>
          </cell>
          <cell r="D3295">
            <v>0.6</v>
          </cell>
          <cell r="E3295">
            <v>8.1</v>
          </cell>
          <cell r="F3295">
            <v>8.25</v>
          </cell>
          <cell r="G3295">
            <v>8.4600000000000009</v>
          </cell>
          <cell r="H3295">
            <v>9.06</v>
          </cell>
          <cell r="I3295">
            <v>9.66</v>
          </cell>
        </row>
        <row r="3296">
          <cell r="A3296">
            <v>116070</v>
          </cell>
          <cell r="B3296" t="str">
            <v/>
          </cell>
          <cell r="C3296">
            <v>7.5</v>
          </cell>
          <cell r="D3296">
            <v>0.6</v>
          </cell>
          <cell r="E3296">
            <v>8.1</v>
          </cell>
          <cell r="F3296">
            <v>8.25</v>
          </cell>
          <cell r="G3296">
            <v>8.4600000000000009</v>
          </cell>
          <cell r="H3296">
            <v>9.06</v>
          </cell>
          <cell r="I3296">
            <v>9.66</v>
          </cell>
        </row>
        <row r="3297">
          <cell r="A3297">
            <v>116080</v>
          </cell>
          <cell r="B3297" t="str">
            <v/>
          </cell>
          <cell r="C3297">
            <v>7.5</v>
          </cell>
          <cell r="D3297">
            <v>0.6</v>
          </cell>
          <cell r="E3297">
            <v>8.1</v>
          </cell>
          <cell r="F3297">
            <v>8.25</v>
          </cell>
          <cell r="G3297">
            <v>8.4600000000000009</v>
          </cell>
          <cell r="H3297">
            <v>9.06</v>
          </cell>
          <cell r="I3297">
            <v>9.66</v>
          </cell>
        </row>
        <row r="3298">
          <cell r="A3298">
            <v>116090</v>
          </cell>
          <cell r="B3298" t="str">
            <v/>
          </cell>
          <cell r="C3298">
            <v>7.5</v>
          </cell>
          <cell r="D3298">
            <v>0.6</v>
          </cell>
          <cell r="E3298">
            <v>8.1</v>
          </cell>
          <cell r="F3298">
            <v>8.25</v>
          </cell>
          <cell r="G3298">
            <v>8.4600000000000009</v>
          </cell>
          <cell r="H3298">
            <v>9.06</v>
          </cell>
          <cell r="I3298">
            <v>9.66</v>
          </cell>
        </row>
        <row r="3299">
          <cell r="A3299">
            <v>116100</v>
          </cell>
          <cell r="B3299" t="str">
            <v/>
          </cell>
          <cell r="C3299">
            <v>7.5</v>
          </cell>
          <cell r="D3299">
            <v>0.6</v>
          </cell>
          <cell r="E3299">
            <v>8.1</v>
          </cell>
          <cell r="F3299">
            <v>8.25</v>
          </cell>
          <cell r="G3299">
            <v>8.4600000000000009</v>
          </cell>
          <cell r="H3299">
            <v>9.06</v>
          </cell>
          <cell r="I3299">
            <v>9.66</v>
          </cell>
        </row>
        <row r="3300">
          <cell r="A3300">
            <v>116110</v>
          </cell>
          <cell r="B3300" t="str">
            <v/>
          </cell>
          <cell r="C3300">
            <v>7.5</v>
          </cell>
          <cell r="D3300">
            <v>0.6</v>
          </cell>
          <cell r="E3300">
            <v>8.1</v>
          </cell>
          <cell r="F3300">
            <v>8.25</v>
          </cell>
          <cell r="G3300">
            <v>8.4600000000000009</v>
          </cell>
          <cell r="H3300">
            <v>9.06</v>
          </cell>
          <cell r="I3300">
            <v>9.66</v>
          </cell>
        </row>
        <row r="3301">
          <cell r="A3301">
            <v>116120</v>
          </cell>
          <cell r="B3301" t="str">
            <v/>
          </cell>
          <cell r="C3301">
            <v>7.5</v>
          </cell>
          <cell r="D3301">
            <v>0.6</v>
          </cell>
          <cell r="E3301">
            <v>8.1</v>
          </cell>
          <cell r="F3301">
            <v>8.25</v>
          </cell>
          <cell r="G3301">
            <v>8.4600000000000009</v>
          </cell>
          <cell r="H3301">
            <v>9.06</v>
          </cell>
          <cell r="I3301">
            <v>9.66</v>
          </cell>
        </row>
        <row r="3302">
          <cell r="A3302">
            <v>116125.04</v>
          </cell>
          <cell r="B3302" t="str">
            <v>PY - MSE</v>
          </cell>
          <cell r="C3302">
            <v>7.5</v>
          </cell>
          <cell r="D3302">
            <v>0.6</v>
          </cell>
          <cell r="E3302">
            <v>8.1</v>
          </cell>
          <cell r="F3302">
            <v>8.25</v>
          </cell>
          <cell r="G3302">
            <v>8.4600000000000009</v>
          </cell>
          <cell r="H3302">
            <v>9.06</v>
          </cell>
          <cell r="I3302">
            <v>9.66</v>
          </cell>
        </row>
        <row r="3303">
          <cell r="A3303">
            <v>116130</v>
          </cell>
          <cell r="B3303" t="str">
            <v/>
          </cell>
          <cell r="C3303">
            <v>7.5</v>
          </cell>
          <cell r="D3303">
            <v>0.5</v>
          </cell>
          <cell r="E3303">
            <v>8</v>
          </cell>
          <cell r="F3303">
            <v>8.15</v>
          </cell>
          <cell r="G3303">
            <v>8.3600000000000012</v>
          </cell>
          <cell r="H3303">
            <v>8.9600000000000009</v>
          </cell>
          <cell r="I3303">
            <v>9.56</v>
          </cell>
        </row>
        <row r="3304">
          <cell r="A3304">
            <v>116140</v>
          </cell>
          <cell r="B3304" t="str">
            <v/>
          </cell>
          <cell r="C3304">
            <v>7.5</v>
          </cell>
          <cell r="D3304">
            <v>0.3</v>
          </cell>
          <cell r="E3304">
            <v>7.8</v>
          </cell>
          <cell r="F3304">
            <v>7.95</v>
          </cell>
          <cell r="G3304">
            <v>8.16</v>
          </cell>
          <cell r="H3304">
            <v>8.76</v>
          </cell>
          <cell r="I3304">
            <v>9.36</v>
          </cell>
        </row>
        <row r="3305">
          <cell r="A3305">
            <v>116140.04</v>
          </cell>
          <cell r="B3305" t="str">
            <v>PT</v>
          </cell>
          <cell r="C3305">
            <v>7.5</v>
          </cell>
          <cell r="D3305">
            <v>0.3</v>
          </cell>
          <cell r="E3305">
            <v>7.8</v>
          </cell>
          <cell r="F3305">
            <v>7.95</v>
          </cell>
          <cell r="G3305">
            <v>8.16</v>
          </cell>
          <cell r="H3305">
            <v>8.76</v>
          </cell>
          <cell r="I3305">
            <v>9.36</v>
          </cell>
        </row>
        <row r="3306">
          <cell r="A3306">
            <v>116150</v>
          </cell>
          <cell r="B3306" t="str">
            <v/>
          </cell>
          <cell r="C3306">
            <v>7.5</v>
          </cell>
          <cell r="D3306">
            <v>0.1</v>
          </cell>
          <cell r="E3306">
            <v>7.6</v>
          </cell>
          <cell r="F3306">
            <v>7.75</v>
          </cell>
          <cell r="G3306">
            <v>7.96</v>
          </cell>
          <cell r="H3306">
            <v>8.56</v>
          </cell>
          <cell r="I3306">
            <v>9.16</v>
          </cell>
        </row>
        <row r="3307">
          <cell r="A3307">
            <v>116155.04</v>
          </cell>
          <cell r="B3307" t="str">
            <v>PX</v>
          </cell>
          <cell r="C3307">
            <v>7.5</v>
          </cell>
          <cell r="D3307">
            <v>0</v>
          </cell>
          <cell r="E3307">
            <v>7.5</v>
          </cell>
          <cell r="F3307">
            <v>7.65</v>
          </cell>
          <cell r="G3307">
            <v>7.86</v>
          </cell>
          <cell r="H3307">
            <v>8.4600000000000009</v>
          </cell>
          <cell r="I3307">
            <v>9.06</v>
          </cell>
        </row>
        <row r="3308">
          <cell r="A3308">
            <v>116160</v>
          </cell>
          <cell r="B3308" t="str">
            <v/>
          </cell>
          <cell r="C3308">
            <v>7.5</v>
          </cell>
          <cell r="D3308">
            <v>0</v>
          </cell>
          <cell r="E3308">
            <v>7.5</v>
          </cell>
          <cell r="F3308">
            <v>7.65</v>
          </cell>
          <cell r="G3308">
            <v>7.86</v>
          </cell>
          <cell r="H3308">
            <v>8.4600000000000009</v>
          </cell>
          <cell r="I3308">
            <v>9.06</v>
          </cell>
        </row>
        <row r="3309">
          <cell r="A3309">
            <v>116170</v>
          </cell>
          <cell r="B3309" t="str">
            <v/>
          </cell>
          <cell r="C3309">
            <v>7.5</v>
          </cell>
          <cell r="D3309">
            <v>0</v>
          </cell>
          <cell r="E3309">
            <v>7.5</v>
          </cell>
          <cell r="F3309">
            <v>7.65</v>
          </cell>
          <cell r="G3309">
            <v>7.86</v>
          </cell>
          <cell r="H3309">
            <v>8.4600000000000009</v>
          </cell>
          <cell r="I3309">
            <v>9.06</v>
          </cell>
        </row>
        <row r="3310">
          <cell r="A3310">
            <v>116180</v>
          </cell>
          <cell r="B3310" t="str">
            <v/>
          </cell>
          <cell r="C3310">
            <v>7.5</v>
          </cell>
          <cell r="D3310">
            <v>0</v>
          </cell>
          <cell r="E3310">
            <v>7.5</v>
          </cell>
          <cell r="F3310">
            <v>7.65</v>
          </cell>
          <cell r="G3310">
            <v>7.86</v>
          </cell>
          <cell r="H3310">
            <v>8.4600000000000009</v>
          </cell>
          <cell r="I3310">
            <v>9.06</v>
          </cell>
        </row>
        <row r="3311">
          <cell r="A3311">
            <v>116185.04</v>
          </cell>
          <cell r="B3311" t="str">
            <v>BS</v>
          </cell>
          <cell r="C3311">
            <v>7.5</v>
          </cell>
          <cell r="D3311">
            <v>0</v>
          </cell>
          <cell r="E3311">
            <v>7.5</v>
          </cell>
          <cell r="F3311">
            <v>7.65</v>
          </cell>
          <cell r="G3311">
            <v>7.86</v>
          </cell>
          <cell r="H3311">
            <v>8.4600000000000009</v>
          </cell>
          <cell r="I3311">
            <v>9.06</v>
          </cell>
        </row>
        <row r="3312">
          <cell r="A3312">
            <v>116190</v>
          </cell>
          <cell r="B3312" t="str">
            <v/>
          </cell>
          <cell r="C3312">
            <v>7.5</v>
          </cell>
          <cell r="D3312">
            <v>0</v>
          </cell>
          <cell r="E3312">
            <v>7.5</v>
          </cell>
          <cell r="F3312">
            <v>7.65</v>
          </cell>
          <cell r="G3312">
            <v>7.86</v>
          </cell>
          <cell r="H3312">
            <v>8.4600000000000009</v>
          </cell>
          <cell r="I3312">
            <v>9.06</v>
          </cell>
        </row>
        <row r="3313">
          <cell r="A3313">
            <v>116200</v>
          </cell>
          <cell r="B3313" t="str">
            <v/>
          </cell>
          <cell r="C3313">
            <v>7.5</v>
          </cell>
          <cell r="D3313">
            <v>0</v>
          </cell>
          <cell r="E3313">
            <v>7.5</v>
          </cell>
          <cell r="F3313">
            <v>7.65</v>
          </cell>
          <cell r="G3313">
            <v>7.86</v>
          </cell>
          <cell r="H3313">
            <v>8.4600000000000009</v>
          </cell>
          <cell r="I3313">
            <v>9.06</v>
          </cell>
        </row>
        <row r="3314">
          <cell r="A3314">
            <v>116210</v>
          </cell>
          <cell r="B3314" t="str">
            <v/>
          </cell>
          <cell r="C3314">
            <v>7.5</v>
          </cell>
          <cell r="D3314">
            <v>0</v>
          </cell>
          <cell r="E3314">
            <v>7.5</v>
          </cell>
          <cell r="F3314">
            <v>7.65</v>
          </cell>
          <cell r="G3314">
            <v>7.86</v>
          </cell>
          <cell r="H3314">
            <v>8.4600000000000009</v>
          </cell>
          <cell r="I3314">
            <v>9.06</v>
          </cell>
        </row>
        <row r="3315">
          <cell r="A3315">
            <v>116220</v>
          </cell>
          <cell r="B3315" t="str">
            <v/>
          </cell>
          <cell r="C3315">
            <v>7.5</v>
          </cell>
          <cell r="D3315">
            <v>0</v>
          </cell>
          <cell r="E3315">
            <v>7.5</v>
          </cell>
          <cell r="F3315">
            <v>7.65</v>
          </cell>
          <cell r="G3315">
            <v>7.86</v>
          </cell>
          <cell r="H3315">
            <v>8.4600000000000009</v>
          </cell>
          <cell r="I3315">
            <v>9.06</v>
          </cell>
        </row>
        <row r="3316">
          <cell r="A3316">
            <v>116230</v>
          </cell>
          <cell r="B3316" t="str">
            <v/>
          </cell>
          <cell r="C3316">
            <v>7.5</v>
          </cell>
          <cell r="D3316">
            <v>0</v>
          </cell>
          <cell r="E3316">
            <v>7.5</v>
          </cell>
          <cell r="F3316">
            <v>7.65</v>
          </cell>
          <cell r="G3316">
            <v>7.86</v>
          </cell>
          <cell r="H3316">
            <v>8.4600000000000009</v>
          </cell>
          <cell r="I3316">
            <v>9.06</v>
          </cell>
        </row>
        <row r="3317">
          <cell r="A3317">
            <v>116240</v>
          </cell>
          <cell r="B3317" t="str">
            <v/>
          </cell>
          <cell r="C3317">
            <v>7.5</v>
          </cell>
          <cell r="D3317">
            <v>0</v>
          </cell>
          <cell r="E3317">
            <v>7.5</v>
          </cell>
          <cell r="F3317">
            <v>7.65</v>
          </cell>
          <cell r="G3317">
            <v>7.86</v>
          </cell>
          <cell r="H3317">
            <v>8.4600000000000009</v>
          </cell>
          <cell r="I3317">
            <v>9.06</v>
          </cell>
        </row>
        <row r="3318">
          <cell r="A3318">
            <v>116250</v>
          </cell>
          <cell r="B3318" t="str">
            <v/>
          </cell>
          <cell r="C3318">
            <v>7.5</v>
          </cell>
          <cell r="D3318">
            <v>0</v>
          </cell>
          <cell r="E3318">
            <v>7.5</v>
          </cell>
          <cell r="F3318">
            <v>7.65</v>
          </cell>
          <cell r="G3318">
            <v>7.86</v>
          </cell>
          <cell r="H3318">
            <v>8.4600000000000009</v>
          </cell>
          <cell r="I3318">
            <v>9.06</v>
          </cell>
        </row>
        <row r="3319">
          <cell r="A3319">
            <v>116260</v>
          </cell>
          <cell r="B3319" t="str">
            <v/>
          </cell>
          <cell r="C3319">
            <v>7.5</v>
          </cell>
          <cell r="D3319">
            <v>0</v>
          </cell>
          <cell r="E3319">
            <v>7.5</v>
          </cell>
          <cell r="F3319">
            <v>7.65</v>
          </cell>
          <cell r="G3319">
            <v>7.86</v>
          </cell>
          <cell r="H3319">
            <v>8.4600000000000009</v>
          </cell>
          <cell r="I3319">
            <v>9.06</v>
          </cell>
        </row>
        <row r="3320">
          <cell r="A3320">
            <v>116270</v>
          </cell>
          <cell r="B3320" t="str">
            <v/>
          </cell>
          <cell r="C3320">
            <v>7.5</v>
          </cell>
          <cell r="D3320">
            <v>0</v>
          </cell>
          <cell r="E3320">
            <v>7.5</v>
          </cell>
          <cell r="F3320">
            <v>7.65</v>
          </cell>
          <cell r="G3320">
            <v>7.86</v>
          </cell>
          <cell r="H3320">
            <v>8.4600000000000009</v>
          </cell>
          <cell r="I3320">
            <v>9.06</v>
          </cell>
        </row>
        <row r="3321">
          <cell r="A3321">
            <v>116280</v>
          </cell>
          <cell r="B3321" t="str">
            <v/>
          </cell>
          <cell r="C3321">
            <v>7.5</v>
          </cell>
          <cell r="D3321">
            <v>0</v>
          </cell>
          <cell r="E3321">
            <v>7.5</v>
          </cell>
          <cell r="F3321">
            <v>7.65</v>
          </cell>
          <cell r="G3321">
            <v>7.86</v>
          </cell>
          <cell r="H3321">
            <v>8.4600000000000009</v>
          </cell>
          <cell r="I3321">
            <v>9.06</v>
          </cell>
        </row>
        <row r="3322">
          <cell r="A3322">
            <v>116290</v>
          </cell>
          <cell r="B3322" t="str">
            <v/>
          </cell>
          <cell r="C3322">
            <v>7.5</v>
          </cell>
          <cell r="D3322">
            <v>0</v>
          </cell>
          <cell r="E3322">
            <v>7.5</v>
          </cell>
          <cell r="F3322">
            <v>7.65</v>
          </cell>
          <cell r="G3322">
            <v>7.86</v>
          </cell>
          <cell r="H3322">
            <v>8.4600000000000009</v>
          </cell>
          <cell r="I3322">
            <v>9.06</v>
          </cell>
        </row>
        <row r="3323">
          <cell r="A3323">
            <v>116300</v>
          </cell>
          <cell r="B3323" t="str">
            <v/>
          </cell>
          <cell r="C3323">
            <v>7.5</v>
          </cell>
          <cell r="D3323">
            <v>0</v>
          </cell>
          <cell r="E3323">
            <v>7.5</v>
          </cell>
          <cell r="F3323">
            <v>7.65</v>
          </cell>
          <cell r="G3323">
            <v>7.86</v>
          </cell>
          <cell r="H3323">
            <v>8.4600000000000009</v>
          </cell>
          <cell r="I3323">
            <v>9.06</v>
          </cell>
        </row>
        <row r="3324">
          <cell r="A3324">
            <v>116310</v>
          </cell>
          <cell r="B3324" t="str">
            <v/>
          </cell>
          <cell r="C3324">
            <v>7.5</v>
          </cell>
          <cell r="D3324">
            <v>0</v>
          </cell>
          <cell r="E3324">
            <v>7.5</v>
          </cell>
          <cell r="F3324">
            <v>7.65</v>
          </cell>
          <cell r="G3324">
            <v>7.86</v>
          </cell>
          <cell r="H3324">
            <v>8.4600000000000009</v>
          </cell>
          <cell r="I3324">
            <v>9.06</v>
          </cell>
        </row>
        <row r="3325">
          <cell r="A3325">
            <v>116320</v>
          </cell>
          <cell r="B3325" t="str">
            <v/>
          </cell>
          <cell r="C3325">
            <v>7.5</v>
          </cell>
          <cell r="D3325">
            <v>0</v>
          </cell>
          <cell r="E3325">
            <v>7.5</v>
          </cell>
          <cell r="F3325">
            <v>7.65</v>
          </cell>
          <cell r="G3325">
            <v>7.86</v>
          </cell>
          <cell r="H3325">
            <v>8.4600000000000009</v>
          </cell>
          <cell r="I3325">
            <v>9.06</v>
          </cell>
        </row>
        <row r="3326">
          <cell r="A3326">
            <v>116324.76</v>
          </cell>
          <cell r="B3326" t="str">
            <v>BS</v>
          </cell>
          <cell r="C3326">
            <v>7.5</v>
          </cell>
          <cell r="D3326">
            <v>0</v>
          </cell>
          <cell r="E3326">
            <v>7.5</v>
          </cell>
          <cell r="F3326">
            <v>7.65</v>
          </cell>
          <cell r="G3326">
            <v>7.86</v>
          </cell>
          <cell r="H3326">
            <v>8.4600000000000009</v>
          </cell>
          <cell r="I3326">
            <v>9.06</v>
          </cell>
        </row>
        <row r="3327">
          <cell r="A3327">
            <v>116330</v>
          </cell>
          <cell r="B3327" t="str">
            <v/>
          </cell>
          <cell r="C3327">
            <v>7.5</v>
          </cell>
          <cell r="D3327">
            <v>0</v>
          </cell>
          <cell r="E3327">
            <v>7.5</v>
          </cell>
          <cell r="F3327">
            <v>7.65</v>
          </cell>
          <cell r="G3327">
            <v>7.86</v>
          </cell>
          <cell r="H3327">
            <v>8.4600000000000009</v>
          </cell>
          <cell r="I3327">
            <v>9.06</v>
          </cell>
        </row>
        <row r="3328">
          <cell r="A3328">
            <v>116340</v>
          </cell>
          <cell r="B3328" t="str">
            <v/>
          </cell>
          <cell r="C3328">
            <v>7.5</v>
          </cell>
          <cell r="D3328">
            <v>0</v>
          </cell>
          <cell r="E3328">
            <v>7.5</v>
          </cell>
          <cell r="F3328">
            <v>7.65</v>
          </cell>
          <cell r="G3328">
            <v>7.86</v>
          </cell>
          <cell r="H3328">
            <v>8.4600000000000009</v>
          </cell>
          <cell r="I3328">
            <v>9.06</v>
          </cell>
        </row>
        <row r="3329">
          <cell r="A3329">
            <v>116350</v>
          </cell>
          <cell r="B3329" t="str">
            <v/>
          </cell>
          <cell r="C3329">
            <v>7.5</v>
          </cell>
          <cell r="D3329">
            <v>0</v>
          </cell>
          <cell r="E3329">
            <v>7.5</v>
          </cell>
          <cell r="F3329">
            <v>7.65</v>
          </cell>
          <cell r="G3329">
            <v>7.86</v>
          </cell>
          <cell r="H3329">
            <v>8.4600000000000009</v>
          </cell>
          <cell r="I3329">
            <v>9.06</v>
          </cell>
        </row>
        <row r="3330">
          <cell r="A3330">
            <v>116354.76</v>
          </cell>
          <cell r="B3330" t="str">
            <v>PX</v>
          </cell>
          <cell r="C3330">
            <v>7.5</v>
          </cell>
          <cell r="D3330">
            <v>0</v>
          </cell>
          <cell r="E3330">
            <v>7.5</v>
          </cell>
          <cell r="F3330">
            <v>7.65</v>
          </cell>
          <cell r="G3330">
            <v>7.86</v>
          </cell>
          <cell r="H3330">
            <v>8.4600000000000009</v>
          </cell>
          <cell r="I3330">
            <v>9.06</v>
          </cell>
        </row>
        <row r="3331">
          <cell r="A3331">
            <v>116360</v>
          </cell>
          <cell r="B3331" t="str">
            <v/>
          </cell>
          <cell r="C3331">
            <v>7.5</v>
          </cell>
          <cell r="D3331">
            <v>0.1</v>
          </cell>
          <cell r="E3331">
            <v>7.6</v>
          </cell>
          <cell r="F3331">
            <v>7.75</v>
          </cell>
          <cell r="G3331">
            <v>7.96</v>
          </cell>
          <cell r="H3331">
            <v>8.56</v>
          </cell>
          <cell r="I3331">
            <v>9.16</v>
          </cell>
        </row>
        <row r="3332">
          <cell r="A3332">
            <v>116369.76</v>
          </cell>
          <cell r="B3332" t="str">
            <v>PC</v>
          </cell>
          <cell r="C3332">
            <v>7.5</v>
          </cell>
          <cell r="D3332">
            <v>0.3</v>
          </cell>
          <cell r="E3332">
            <v>7.8</v>
          </cell>
          <cell r="F3332">
            <v>7.95</v>
          </cell>
          <cell r="G3332">
            <v>8.16</v>
          </cell>
          <cell r="H3332">
            <v>8.76</v>
          </cell>
          <cell r="I3332">
            <v>9.36</v>
          </cell>
        </row>
        <row r="3333">
          <cell r="A3333">
            <v>116370</v>
          </cell>
          <cell r="B3333" t="str">
            <v/>
          </cell>
          <cell r="C3333">
            <v>7.5</v>
          </cell>
          <cell r="D3333">
            <v>0.3</v>
          </cell>
          <cell r="E3333">
            <v>7.8</v>
          </cell>
          <cell r="F3333">
            <v>7.95</v>
          </cell>
          <cell r="G3333">
            <v>8.16</v>
          </cell>
          <cell r="H3333">
            <v>8.76</v>
          </cell>
          <cell r="I3333">
            <v>9.36</v>
          </cell>
        </row>
        <row r="3334">
          <cell r="A3334">
            <v>116380</v>
          </cell>
          <cell r="B3334" t="str">
            <v/>
          </cell>
          <cell r="C3334">
            <v>7.5</v>
          </cell>
          <cell r="D3334">
            <v>0.5</v>
          </cell>
          <cell r="E3334">
            <v>8</v>
          </cell>
          <cell r="F3334">
            <v>8.15</v>
          </cell>
          <cell r="G3334">
            <v>8.3600000000000012</v>
          </cell>
          <cell r="H3334">
            <v>8.9600000000000009</v>
          </cell>
          <cell r="I3334">
            <v>9.56</v>
          </cell>
        </row>
        <row r="3335">
          <cell r="A3335">
            <v>116384.76</v>
          </cell>
          <cell r="B3335" t="str">
            <v>PY - MSE</v>
          </cell>
          <cell r="C3335">
            <v>7.5</v>
          </cell>
          <cell r="D3335">
            <v>0.6</v>
          </cell>
          <cell r="E3335">
            <v>8.1</v>
          </cell>
          <cell r="F3335">
            <v>8.25</v>
          </cell>
          <cell r="G3335">
            <v>8.4600000000000009</v>
          </cell>
          <cell r="H3335">
            <v>9.06</v>
          </cell>
          <cell r="I3335">
            <v>9.66</v>
          </cell>
        </row>
        <row r="3336">
          <cell r="A3336">
            <v>116390</v>
          </cell>
          <cell r="B3336" t="str">
            <v/>
          </cell>
          <cell r="C3336">
            <v>7.5</v>
          </cell>
          <cell r="D3336">
            <v>0.6</v>
          </cell>
          <cell r="E3336">
            <v>8.1</v>
          </cell>
          <cell r="F3336">
            <v>8.25</v>
          </cell>
          <cell r="G3336">
            <v>8.4600000000000009</v>
          </cell>
          <cell r="H3336">
            <v>9.06</v>
          </cell>
          <cell r="I3336">
            <v>9.66</v>
          </cell>
        </row>
        <row r="3337">
          <cell r="A3337">
            <v>116400</v>
          </cell>
          <cell r="B3337" t="str">
            <v/>
          </cell>
          <cell r="C3337">
            <v>7.5</v>
          </cell>
          <cell r="D3337">
            <v>0.6</v>
          </cell>
          <cell r="E3337">
            <v>8.1</v>
          </cell>
          <cell r="F3337">
            <v>8.25</v>
          </cell>
          <cell r="G3337">
            <v>8.4600000000000009</v>
          </cell>
          <cell r="H3337">
            <v>9.06</v>
          </cell>
          <cell r="I3337">
            <v>9.66</v>
          </cell>
        </row>
        <row r="3338">
          <cell r="A3338">
            <v>116410</v>
          </cell>
          <cell r="B3338" t="str">
            <v/>
          </cell>
          <cell r="C3338">
            <v>7.5</v>
          </cell>
          <cell r="D3338">
            <v>0.6</v>
          </cell>
          <cell r="E3338">
            <v>8.1</v>
          </cell>
          <cell r="F3338">
            <v>8.25</v>
          </cell>
          <cell r="G3338">
            <v>8.4600000000000009</v>
          </cell>
          <cell r="H3338">
            <v>9.06</v>
          </cell>
          <cell r="I3338">
            <v>9.66</v>
          </cell>
        </row>
        <row r="3339">
          <cell r="A3339">
            <v>116420</v>
          </cell>
          <cell r="B3339" t="str">
            <v/>
          </cell>
          <cell r="C3339">
            <v>7.5</v>
          </cell>
          <cell r="D3339">
            <v>0.6</v>
          </cell>
          <cell r="E3339">
            <v>8.1</v>
          </cell>
          <cell r="F3339">
            <v>8.25</v>
          </cell>
          <cell r="G3339">
            <v>8.4600000000000009</v>
          </cell>
          <cell r="H3339">
            <v>9.06</v>
          </cell>
          <cell r="I3339">
            <v>9.66</v>
          </cell>
        </row>
        <row r="3340">
          <cell r="A3340">
            <v>116430</v>
          </cell>
          <cell r="B3340" t="str">
            <v/>
          </cell>
          <cell r="C3340">
            <v>7.5</v>
          </cell>
          <cell r="D3340">
            <v>0.6</v>
          </cell>
          <cell r="E3340">
            <v>8.1</v>
          </cell>
          <cell r="F3340">
            <v>8.25</v>
          </cell>
          <cell r="G3340">
            <v>8.4600000000000009</v>
          </cell>
          <cell r="H3340">
            <v>9.06</v>
          </cell>
          <cell r="I3340">
            <v>9.66</v>
          </cell>
        </row>
        <row r="3341">
          <cell r="A3341">
            <v>116440</v>
          </cell>
          <cell r="B3341" t="str">
            <v/>
          </cell>
          <cell r="C3341">
            <v>7.5</v>
          </cell>
          <cell r="D3341">
            <v>0.6</v>
          </cell>
          <cell r="E3341">
            <v>8.1</v>
          </cell>
          <cell r="F3341">
            <v>8.25</v>
          </cell>
          <cell r="G3341">
            <v>8.4600000000000009</v>
          </cell>
          <cell r="H3341">
            <v>9.06</v>
          </cell>
          <cell r="I3341">
            <v>9.66</v>
          </cell>
        </row>
        <row r="3342">
          <cell r="A3342">
            <v>116450</v>
          </cell>
          <cell r="B3342" t="str">
            <v/>
          </cell>
          <cell r="C3342">
            <v>7.5</v>
          </cell>
          <cell r="D3342">
            <v>0.6</v>
          </cell>
          <cell r="E3342">
            <v>8.1</v>
          </cell>
          <cell r="F3342">
            <v>8.25</v>
          </cell>
          <cell r="G3342">
            <v>8.4600000000000009</v>
          </cell>
          <cell r="H3342">
            <v>9.06</v>
          </cell>
          <cell r="I3342">
            <v>9.66</v>
          </cell>
        </row>
        <row r="3343">
          <cell r="A3343">
            <v>116460</v>
          </cell>
          <cell r="B3343" t="str">
            <v/>
          </cell>
          <cell r="C3343">
            <v>7.5</v>
          </cell>
          <cell r="D3343">
            <v>0.6</v>
          </cell>
          <cell r="E3343">
            <v>8.1</v>
          </cell>
          <cell r="F3343">
            <v>8.25</v>
          </cell>
          <cell r="G3343">
            <v>8.4600000000000009</v>
          </cell>
          <cell r="H3343">
            <v>9.06</v>
          </cell>
          <cell r="I3343">
            <v>9.66</v>
          </cell>
        </row>
        <row r="3344">
          <cell r="A3344">
            <v>116467.18</v>
          </cell>
          <cell r="B3344" t="str">
            <v>PY - MSE</v>
          </cell>
          <cell r="C3344">
            <v>7.5</v>
          </cell>
          <cell r="D3344">
            <v>0.6</v>
          </cell>
          <cell r="E3344">
            <v>8.1</v>
          </cell>
          <cell r="F3344">
            <v>8.25</v>
          </cell>
          <cell r="G3344">
            <v>8.4600000000000009</v>
          </cell>
          <cell r="H3344">
            <v>9.06</v>
          </cell>
          <cell r="I3344">
            <v>9.66</v>
          </cell>
        </row>
        <row r="3345">
          <cell r="A3345">
            <v>116470</v>
          </cell>
          <cell r="B3345" t="str">
            <v/>
          </cell>
          <cell r="C3345">
            <v>7.5</v>
          </cell>
          <cell r="D3345">
            <v>0.54</v>
          </cell>
          <cell r="E3345">
            <v>8.0399999999999991</v>
          </cell>
          <cell r="F3345">
            <v>8.19</v>
          </cell>
          <cell r="G3345">
            <v>8.4</v>
          </cell>
          <cell r="H3345">
            <v>9</v>
          </cell>
          <cell r="I3345">
            <v>9.6</v>
          </cell>
        </row>
        <row r="3346">
          <cell r="A3346">
            <v>116480</v>
          </cell>
          <cell r="B3346" t="str">
            <v/>
          </cell>
          <cell r="C3346">
            <v>7.5</v>
          </cell>
          <cell r="D3346">
            <v>0.34</v>
          </cell>
          <cell r="E3346">
            <v>7.84</v>
          </cell>
          <cell r="F3346">
            <v>7.99</v>
          </cell>
          <cell r="G3346">
            <v>8.2000000000000011</v>
          </cell>
          <cell r="H3346">
            <v>8.8000000000000007</v>
          </cell>
          <cell r="I3346">
            <v>9.4</v>
          </cell>
        </row>
        <row r="3347">
          <cell r="A3347">
            <v>116482.18</v>
          </cell>
          <cell r="B3347" t="str">
            <v>PT</v>
          </cell>
          <cell r="C3347">
            <v>7.5</v>
          </cell>
          <cell r="D3347">
            <v>0.3</v>
          </cell>
          <cell r="E3347">
            <v>7.8</v>
          </cell>
          <cell r="F3347">
            <v>7.95</v>
          </cell>
          <cell r="G3347">
            <v>8.16</v>
          </cell>
          <cell r="H3347">
            <v>8.76</v>
          </cell>
          <cell r="I3347">
            <v>9.36</v>
          </cell>
        </row>
        <row r="3348">
          <cell r="A3348">
            <v>116490</v>
          </cell>
          <cell r="B3348" t="str">
            <v/>
          </cell>
          <cell r="C3348">
            <v>7.5</v>
          </cell>
          <cell r="D3348">
            <v>0.14000000000000001</v>
          </cell>
          <cell r="E3348">
            <v>7.64</v>
          </cell>
          <cell r="F3348">
            <v>7.79</v>
          </cell>
          <cell r="G3348">
            <v>8</v>
          </cell>
          <cell r="H3348">
            <v>8.6</v>
          </cell>
          <cell r="I3348">
            <v>9.1999999999999993</v>
          </cell>
        </row>
        <row r="3349">
          <cell r="A3349">
            <v>116497.18</v>
          </cell>
          <cell r="B3349" t="str">
            <v>PX</v>
          </cell>
          <cell r="C3349">
            <v>7.5</v>
          </cell>
          <cell r="D3349">
            <v>0</v>
          </cell>
          <cell r="E3349">
            <v>7.5</v>
          </cell>
          <cell r="F3349">
            <v>7.65</v>
          </cell>
          <cell r="G3349">
            <v>7.86</v>
          </cell>
          <cell r="H3349">
            <v>8.4600000000000009</v>
          </cell>
          <cell r="I3349">
            <v>9.06</v>
          </cell>
        </row>
        <row r="3350">
          <cell r="A3350">
            <v>116500</v>
          </cell>
          <cell r="B3350" t="str">
            <v/>
          </cell>
          <cell r="C3350">
            <v>7.5</v>
          </cell>
          <cell r="D3350">
            <v>0</v>
          </cell>
          <cell r="E3350">
            <v>7.5</v>
          </cell>
          <cell r="F3350">
            <v>7.65</v>
          </cell>
          <cell r="G3350">
            <v>7.86</v>
          </cell>
          <cell r="H3350">
            <v>8.4600000000000009</v>
          </cell>
          <cell r="I3350">
            <v>9.06</v>
          </cell>
        </row>
        <row r="3351">
          <cell r="A3351">
            <v>116510</v>
          </cell>
          <cell r="B3351" t="str">
            <v/>
          </cell>
          <cell r="C3351">
            <v>7.5</v>
          </cell>
          <cell r="D3351">
            <v>0</v>
          </cell>
          <cell r="E3351">
            <v>7.5</v>
          </cell>
          <cell r="F3351">
            <v>7.65</v>
          </cell>
          <cell r="G3351">
            <v>7.86</v>
          </cell>
          <cell r="H3351">
            <v>8.4600000000000009</v>
          </cell>
          <cell r="I3351">
            <v>9.06</v>
          </cell>
        </row>
        <row r="3352">
          <cell r="A3352">
            <v>116520</v>
          </cell>
          <cell r="B3352" t="str">
            <v/>
          </cell>
          <cell r="C3352">
            <v>7.5</v>
          </cell>
          <cell r="D3352">
            <v>0</v>
          </cell>
          <cell r="E3352">
            <v>7.5</v>
          </cell>
          <cell r="F3352">
            <v>7.65</v>
          </cell>
          <cell r="G3352">
            <v>7.86</v>
          </cell>
          <cell r="H3352">
            <v>8.4600000000000009</v>
          </cell>
          <cell r="I3352">
            <v>9.06</v>
          </cell>
        </row>
        <row r="3353">
          <cell r="A3353">
            <v>116527.18</v>
          </cell>
          <cell r="B3353" t="str">
            <v>BS</v>
          </cell>
          <cell r="C3353">
            <v>7.5</v>
          </cell>
          <cell r="D3353">
            <v>0</v>
          </cell>
          <cell r="E3353">
            <v>7.5</v>
          </cell>
          <cell r="F3353">
            <v>7.65</v>
          </cell>
          <cell r="G3353">
            <v>7.86</v>
          </cell>
          <cell r="H3353">
            <v>8.4600000000000009</v>
          </cell>
          <cell r="I3353">
            <v>9.06</v>
          </cell>
        </row>
        <row r="3354">
          <cell r="A3354">
            <v>116530</v>
          </cell>
          <cell r="B3354" t="str">
            <v/>
          </cell>
          <cell r="C3354">
            <v>7.5</v>
          </cell>
          <cell r="D3354">
            <v>0</v>
          </cell>
          <cell r="E3354">
            <v>7.5</v>
          </cell>
          <cell r="F3354">
            <v>7.65</v>
          </cell>
          <cell r="G3354">
            <v>7.86</v>
          </cell>
          <cell r="H3354">
            <v>8.4600000000000009</v>
          </cell>
          <cell r="I3354">
            <v>9.06</v>
          </cell>
        </row>
        <row r="3355">
          <cell r="A3355">
            <v>116540</v>
          </cell>
          <cell r="B3355" t="str">
            <v/>
          </cell>
          <cell r="C3355">
            <v>7.5</v>
          </cell>
          <cell r="D3355">
            <v>0</v>
          </cell>
          <cell r="E3355">
            <v>7.5</v>
          </cell>
          <cell r="F3355">
            <v>7.65</v>
          </cell>
          <cell r="G3355">
            <v>7.86</v>
          </cell>
          <cell r="H3355">
            <v>8.4600000000000009</v>
          </cell>
          <cell r="I3355">
            <v>9.06</v>
          </cell>
        </row>
        <row r="3356">
          <cell r="A3356">
            <v>116550</v>
          </cell>
          <cell r="B3356" t="str">
            <v/>
          </cell>
          <cell r="C3356">
            <v>7.5</v>
          </cell>
          <cell r="D3356">
            <v>0</v>
          </cell>
          <cell r="E3356">
            <v>7.5</v>
          </cell>
          <cell r="F3356">
            <v>7.65</v>
          </cell>
          <cell r="G3356">
            <v>7.86</v>
          </cell>
          <cell r="H3356">
            <v>8.4600000000000009</v>
          </cell>
          <cell r="I3356">
            <v>9.06</v>
          </cell>
        </row>
        <row r="3357">
          <cell r="A3357">
            <v>116560</v>
          </cell>
          <cell r="B3357" t="str">
            <v/>
          </cell>
          <cell r="C3357">
            <v>7.5</v>
          </cell>
          <cell r="D3357">
            <v>0</v>
          </cell>
          <cell r="E3357">
            <v>7.5</v>
          </cell>
          <cell r="F3357">
            <v>7.65</v>
          </cell>
          <cell r="G3357">
            <v>7.86</v>
          </cell>
          <cell r="H3357">
            <v>8.4600000000000009</v>
          </cell>
          <cell r="I3357">
            <v>9.06</v>
          </cell>
        </row>
        <row r="3358">
          <cell r="A3358">
            <v>116570</v>
          </cell>
          <cell r="B3358" t="str">
            <v/>
          </cell>
          <cell r="C3358">
            <v>7.5</v>
          </cell>
          <cell r="D3358">
            <v>0</v>
          </cell>
          <cell r="E3358">
            <v>7.5</v>
          </cell>
          <cell r="F3358">
            <v>7.65</v>
          </cell>
          <cell r="G3358">
            <v>7.86</v>
          </cell>
          <cell r="H3358">
            <v>8.4600000000000009</v>
          </cell>
          <cell r="I3358">
            <v>9.06</v>
          </cell>
        </row>
        <row r="3359">
          <cell r="A3359">
            <v>116580</v>
          </cell>
          <cell r="B3359" t="str">
            <v/>
          </cell>
          <cell r="C3359">
            <v>7.5</v>
          </cell>
          <cell r="D3359">
            <v>0</v>
          </cell>
          <cell r="E3359">
            <v>7.5</v>
          </cell>
          <cell r="F3359">
            <v>7.65</v>
          </cell>
          <cell r="G3359">
            <v>7.86</v>
          </cell>
          <cell r="H3359">
            <v>8.4600000000000009</v>
          </cell>
          <cell r="I3359">
            <v>9.06</v>
          </cell>
        </row>
        <row r="3360">
          <cell r="A3360">
            <v>116590</v>
          </cell>
          <cell r="B3360" t="str">
            <v/>
          </cell>
          <cell r="C3360">
            <v>7.5</v>
          </cell>
          <cell r="D3360">
            <v>0</v>
          </cell>
          <cell r="E3360">
            <v>7.5</v>
          </cell>
          <cell r="F3360">
            <v>7.65</v>
          </cell>
          <cell r="G3360">
            <v>7.86</v>
          </cell>
          <cell r="H3360">
            <v>8.4600000000000009</v>
          </cell>
          <cell r="I3360">
            <v>9.06</v>
          </cell>
        </row>
        <row r="3361">
          <cell r="A3361">
            <v>116600</v>
          </cell>
          <cell r="B3361" t="str">
            <v/>
          </cell>
          <cell r="C3361">
            <v>7.5</v>
          </cell>
          <cell r="D3361">
            <v>0</v>
          </cell>
          <cell r="E3361">
            <v>7.5</v>
          </cell>
          <cell r="F3361">
            <v>7.65</v>
          </cell>
          <cell r="G3361">
            <v>7.86</v>
          </cell>
          <cell r="H3361">
            <v>8.4600000000000009</v>
          </cell>
          <cell r="I3361">
            <v>9.06</v>
          </cell>
        </row>
        <row r="3362">
          <cell r="A3362">
            <v>116610</v>
          </cell>
          <cell r="B3362" t="str">
            <v/>
          </cell>
          <cell r="C3362">
            <v>7.5</v>
          </cell>
          <cell r="D3362">
            <v>0</v>
          </cell>
          <cell r="E3362">
            <v>7.5</v>
          </cell>
          <cell r="F3362">
            <v>7.65</v>
          </cell>
          <cell r="G3362">
            <v>7.86</v>
          </cell>
          <cell r="H3362">
            <v>8.4600000000000009</v>
          </cell>
          <cell r="I3362">
            <v>9.06</v>
          </cell>
        </row>
        <row r="3363">
          <cell r="A3363">
            <v>116620</v>
          </cell>
          <cell r="B3363" t="str">
            <v/>
          </cell>
          <cell r="C3363">
            <v>7.5</v>
          </cell>
          <cell r="D3363">
            <v>0</v>
          </cell>
          <cell r="E3363">
            <v>7.5</v>
          </cell>
          <cell r="F3363">
            <v>7.65</v>
          </cell>
          <cell r="G3363">
            <v>7.86</v>
          </cell>
          <cell r="H3363">
            <v>8.4600000000000009</v>
          </cell>
          <cell r="I3363">
            <v>9.06</v>
          </cell>
        </row>
        <row r="3364">
          <cell r="A3364">
            <v>116630</v>
          </cell>
          <cell r="B3364" t="str">
            <v/>
          </cell>
          <cell r="C3364">
            <v>7.5</v>
          </cell>
          <cell r="D3364">
            <v>0</v>
          </cell>
          <cell r="E3364">
            <v>7.5</v>
          </cell>
          <cell r="F3364">
            <v>7.65</v>
          </cell>
          <cell r="G3364">
            <v>7.86</v>
          </cell>
          <cell r="H3364">
            <v>8.4600000000000009</v>
          </cell>
          <cell r="I3364">
            <v>9.06</v>
          </cell>
        </row>
        <row r="3365">
          <cell r="A3365">
            <v>116640</v>
          </cell>
          <cell r="B3365" t="str">
            <v/>
          </cell>
          <cell r="C3365">
            <v>7.5</v>
          </cell>
          <cell r="D3365">
            <v>0</v>
          </cell>
          <cell r="E3365">
            <v>7.5</v>
          </cell>
          <cell r="F3365">
            <v>7.65</v>
          </cell>
          <cell r="G3365">
            <v>7.86</v>
          </cell>
          <cell r="H3365">
            <v>8.4600000000000009</v>
          </cell>
          <cell r="I3365">
            <v>9.06</v>
          </cell>
        </row>
        <row r="3366">
          <cell r="A3366">
            <v>116650</v>
          </cell>
          <cell r="B3366" t="str">
            <v/>
          </cell>
          <cell r="C3366">
            <v>7.5</v>
          </cell>
          <cell r="D3366">
            <v>0</v>
          </cell>
          <cell r="E3366">
            <v>7.5</v>
          </cell>
          <cell r="F3366">
            <v>7.65</v>
          </cell>
          <cell r="G3366">
            <v>7.86</v>
          </cell>
          <cell r="H3366">
            <v>8.4600000000000009</v>
          </cell>
          <cell r="I3366">
            <v>9.06</v>
          </cell>
        </row>
        <row r="3367">
          <cell r="A3367">
            <v>116660</v>
          </cell>
          <cell r="B3367" t="str">
            <v/>
          </cell>
          <cell r="C3367">
            <v>7.5</v>
          </cell>
          <cell r="D3367">
            <v>0</v>
          </cell>
          <cell r="E3367">
            <v>7.5</v>
          </cell>
          <cell r="F3367">
            <v>7.65</v>
          </cell>
          <cell r="G3367">
            <v>7.86</v>
          </cell>
          <cell r="H3367">
            <v>8.4600000000000009</v>
          </cell>
          <cell r="I3367">
            <v>9.06</v>
          </cell>
        </row>
        <row r="3368">
          <cell r="A3368">
            <v>116670</v>
          </cell>
          <cell r="B3368" t="str">
            <v/>
          </cell>
          <cell r="C3368">
            <v>7.5</v>
          </cell>
          <cell r="D3368">
            <v>0</v>
          </cell>
          <cell r="E3368">
            <v>7.5</v>
          </cell>
          <cell r="F3368">
            <v>7.65</v>
          </cell>
          <cell r="G3368">
            <v>7.86</v>
          </cell>
          <cell r="H3368">
            <v>8.4600000000000009</v>
          </cell>
          <cell r="I3368">
            <v>9.06</v>
          </cell>
        </row>
        <row r="3369">
          <cell r="A3369">
            <v>116680</v>
          </cell>
          <cell r="B3369" t="str">
            <v/>
          </cell>
          <cell r="C3369">
            <v>7.5</v>
          </cell>
          <cell r="D3369">
            <v>0</v>
          </cell>
          <cell r="E3369">
            <v>7.5</v>
          </cell>
          <cell r="F3369">
            <v>7.65</v>
          </cell>
          <cell r="G3369">
            <v>7.86</v>
          </cell>
          <cell r="H3369">
            <v>8.4600000000000009</v>
          </cell>
          <cell r="I3369">
            <v>9.06</v>
          </cell>
        </row>
        <row r="3370">
          <cell r="A3370">
            <v>116690</v>
          </cell>
          <cell r="B3370" t="str">
            <v/>
          </cell>
          <cell r="C3370">
            <v>7.5</v>
          </cell>
          <cell r="D3370">
            <v>0</v>
          </cell>
          <cell r="E3370">
            <v>7.5</v>
          </cell>
          <cell r="F3370">
            <v>7.65</v>
          </cell>
          <cell r="G3370">
            <v>7.86</v>
          </cell>
          <cell r="H3370">
            <v>8.4600000000000009</v>
          </cell>
          <cell r="I3370">
            <v>9.06</v>
          </cell>
        </row>
        <row r="3371">
          <cell r="A3371">
            <v>116700</v>
          </cell>
          <cell r="B3371" t="str">
            <v/>
          </cell>
          <cell r="C3371">
            <v>7.5</v>
          </cell>
          <cell r="D3371">
            <v>0</v>
          </cell>
          <cell r="E3371">
            <v>7.5</v>
          </cell>
          <cell r="F3371">
            <v>7.65</v>
          </cell>
          <cell r="G3371">
            <v>7.86</v>
          </cell>
          <cell r="H3371">
            <v>8.4600000000000009</v>
          </cell>
          <cell r="I3371">
            <v>9.06</v>
          </cell>
        </row>
        <row r="3372">
          <cell r="A3372">
            <v>116710</v>
          </cell>
          <cell r="B3372" t="str">
            <v/>
          </cell>
          <cell r="C3372">
            <v>7.5</v>
          </cell>
          <cell r="D3372">
            <v>0</v>
          </cell>
          <cell r="E3372">
            <v>7.5</v>
          </cell>
          <cell r="F3372">
            <v>7.65</v>
          </cell>
          <cell r="G3372">
            <v>7.86</v>
          </cell>
          <cell r="H3372">
            <v>8.4600000000000009</v>
          </cell>
          <cell r="I3372">
            <v>9.06</v>
          </cell>
        </row>
        <row r="3373">
          <cell r="A3373">
            <v>116720</v>
          </cell>
          <cell r="B3373" t="str">
            <v/>
          </cell>
          <cell r="C3373">
            <v>7.5</v>
          </cell>
          <cell r="D3373">
            <v>0</v>
          </cell>
          <cell r="E3373">
            <v>7.5</v>
          </cell>
          <cell r="F3373">
            <v>7.65</v>
          </cell>
          <cell r="G3373">
            <v>7.86</v>
          </cell>
          <cell r="H3373">
            <v>8.4600000000000009</v>
          </cell>
          <cell r="I3373">
            <v>9.06</v>
          </cell>
        </row>
        <row r="3374">
          <cell r="A3374">
            <v>116730</v>
          </cell>
          <cell r="B3374" t="str">
            <v/>
          </cell>
          <cell r="C3374">
            <v>7.5</v>
          </cell>
          <cell r="D3374">
            <v>0</v>
          </cell>
          <cell r="E3374">
            <v>7.5</v>
          </cell>
          <cell r="F3374">
            <v>7.65</v>
          </cell>
          <cell r="G3374">
            <v>7.86</v>
          </cell>
          <cell r="H3374">
            <v>8.4600000000000009</v>
          </cell>
          <cell r="I3374">
            <v>9.06</v>
          </cell>
        </row>
        <row r="3375">
          <cell r="A3375">
            <v>116740</v>
          </cell>
          <cell r="B3375" t="str">
            <v/>
          </cell>
          <cell r="C3375">
            <v>7.5</v>
          </cell>
          <cell r="D3375">
            <v>0</v>
          </cell>
          <cell r="E3375">
            <v>7.5</v>
          </cell>
          <cell r="F3375">
            <v>7.65</v>
          </cell>
          <cell r="G3375">
            <v>7.86</v>
          </cell>
          <cell r="H3375">
            <v>8.4600000000000009</v>
          </cell>
          <cell r="I3375">
            <v>9.06</v>
          </cell>
        </row>
        <row r="3376">
          <cell r="A3376">
            <v>116740.69</v>
          </cell>
          <cell r="B3376" t="str">
            <v>BS</v>
          </cell>
          <cell r="C3376">
            <v>7.5</v>
          </cell>
          <cell r="D3376">
            <v>0</v>
          </cell>
          <cell r="E3376">
            <v>7.5</v>
          </cell>
          <cell r="F3376">
            <v>7.65</v>
          </cell>
          <cell r="G3376">
            <v>7.86</v>
          </cell>
          <cell r="H3376">
            <v>8.4600000000000009</v>
          </cell>
          <cell r="I3376">
            <v>9.06</v>
          </cell>
        </row>
        <row r="3377">
          <cell r="A3377">
            <v>116750</v>
          </cell>
          <cell r="B3377" t="str">
            <v/>
          </cell>
          <cell r="C3377">
            <v>7.5</v>
          </cell>
          <cell r="D3377">
            <v>0</v>
          </cell>
          <cell r="E3377">
            <v>7.5</v>
          </cell>
          <cell r="F3377">
            <v>7.65</v>
          </cell>
          <cell r="G3377">
            <v>7.86</v>
          </cell>
          <cell r="H3377">
            <v>8.4600000000000009</v>
          </cell>
          <cell r="I3377">
            <v>9.06</v>
          </cell>
        </row>
        <row r="3378">
          <cell r="A3378">
            <v>116760</v>
          </cell>
          <cell r="B3378" t="str">
            <v/>
          </cell>
          <cell r="C3378">
            <v>7.5</v>
          </cell>
          <cell r="D3378">
            <v>0</v>
          </cell>
          <cell r="E3378">
            <v>7.5</v>
          </cell>
          <cell r="F3378">
            <v>7.65</v>
          </cell>
          <cell r="G3378">
            <v>7.86</v>
          </cell>
          <cell r="H3378">
            <v>8.4600000000000009</v>
          </cell>
          <cell r="I3378">
            <v>9.06</v>
          </cell>
        </row>
        <row r="3379">
          <cell r="A3379">
            <v>116766.39999999999</v>
          </cell>
          <cell r="B3379" t="str">
            <v>PX</v>
          </cell>
          <cell r="C3379">
            <v>7.5</v>
          </cell>
          <cell r="D3379">
            <v>0</v>
          </cell>
          <cell r="E3379">
            <v>7.5</v>
          </cell>
          <cell r="F3379">
            <v>7.65</v>
          </cell>
          <cell r="G3379">
            <v>7.86</v>
          </cell>
          <cell r="H3379">
            <v>8.4600000000000009</v>
          </cell>
          <cell r="I3379">
            <v>9.06</v>
          </cell>
        </row>
        <row r="3380">
          <cell r="A3380">
            <v>116770</v>
          </cell>
          <cell r="B3380" t="str">
            <v/>
          </cell>
          <cell r="C3380">
            <v>7.5</v>
          </cell>
          <cell r="D3380">
            <v>7.0000000000000007E-2</v>
          </cell>
          <cell r="E3380">
            <v>7.57</v>
          </cell>
          <cell r="F3380">
            <v>7.7200000000000006</v>
          </cell>
          <cell r="G3380">
            <v>7.9300000000000006</v>
          </cell>
          <cell r="H3380">
            <v>8.5300000000000011</v>
          </cell>
          <cell r="I3380">
            <v>9.1300000000000008</v>
          </cell>
        </row>
        <row r="3381">
          <cell r="A3381">
            <v>116780</v>
          </cell>
          <cell r="B3381" t="str">
            <v/>
          </cell>
          <cell r="C3381">
            <v>7.5</v>
          </cell>
          <cell r="D3381">
            <v>0.27</v>
          </cell>
          <cell r="E3381">
            <v>7.77</v>
          </cell>
          <cell r="F3381">
            <v>7.92</v>
          </cell>
          <cell r="G3381">
            <v>8.1300000000000008</v>
          </cell>
          <cell r="H3381">
            <v>8.73</v>
          </cell>
          <cell r="I3381">
            <v>9.33</v>
          </cell>
        </row>
        <row r="3382">
          <cell r="A3382">
            <v>116781.4</v>
          </cell>
          <cell r="B3382" t="str">
            <v>PC</v>
          </cell>
          <cell r="C3382">
            <v>7.5</v>
          </cell>
          <cell r="D3382">
            <v>0.3</v>
          </cell>
          <cell r="E3382">
            <v>7.8</v>
          </cell>
          <cell r="F3382">
            <v>7.95</v>
          </cell>
          <cell r="G3382">
            <v>8.16</v>
          </cell>
          <cell r="H3382">
            <v>8.76</v>
          </cell>
          <cell r="I3382">
            <v>9.36</v>
          </cell>
        </row>
        <row r="3383">
          <cell r="A3383">
            <v>116790</v>
          </cell>
          <cell r="B3383" t="str">
            <v/>
          </cell>
          <cell r="C3383">
            <v>7.5</v>
          </cell>
          <cell r="D3383">
            <v>0.47</v>
          </cell>
          <cell r="E3383">
            <v>7.97</v>
          </cell>
          <cell r="F3383">
            <v>8.1199999999999992</v>
          </cell>
          <cell r="G3383">
            <v>8.33</v>
          </cell>
          <cell r="H3383">
            <v>8.93</v>
          </cell>
          <cell r="I3383">
            <v>9.5299999999999994</v>
          </cell>
        </row>
        <row r="3384">
          <cell r="A3384">
            <v>116792.11</v>
          </cell>
          <cell r="B3384" t="str">
            <v>PY</v>
          </cell>
          <cell r="C3384">
            <v>7.5</v>
          </cell>
          <cell r="D3384">
            <v>0.51</v>
          </cell>
          <cell r="E3384">
            <v>8.01</v>
          </cell>
          <cell r="F3384">
            <v>8.16</v>
          </cell>
          <cell r="G3384">
            <v>8.370000000000001</v>
          </cell>
          <cell r="H3384">
            <v>8.9700000000000006</v>
          </cell>
          <cell r="I3384">
            <v>9.57</v>
          </cell>
        </row>
        <row r="3385">
          <cell r="A3385">
            <v>116796.4</v>
          </cell>
          <cell r="B3385" t="str">
            <v>MSE</v>
          </cell>
          <cell r="C3385">
            <v>7.5</v>
          </cell>
          <cell r="D3385">
            <v>0.6</v>
          </cell>
          <cell r="E3385">
            <v>8.1</v>
          </cell>
          <cell r="F3385">
            <v>8.25</v>
          </cell>
          <cell r="G3385">
            <v>8.4600000000000009</v>
          </cell>
          <cell r="H3385">
            <v>9.06</v>
          </cell>
          <cell r="I3385">
            <v>9.66</v>
          </cell>
        </row>
        <row r="3386">
          <cell r="A3386">
            <v>116800</v>
          </cell>
          <cell r="B3386" t="str">
            <v/>
          </cell>
          <cell r="C3386">
            <v>7.5</v>
          </cell>
          <cell r="D3386">
            <v>0.6</v>
          </cell>
          <cell r="E3386">
            <v>8.1</v>
          </cell>
          <cell r="F3386">
            <v>8.25</v>
          </cell>
          <cell r="G3386">
            <v>8.4600000000000009</v>
          </cell>
          <cell r="H3386">
            <v>9.06</v>
          </cell>
          <cell r="I3386">
            <v>9.66</v>
          </cell>
        </row>
        <row r="3387">
          <cell r="A3387">
            <v>116810</v>
          </cell>
          <cell r="B3387" t="str">
            <v/>
          </cell>
          <cell r="C3387">
            <v>7.5</v>
          </cell>
          <cell r="D3387">
            <v>0.6</v>
          </cell>
          <cell r="E3387">
            <v>8.1</v>
          </cell>
          <cell r="F3387">
            <v>8.25</v>
          </cell>
          <cell r="G3387">
            <v>8.4600000000000009</v>
          </cell>
          <cell r="H3387">
            <v>9.06</v>
          </cell>
          <cell r="I3387">
            <v>9.66</v>
          </cell>
        </row>
        <row r="3388">
          <cell r="A3388">
            <v>116820</v>
          </cell>
          <cell r="B3388" t="str">
            <v/>
          </cell>
          <cell r="C3388">
            <v>7.5</v>
          </cell>
          <cell r="D3388">
            <v>0.6</v>
          </cell>
          <cell r="E3388">
            <v>8.1</v>
          </cell>
          <cell r="F3388">
            <v>8.25</v>
          </cell>
          <cell r="G3388">
            <v>8.4600000000000009</v>
          </cell>
          <cell r="H3388">
            <v>9.06</v>
          </cell>
          <cell r="I3388">
            <v>9.66</v>
          </cell>
        </row>
        <row r="3389">
          <cell r="A3389">
            <v>116830</v>
          </cell>
          <cell r="B3389" t="str">
            <v/>
          </cell>
          <cell r="C3389">
            <v>7.5</v>
          </cell>
          <cell r="D3389">
            <v>0.6</v>
          </cell>
          <cell r="E3389">
            <v>8.1</v>
          </cell>
          <cell r="F3389">
            <v>8.25</v>
          </cell>
          <cell r="G3389">
            <v>8.4600000000000009</v>
          </cell>
          <cell r="H3389">
            <v>9.06</v>
          </cell>
          <cell r="I3389">
            <v>9.66</v>
          </cell>
        </row>
        <row r="3390">
          <cell r="A3390">
            <v>116840</v>
          </cell>
          <cell r="B3390" t="str">
            <v/>
          </cell>
          <cell r="C3390">
            <v>7.5</v>
          </cell>
          <cell r="D3390">
            <v>0.6</v>
          </cell>
          <cell r="E3390">
            <v>8.1</v>
          </cell>
          <cell r="F3390">
            <v>8.25</v>
          </cell>
          <cell r="G3390">
            <v>8.4600000000000009</v>
          </cell>
          <cell r="H3390">
            <v>9.06</v>
          </cell>
          <cell r="I3390">
            <v>9.66</v>
          </cell>
        </row>
        <row r="3391">
          <cell r="A3391">
            <v>116850</v>
          </cell>
          <cell r="B3391" t="str">
            <v/>
          </cell>
          <cell r="C3391">
            <v>7.5</v>
          </cell>
          <cell r="D3391">
            <v>0.6</v>
          </cell>
          <cell r="E3391">
            <v>8.1</v>
          </cell>
          <cell r="F3391">
            <v>8.25</v>
          </cell>
          <cell r="G3391">
            <v>8.4600000000000009</v>
          </cell>
          <cell r="H3391">
            <v>9.06</v>
          </cell>
          <cell r="I3391">
            <v>9.66</v>
          </cell>
        </row>
        <row r="3392">
          <cell r="A3392">
            <v>116860</v>
          </cell>
          <cell r="B3392" t="str">
            <v/>
          </cell>
          <cell r="C3392">
            <v>7.5</v>
          </cell>
          <cell r="D3392">
            <v>0.6</v>
          </cell>
          <cell r="E3392">
            <v>8.1</v>
          </cell>
          <cell r="F3392">
            <v>8.25</v>
          </cell>
          <cell r="G3392">
            <v>8.4600000000000009</v>
          </cell>
          <cell r="H3392">
            <v>9.06</v>
          </cell>
          <cell r="I3392">
            <v>9.66</v>
          </cell>
        </row>
        <row r="3393">
          <cell r="A3393">
            <v>116870</v>
          </cell>
          <cell r="B3393" t="str">
            <v/>
          </cell>
          <cell r="C3393">
            <v>7.5</v>
          </cell>
          <cell r="D3393">
            <v>0.6</v>
          </cell>
          <cell r="E3393">
            <v>8.1</v>
          </cell>
          <cell r="F3393">
            <v>8.25</v>
          </cell>
          <cell r="G3393">
            <v>8.4600000000000009</v>
          </cell>
          <cell r="H3393">
            <v>9.06</v>
          </cell>
          <cell r="I3393">
            <v>9.66</v>
          </cell>
        </row>
        <row r="3394">
          <cell r="A3394">
            <v>116880</v>
          </cell>
          <cell r="B3394" t="str">
            <v/>
          </cell>
          <cell r="C3394">
            <v>7.5</v>
          </cell>
          <cell r="D3394">
            <v>0.6</v>
          </cell>
          <cell r="E3394">
            <v>8.1</v>
          </cell>
          <cell r="F3394">
            <v>8.25</v>
          </cell>
          <cell r="G3394">
            <v>8.4600000000000009</v>
          </cell>
          <cell r="H3394">
            <v>9.06</v>
          </cell>
          <cell r="I3394">
            <v>9.66</v>
          </cell>
        </row>
        <row r="3395">
          <cell r="A3395">
            <v>116890</v>
          </cell>
          <cell r="B3395" t="str">
            <v/>
          </cell>
          <cell r="C3395">
            <v>7.5</v>
          </cell>
          <cell r="D3395">
            <v>0.6</v>
          </cell>
          <cell r="E3395">
            <v>8.1</v>
          </cell>
          <cell r="F3395">
            <v>8.25</v>
          </cell>
          <cell r="G3395">
            <v>8.4600000000000009</v>
          </cell>
          <cell r="H3395">
            <v>9.06</v>
          </cell>
          <cell r="I3395">
            <v>9.66</v>
          </cell>
        </row>
        <row r="3396">
          <cell r="A3396">
            <v>116900</v>
          </cell>
          <cell r="B3396" t="str">
            <v/>
          </cell>
          <cell r="C3396">
            <v>7.5</v>
          </cell>
          <cell r="D3396">
            <v>0.6</v>
          </cell>
          <cell r="E3396">
            <v>8.1</v>
          </cell>
          <cell r="F3396">
            <v>8.25</v>
          </cell>
          <cell r="G3396">
            <v>8.4600000000000009</v>
          </cell>
          <cell r="H3396">
            <v>9.06</v>
          </cell>
          <cell r="I3396">
            <v>9.66</v>
          </cell>
        </row>
        <row r="3397">
          <cell r="A3397">
            <v>116910</v>
          </cell>
          <cell r="B3397" t="str">
            <v/>
          </cell>
          <cell r="C3397">
            <v>7.5</v>
          </cell>
          <cell r="D3397">
            <v>0.6</v>
          </cell>
          <cell r="E3397">
            <v>8.1</v>
          </cell>
          <cell r="F3397">
            <v>8.25</v>
          </cell>
          <cell r="G3397">
            <v>8.4600000000000009</v>
          </cell>
          <cell r="H3397">
            <v>9.06</v>
          </cell>
          <cell r="I3397">
            <v>9.66</v>
          </cell>
        </row>
        <row r="3398">
          <cell r="A3398">
            <v>116920</v>
          </cell>
          <cell r="B3398" t="str">
            <v/>
          </cell>
          <cell r="C3398">
            <v>7.5</v>
          </cell>
          <cell r="D3398">
            <v>0.6</v>
          </cell>
          <cell r="E3398">
            <v>8.1</v>
          </cell>
          <cell r="F3398">
            <v>8.25</v>
          </cell>
          <cell r="G3398">
            <v>8.4600000000000009</v>
          </cell>
          <cell r="H3398">
            <v>9.06</v>
          </cell>
          <cell r="I3398">
            <v>9.66</v>
          </cell>
        </row>
        <row r="3399">
          <cell r="A3399">
            <v>116920.15</v>
          </cell>
          <cell r="B3399" t="str">
            <v>MSE</v>
          </cell>
          <cell r="C3399">
            <v>7.5</v>
          </cell>
          <cell r="D3399">
            <v>0.6</v>
          </cell>
          <cell r="E3399">
            <v>8.1</v>
          </cell>
          <cell r="F3399">
            <v>8.25</v>
          </cell>
          <cell r="G3399">
            <v>8.4600000000000009</v>
          </cell>
          <cell r="H3399">
            <v>9.06</v>
          </cell>
          <cell r="I3399">
            <v>9.66</v>
          </cell>
        </row>
        <row r="3400">
          <cell r="A3400">
            <v>116924.15</v>
          </cell>
          <cell r="B3400" t="str">
            <v>PY</v>
          </cell>
          <cell r="C3400">
            <v>7.5</v>
          </cell>
          <cell r="D3400">
            <v>0.51</v>
          </cell>
          <cell r="E3400">
            <v>8.01</v>
          </cell>
          <cell r="F3400">
            <v>8.16</v>
          </cell>
          <cell r="G3400">
            <v>8.370000000000001</v>
          </cell>
          <cell r="H3400">
            <v>8.9700000000000006</v>
          </cell>
          <cell r="I3400">
            <v>9.57</v>
          </cell>
        </row>
        <row r="3401">
          <cell r="A3401">
            <v>116930</v>
          </cell>
          <cell r="B3401" t="str">
            <v/>
          </cell>
          <cell r="C3401">
            <v>7.5</v>
          </cell>
          <cell r="D3401">
            <v>0.4</v>
          </cell>
          <cell r="E3401">
            <v>7.9</v>
          </cell>
          <cell r="F3401">
            <v>8.0500000000000007</v>
          </cell>
          <cell r="G3401">
            <v>8.2600000000000016</v>
          </cell>
          <cell r="H3401">
            <v>8.8600000000000012</v>
          </cell>
          <cell r="I3401">
            <v>9.4600000000000009</v>
          </cell>
        </row>
        <row r="3402">
          <cell r="A3402">
            <v>116935.15</v>
          </cell>
          <cell r="B3402" t="str">
            <v>PT</v>
          </cell>
          <cell r="C3402">
            <v>7.5</v>
          </cell>
          <cell r="D3402">
            <v>0.3</v>
          </cell>
          <cell r="E3402">
            <v>7.8</v>
          </cell>
          <cell r="F3402">
            <v>7.95</v>
          </cell>
          <cell r="G3402">
            <v>8.16</v>
          </cell>
          <cell r="H3402">
            <v>8.76</v>
          </cell>
          <cell r="I3402">
            <v>9.36</v>
          </cell>
        </row>
        <row r="3403">
          <cell r="A3403">
            <v>116940</v>
          </cell>
          <cell r="B3403" t="str">
            <v/>
          </cell>
          <cell r="C3403">
            <v>7.5</v>
          </cell>
          <cell r="D3403">
            <v>0.2</v>
          </cell>
          <cell r="E3403">
            <v>7.7</v>
          </cell>
          <cell r="F3403">
            <v>7.8500000000000005</v>
          </cell>
          <cell r="G3403">
            <v>8.06</v>
          </cell>
          <cell r="H3403">
            <v>8.66</v>
          </cell>
          <cell r="I3403">
            <v>9.26</v>
          </cell>
        </row>
        <row r="3404">
          <cell r="A3404">
            <v>116950</v>
          </cell>
          <cell r="B3404" t="str">
            <v/>
          </cell>
          <cell r="C3404">
            <v>7.5</v>
          </cell>
          <cell r="D3404">
            <v>0</v>
          </cell>
          <cell r="E3404">
            <v>7.5</v>
          </cell>
          <cell r="F3404">
            <v>7.65</v>
          </cell>
          <cell r="G3404">
            <v>7.86</v>
          </cell>
          <cell r="H3404">
            <v>8.4600000000000009</v>
          </cell>
          <cell r="I3404">
            <v>9.06</v>
          </cell>
        </row>
        <row r="3405">
          <cell r="A3405">
            <v>116950.15</v>
          </cell>
          <cell r="B3405" t="str">
            <v>PX</v>
          </cell>
          <cell r="C3405">
            <v>7.5</v>
          </cell>
          <cell r="D3405">
            <v>0</v>
          </cell>
          <cell r="E3405">
            <v>7.5</v>
          </cell>
          <cell r="F3405">
            <v>7.65</v>
          </cell>
          <cell r="G3405">
            <v>7.86</v>
          </cell>
          <cell r="H3405">
            <v>8.4600000000000009</v>
          </cell>
          <cell r="I3405">
            <v>9.06</v>
          </cell>
        </row>
        <row r="3406">
          <cell r="A3406">
            <v>116960</v>
          </cell>
          <cell r="B3406" t="str">
            <v/>
          </cell>
          <cell r="C3406">
            <v>7.5</v>
          </cell>
          <cell r="D3406">
            <v>0</v>
          </cell>
          <cell r="E3406">
            <v>7.5</v>
          </cell>
          <cell r="F3406">
            <v>7.65</v>
          </cell>
          <cell r="G3406">
            <v>7.86</v>
          </cell>
          <cell r="H3406">
            <v>8.4600000000000009</v>
          </cell>
          <cell r="I3406">
            <v>9.06</v>
          </cell>
        </row>
        <row r="3407">
          <cell r="A3407">
            <v>116970</v>
          </cell>
          <cell r="B3407" t="str">
            <v/>
          </cell>
          <cell r="C3407">
            <v>7.5</v>
          </cell>
          <cell r="D3407">
            <v>0</v>
          </cell>
          <cell r="E3407">
            <v>7.5</v>
          </cell>
          <cell r="F3407">
            <v>7.65</v>
          </cell>
          <cell r="G3407">
            <v>7.86</v>
          </cell>
          <cell r="H3407">
            <v>8.4600000000000009</v>
          </cell>
          <cell r="I3407">
            <v>9.06</v>
          </cell>
        </row>
        <row r="3408">
          <cell r="A3408">
            <v>116975.86</v>
          </cell>
          <cell r="B3408" t="str">
            <v>BS</v>
          </cell>
          <cell r="C3408">
            <v>7.5</v>
          </cell>
          <cell r="D3408">
            <v>0</v>
          </cell>
          <cell r="E3408">
            <v>7.5</v>
          </cell>
          <cell r="F3408">
            <v>7.65</v>
          </cell>
          <cell r="G3408">
            <v>7.86</v>
          </cell>
          <cell r="H3408">
            <v>8.4600000000000009</v>
          </cell>
          <cell r="I3408">
            <v>9.06</v>
          </cell>
        </row>
        <row r="3409">
          <cell r="A3409">
            <v>116980.08</v>
          </cell>
          <cell r="B3409" t="str">
            <v>BS</v>
          </cell>
          <cell r="C3409">
            <v>7.5</v>
          </cell>
          <cell r="D3409">
            <v>0</v>
          </cell>
          <cell r="E3409">
            <v>7.5</v>
          </cell>
          <cell r="F3409">
            <v>7.65</v>
          </cell>
          <cell r="G3409">
            <v>7.86</v>
          </cell>
          <cell r="H3409">
            <v>8.4600000000000009</v>
          </cell>
          <cell r="I3409">
            <v>9.06</v>
          </cell>
        </row>
        <row r="3410">
          <cell r="A3410">
            <v>116990</v>
          </cell>
          <cell r="B3410" t="str">
            <v/>
          </cell>
          <cell r="C3410">
            <v>7.5</v>
          </cell>
          <cell r="D3410">
            <v>0</v>
          </cell>
          <cell r="E3410">
            <v>7.5</v>
          </cell>
          <cell r="F3410">
            <v>7.65</v>
          </cell>
          <cell r="G3410">
            <v>7.86</v>
          </cell>
          <cell r="H3410">
            <v>8.4600000000000009</v>
          </cell>
          <cell r="I3410">
            <v>9.06</v>
          </cell>
        </row>
        <row r="3411">
          <cell r="A3411">
            <v>117000</v>
          </cell>
          <cell r="B3411" t="str">
            <v/>
          </cell>
          <cell r="C3411">
            <v>7.5</v>
          </cell>
          <cell r="D3411">
            <v>0</v>
          </cell>
          <cell r="E3411">
            <v>7.5</v>
          </cell>
          <cell r="F3411">
            <v>7.65</v>
          </cell>
          <cell r="G3411">
            <v>7.86</v>
          </cell>
          <cell r="H3411">
            <v>8.4600000000000009</v>
          </cell>
          <cell r="I3411">
            <v>9.06</v>
          </cell>
        </row>
        <row r="3430">
          <cell r="A3430">
            <v>117000</v>
          </cell>
          <cell r="B3430" t="str">
            <v/>
          </cell>
          <cell r="C3430">
            <v>7.5</v>
          </cell>
          <cell r="D3430">
            <v>0</v>
          </cell>
          <cell r="E3430">
            <v>7.5</v>
          </cell>
          <cell r="F3430">
            <v>7.65</v>
          </cell>
          <cell r="G3430">
            <v>7.86</v>
          </cell>
          <cell r="H3430">
            <v>8.4600000000000009</v>
          </cell>
          <cell r="I3430">
            <v>9.06</v>
          </cell>
        </row>
        <row r="3431">
          <cell r="A3431">
            <v>117010.08</v>
          </cell>
          <cell r="B3431" t="str">
            <v>PX</v>
          </cell>
          <cell r="C3431">
            <v>7.5</v>
          </cell>
          <cell r="D3431">
            <v>0</v>
          </cell>
          <cell r="E3431">
            <v>7.5</v>
          </cell>
          <cell r="F3431">
            <v>7.65</v>
          </cell>
          <cell r="G3431">
            <v>7.86</v>
          </cell>
          <cell r="H3431">
            <v>8.4600000000000009</v>
          </cell>
          <cell r="I3431">
            <v>9.06</v>
          </cell>
        </row>
        <row r="3432">
          <cell r="A3432">
            <v>117020</v>
          </cell>
          <cell r="B3432" t="str">
            <v/>
          </cell>
          <cell r="C3432">
            <v>7.5</v>
          </cell>
          <cell r="D3432">
            <v>0.15</v>
          </cell>
          <cell r="E3432">
            <v>7.65</v>
          </cell>
          <cell r="F3432">
            <v>7.8000000000000007</v>
          </cell>
          <cell r="G3432">
            <v>8.0100000000000016</v>
          </cell>
          <cell r="H3432">
            <v>8.6100000000000012</v>
          </cell>
          <cell r="I3432">
            <v>9.2100000000000009</v>
          </cell>
        </row>
        <row r="3433">
          <cell r="A3433">
            <v>117030</v>
          </cell>
          <cell r="B3433" t="str">
            <v/>
          </cell>
          <cell r="C3433">
            <v>7.5</v>
          </cell>
          <cell r="D3433">
            <v>0.3</v>
          </cell>
          <cell r="E3433">
            <v>7.8</v>
          </cell>
          <cell r="F3433">
            <v>7.95</v>
          </cell>
          <cell r="G3433">
            <v>8.16</v>
          </cell>
          <cell r="H3433">
            <v>8.76</v>
          </cell>
          <cell r="I3433">
            <v>9.36</v>
          </cell>
        </row>
        <row r="3434">
          <cell r="A3434">
            <v>117030.08</v>
          </cell>
          <cell r="B3434" t="str">
            <v>PC</v>
          </cell>
          <cell r="C3434">
            <v>7.5</v>
          </cell>
          <cell r="D3434">
            <v>0.3</v>
          </cell>
          <cell r="E3434">
            <v>7.8</v>
          </cell>
          <cell r="F3434">
            <v>7.95</v>
          </cell>
          <cell r="G3434">
            <v>8.16</v>
          </cell>
          <cell r="H3434">
            <v>8.76</v>
          </cell>
          <cell r="I3434">
            <v>9.36</v>
          </cell>
        </row>
        <row r="3435">
          <cell r="A3435">
            <v>117040.08</v>
          </cell>
          <cell r="B3435" t="str">
            <v>PY</v>
          </cell>
          <cell r="C3435">
            <v>7.5</v>
          </cell>
          <cell r="D3435">
            <v>0.45</v>
          </cell>
          <cell r="E3435">
            <v>7.95</v>
          </cell>
          <cell r="F3435">
            <v>8.1</v>
          </cell>
          <cell r="G3435">
            <v>8.31</v>
          </cell>
          <cell r="H3435">
            <v>8.91</v>
          </cell>
          <cell r="I3435">
            <v>9.51</v>
          </cell>
        </row>
        <row r="3436">
          <cell r="A3436">
            <v>117050.08</v>
          </cell>
          <cell r="B3436" t="str">
            <v>MSE</v>
          </cell>
          <cell r="C3436">
            <v>7.5</v>
          </cell>
          <cell r="D3436">
            <v>0.6</v>
          </cell>
          <cell r="E3436">
            <v>8.1</v>
          </cell>
          <cell r="F3436">
            <v>8.25</v>
          </cell>
          <cell r="G3436">
            <v>8.4600000000000009</v>
          </cell>
          <cell r="H3436">
            <v>9.06</v>
          </cell>
          <cell r="I3436">
            <v>9.66</v>
          </cell>
        </row>
        <row r="3437">
          <cell r="A3437">
            <v>117060</v>
          </cell>
          <cell r="B3437" t="str">
            <v/>
          </cell>
          <cell r="C3437">
            <v>7.5</v>
          </cell>
          <cell r="D3437">
            <v>0.6</v>
          </cell>
          <cell r="E3437">
            <v>8.1</v>
          </cell>
          <cell r="F3437">
            <v>8.25</v>
          </cell>
          <cell r="G3437">
            <v>8.4600000000000009</v>
          </cell>
          <cell r="H3437">
            <v>9.06</v>
          </cell>
          <cell r="I3437">
            <v>9.66</v>
          </cell>
        </row>
        <row r="3438">
          <cell r="A3438">
            <v>117070</v>
          </cell>
          <cell r="B3438" t="str">
            <v/>
          </cell>
          <cell r="C3438">
            <v>7.5</v>
          </cell>
          <cell r="D3438">
            <v>0.6</v>
          </cell>
          <cell r="E3438">
            <v>8.1</v>
          </cell>
          <cell r="F3438">
            <v>8.25</v>
          </cell>
          <cell r="G3438">
            <v>8.4600000000000009</v>
          </cell>
          <cell r="H3438">
            <v>9.06</v>
          </cell>
          <cell r="I3438">
            <v>9.66</v>
          </cell>
        </row>
        <row r="3439">
          <cell r="A3439">
            <v>117080</v>
          </cell>
          <cell r="B3439" t="str">
            <v/>
          </cell>
          <cell r="C3439">
            <v>7.5</v>
          </cell>
          <cell r="D3439">
            <v>0.6</v>
          </cell>
          <cell r="E3439">
            <v>8.1</v>
          </cell>
          <cell r="F3439">
            <v>8.25</v>
          </cell>
          <cell r="G3439">
            <v>8.4600000000000009</v>
          </cell>
          <cell r="H3439">
            <v>9.06</v>
          </cell>
          <cell r="I3439">
            <v>9.66</v>
          </cell>
        </row>
        <row r="3440">
          <cell r="A3440">
            <v>117090</v>
          </cell>
          <cell r="B3440" t="str">
            <v/>
          </cell>
          <cell r="C3440">
            <v>7.5</v>
          </cell>
          <cell r="D3440">
            <v>0.6</v>
          </cell>
          <cell r="E3440">
            <v>8.1</v>
          </cell>
          <cell r="F3440">
            <v>8.25</v>
          </cell>
          <cell r="G3440">
            <v>8.4600000000000009</v>
          </cell>
          <cell r="H3440">
            <v>9.06</v>
          </cell>
          <cell r="I3440">
            <v>9.66</v>
          </cell>
        </row>
        <row r="3441">
          <cell r="A3441">
            <v>117100</v>
          </cell>
          <cell r="B3441" t="str">
            <v/>
          </cell>
          <cell r="C3441">
            <v>7.5</v>
          </cell>
          <cell r="D3441">
            <v>0.6</v>
          </cell>
          <cell r="E3441">
            <v>8.1</v>
          </cell>
          <cell r="F3441">
            <v>8.25</v>
          </cell>
          <cell r="G3441">
            <v>8.4600000000000009</v>
          </cell>
          <cell r="H3441">
            <v>9.06</v>
          </cell>
          <cell r="I3441">
            <v>9.66</v>
          </cell>
        </row>
        <row r="3442">
          <cell r="A3442">
            <v>117110</v>
          </cell>
          <cell r="B3442" t="str">
            <v/>
          </cell>
          <cell r="C3442">
            <v>7.5</v>
          </cell>
          <cell r="D3442">
            <v>0.6</v>
          </cell>
          <cell r="E3442">
            <v>8.1</v>
          </cell>
          <cell r="F3442">
            <v>8.25</v>
          </cell>
          <cell r="G3442">
            <v>8.4600000000000009</v>
          </cell>
          <cell r="H3442">
            <v>9.06</v>
          </cell>
          <cell r="I3442">
            <v>9.66</v>
          </cell>
        </row>
        <row r="3443">
          <cell r="A3443">
            <v>117120</v>
          </cell>
          <cell r="B3443" t="str">
            <v/>
          </cell>
          <cell r="C3443">
            <v>7.5</v>
          </cell>
          <cell r="D3443">
            <v>0.6</v>
          </cell>
          <cell r="E3443">
            <v>8.1</v>
          </cell>
          <cell r="F3443">
            <v>8.25</v>
          </cell>
          <cell r="G3443">
            <v>8.4600000000000009</v>
          </cell>
          <cell r="H3443">
            <v>9.06</v>
          </cell>
          <cell r="I3443">
            <v>9.66</v>
          </cell>
        </row>
        <row r="3444">
          <cell r="A3444">
            <v>117130</v>
          </cell>
          <cell r="B3444" t="str">
            <v/>
          </cell>
          <cell r="C3444">
            <v>7.5</v>
          </cell>
          <cell r="D3444">
            <v>0.6</v>
          </cell>
          <cell r="E3444">
            <v>8.1</v>
          </cell>
          <cell r="F3444">
            <v>8.25</v>
          </cell>
          <cell r="G3444">
            <v>8.4600000000000009</v>
          </cell>
          <cell r="H3444">
            <v>9.06</v>
          </cell>
          <cell r="I3444">
            <v>9.66</v>
          </cell>
        </row>
        <row r="3445">
          <cell r="A3445">
            <v>117140</v>
          </cell>
          <cell r="B3445" t="str">
            <v/>
          </cell>
          <cell r="C3445">
            <v>7.5</v>
          </cell>
          <cell r="D3445">
            <v>0.6</v>
          </cell>
          <cell r="E3445">
            <v>8.1</v>
          </cell>
          <cell r="F3445">
            <v>8.25</v>
          </cell>
          <cell r="G3445">
            <v>8.4600000000000009</v>
          </cell>
          <cell r="H3445">
            <v>9.06</v>
          </cell>
          <cell r="I3445">
            <v>9.66</v>
          </cell>
        </row>
        <row r="3446">
          <cell r="A3446">
            <v>117150</v>
          </cell>
          <cell r="B3446" t="str">
            <v/>
          </cell>
          <cell r="C3446">
            <v>7.5</v>
          </cell>
          <cell r="D3446">
            <v>0.6</v>
          </cell>
          <cell r="E3446">
            <v>8.1</v>
          </cell>
          <cell r="F3446">
            <v>8.25</v>
          </cell>
          <cell r="G3446">
            <v>8.4600000000000009</v>
          </cell>
          <cell r="H3446">
            <v>9.06</v>
          </cell>
          <cell r="I3446">
            <v>9.66</v>
          </cell>
        </row>
        <row r="3447">
          <cell r="A3447">
            <v>117160</v>
          </cell>
          <cell r="B3447" t="str">
            <v/>
          </cell>
          <cell r="C3447">
            <v>7.5</v>
          </cell>
          <cell r="D3447">
            <v>0.6</v>
          </cell>
          <cell r="E3447">
            <v>8.1</v>
          </cell>
          <cell r="F3447">
            <v>8.25</v>
          </cell>
          <cell r="G3447">
            <v>8.4600000000000009</v>
          </cell>
          <cell r="H3447">
            <v>9.06</v>
          </cell>
          <cell r="I3447">
            <v>9.66</v>
          </cell>
        </row>
        <row r="3448">
          <cell r="A3448">
            <v>117170</v>
          </cell>
          <cell r="B3448" t="str">
            <v/>
          </cell>
          <cell r="C3448">
            <v>7.5</v>
          </cell>
          <cell r="D3448">
            <v>0.6</v>
          </cell>
          <cell r="E3448">
            <v>8.1</v>
          </cell>
          <cell r="F3448">
            <v>8.25</v>
          </cell>
          <cell r="G3448">
            <v>8.4600000000000009</v>
          </cell>
          <cell r="H3448">
            <v>9.06</v>
          </cell>
          <cell r="I3448">
            <v>9.66</v>
          </cell>
        </row>
        <row r="3449">
          <cell r="A3449">
            <v>117180</v>
          </cell>
          <cell r="B3449" t="str">
            <v/>
          </cell>
          <cell r="C3449">
            <v>7.5</v>
          </cell>
          <cell r="D3449">
            <v>0.6</v>
          </cell>
          <cell r="E3449">
            <v>8.1</v>
          </cell>
          <cell r="F3449">
            <v>8.25</v>
          </cell>
          <cell r="G3449">
            <v>8.4600000000000009</v>
          </cell>
          <cell r="H3449">
            <v>9.06</v>
          </cell>
          <cell r="I3449">
            <v>9.66</v>
          </cell>
        </row>
        <row r="3450">
          <cell r="A3450">
            <v>117189.44</v>
          </cell>
          <cell r="B3450" t="str">
            <v>FIN MSE IZQ</v>
          </cell>
          <cell r="C3450">
            <v>7.5</v>
          </cell>
          <cell r="D3450">
            <v>0.6</v>
          </cell>
          <cell r="E3450">
            <v>8.1</v>
          </cell>
          <cell r="F3450">
            <v>8.25</v>
          </cell>
          <cell r="G3450">
            <v>8.4600000000000009</v>
          </cell>
          <cell r="H3450">
            <v>9.06</v>
          </cell>
          <cell r="I3450">
            <v>9.66</v>
          </cell>
        </row>
        <row r="3451">
          <cell r="A3451">
            <v>117190</v>
          </cell>
          <cell r="B3451" t="str">
            <v/>
          </cell>
          <cell r="C3451">
            <v>7.5</v>
          </cell>
          <cell r="D3451">
            <v>0.6</v>
          </cell>
          <cell r="E3451">
            <v>8.1</v>
          </cell>
          <cell r="F3451">
            <v>8.25</v>
          </cell>
          <cell r="G3451">
            <v>8.4600000000000009</v>
          </cell>
          <cell r="H3451">
            <v>9.06</v>
          </cell>
          <cell r="I3451">
            <v>9.66</v>
          </cell>
        </row>
        <row r="3452">
          <cell r="A3452">
            <v>117200</v>
          </cell>
          <cell r="B3452" t="str">
            <v/>
          </cell>
          <cell r="C3452">
            <v>7.5</v>
          </cell>
          <cell r="D3452">
            <v>0.6</v>
          </cell>
          <cell r="E3452">
            <v>8.1</v>
          </cell>
          <cell r="F3452">
            <v>8.25</v>
          </cell>
          <cell r="G3452">
            <v>8.4600000000000009</v>
          </cell>
          <cell r="H3452">
            <v>9.06</v>
          </cell>
          <cell r="I3452">
            <v>9.66</v>
          </cell>
        </row>
        <row r="3453">
          <cell r="A3453">
            <v>117210</v>
          </cell>
          <cell r="B3453" t="str">
            <v/>
          </cell>
          <cell r="C3453">
            <v>7.5</v>
          </cell>
          <cell r="D3453">
            <v>0.6</v>
          </cell>
          <cell r="E3453">
            <v>8.1</v>
          </cell>
          <cell r="F3453">
            <v>8.25</v>
          </cell>
          <cell r="G3453">
            <v>8.4600000000000009</v>
          </cell>
          <cell r="H3453">
            <v>9.06</v>
          </cell>
          <cell r="I3453">
            <v>9.66</v>
          </cell>
        </row>
        <row r="3454">
          <cell r="A3454">
            <v>117218.28</v>
          </cell>
          <cell r="B3454" t="str">
            <v/>
          </cell>
          <cell r="C3454">
            <v>7.5</v>
          </cell>
          <cell r="D3454">
            <v>0.6</v>
          </cell>
          <cell r="E3454">
            <v>8.1</v>
          </cell>
          <cell r="F3454">
            <v>8.25</v>
          </cell>
          <cell r="G3454">
            <v>8.4600000000000009</v>
          </cell>
          <cell r="H3454">
            <v>9.06</v>
          </cell>
          <cell r="I3454">
            <v>9.66</v>
          </cell>
        </row>
        <row r="3456">
          <cell r="A3456">
            <v>117220</v>
          </cell>
          <cell r="B3456" t="str">
            <v/>
          </cell>
          <cell r="C3456">
            <v>7.5</v>
          </cell>
          <cell r="D3456">
            <v>0.6</v>
          </cell>
          <cell r="E3456">
            <v>8.1</v>
          </cell>
          <cell r="F3456">
            <v>8.25</v>
          </cell>
          <cell r="G3456">
            <v>8.4600000000000009</v>
          </cell>
          <cell r="H3456">
            <v>9.06</v>
          </cell>
          <cell r="I3456">
            <v>9.66</v>
          </cell>
        </row>
        <row r="3457">
          <cell r="A3457">
            <v>117230</v>
          </cell>
          <cell r="B3457" t="str">
            <v/>
          </cell>
          <cell r="C3457">
            <v>7.5</v>
          </cell>
          <cell r="D3457">
            <v>0.6</v>
          </cell>
          <cell r="E3457">
            <v>8.1</v>
          </cell>
          <cell r="F3457">
            <v>8.25</v>
          </cell>
          <cell r="G3457">
            <v>8.4600000000000009</v>
          </cell>
          <cell r="H3457">
            <v>9.06</v>
          </cell>
          <cell r="I3457">
            <v>9.66</v>
          </cell>
        </row>
        <row r="3458">
          <cell r="A3458">
            <v>117240</v>
          </cell>
          <cell r="B3458" t="str">
            <v/>
          </cell>
          <cell r="C3458">
            <v>7.5</v>
          </cell>
          <cell r="D3458">
            <v>0.6</v>
          </cell>
          <cell r="E3458">
            <v>8.1</v>
          </cell>
          <cell r="F3458">
            <v>8.25</v>
          </cell>
          <cell r="G3458">
            <v>8.4600000000000009</v>
          </cell>
          <cell r="H3458">
            <v>9.06</v>
          </cell>
          <cell r="I3458">
            <v>9.66</v>
          </cell>
        </row>
        <row r="3459">
          <cell r="A3459">
            <v>117250</v>
          </cell>
          <cell r="B3459" t="str">
            <v/>
          </cell>
          <cell r="C3459">
            <v>7.5</v>
          </cell>
          <cell r="D3459">
            <v>0.6</v>
          </cell>
          <cell r="E3459">
            <v>8.1</v>
          </cell>
          <cell r="F3459">
            <v>8.25</v>
          </cell>
          <cell r="G3459">
            <v>8.4600000000000009</v>
          </cell>
          <cell r="H3459">
            <v>9.06</v>
          </cell>
          <cell r="I3459">
            <v>9.66</v>
          </cell>
        </row>
        <row r="3460">
          <cell r="A3460">
            <v>117260</v>
          </cell>
          <cell r="B3460" t="str">
            <v/>
          </cell>
          <cell r="C3460">
            <v>7.5</v>
          </cell>
          <cell r="D3460">
            <v>0.6</v>
          </cell>
          <cell r="E3460">
            <v>8.1</v>
          </cell>
          <cell r="F3460">
            <v>8.25</v>
          </cell>
          <cell r="G3460">
            <v>8.4600000000000009</v>
          </cell>
          <cell r="H3460">
            <v>9.06</v>
          </cell>
          <cell r="I3460">
            <v>9.66</v>
          </cell>
        </row>
        <row r="3461">
          <cell r="A3461">
            <v>117270</v>
          </cell>
          <cell r="B3461" t="str">
            <v/>
          </cell>
          <cell r="C3461">
            <v>7.5</v>
          </cell>
          <cell r="D3461">
            <v>0.6</v>
          </cell>
          <cell r="E3461">
            <v>8.1</v>
          </cell>
          <cell r="F3461">
            <v>8.25</v>
          </cell>
          <cell r="G3461">
            <v>8.4600000000000009</v>
          </cell>
          <cell r="H3461">
            <v>9.06</v>
          </cell>
          <cell r="I3461">
            <v>9.66</v>
          </cell>
        </row>
        <row r="3462">
          <cell r="A3462">
            <v>117277.92</v>
          </cell>
          <cell r="B3462" t="str">
            <v>INI MSE DER</v>
          </cell>
          <cell r="C3462">
            <v>7.5</v>
          </cell>
          <cell r="D3462">
            <v>0.6</v>
          </cell>
          <cell r="E3462">
            <v>8.1</v>
          </cell>
          <cell r="F3462">
            <v>8.25</v>
          </cell>
          <cell r="G3462">
            <v>8.4600000000000009</v>
          </cell>
          <cell r="H3462">
            <v>9.06</v>
          </cell>
          <cell r="I3462">
            <v>9.66</v>
          </cell>
        </row>
        <row r="3463">
          <cell r="A3463">
            <v>117280</v>
          </cell>
          <cell r="B3463" t="str">
            <v/>
          </cell>
          <cell r="C3463">
            <v>7.5</v>
          </cell>
          <cell r="D3463">
            <v>0.6</v>
          </cell>
          <cell r="E3463">
            <v>8.1</v>
          </cell>
          <cell r="F3463">
            <v>8.25</v>
          </cell>
          <cell r="G3463">
            <v>8.4600000000000009</v>
          </cell>
          <cell r="H3463">
            <v>9.06</v>
          </cell>
          <cell r="I3463">
            <v>9.66</v>
          </cell>
        </row>
        <row r="3464">
          <cell r="A3464">
            <v>117290</v>
          </cell>
          <cell r="B3464" t="str">
            <v/>
          </cell>
          <cell r="C3464">
            <v>7.5</v>
          </cell>
          <cell r="D3464">
            <v>0.6</v>
          </cell>
          <cell r="E3464">
            <v>8.1</v>
          </cell>
          <cell r="F3464">
            <v>8.25</v>
          </cell>
          <cell r="G3464">
            <v>8.4600000000000009</v>
          </cell>
          <cell r="H3464">
            <v>9.06</v>
          </cell>
          <cell r="I3464">
            <v>9.66</v>
          </cell>
        </row>
        <row r="3465">
          <cell r="A3465">
            <v>117300</v>
          </cell>
          <cell r="B3465" t="str">
            <v/>
          </cell>
          <cell r="C3465">
            <v>7.5</v>
          </cell>
          <cell r="D3465">
            <v>0.6</v>
          </cell>
          <cell r="E3465">
            <v>8.1</v>
          </cell>
          <cell r="F3465">
            <v>8.25</v>
          </cell>
          <cell r="G3465">
            <v>8.4600000000000009</v>
          </cell>
          <cell r="H3465">
            <v>9.06</v>
          </cell>
          <cell r="I3465">
            <v>9.66</v>
          </cell>
        </row>
        <row r="3466">
          <cell r="A3466">
            <v>117310</v>
          </cell>
          <cell r="B3466" t="str">
            <v/>
          </cell>
          <cell r="C3466">
            <v>7.5</v>
          </cell>
          <cell r="D3466">
            <v>0.6</v>
          </cell>
          <cell r="E3466">
            <v>8.1</v>
          </cell>
          <cell r="F3466">
            <v>8.25</v>
          </cell>
          <cell r="G3466">
            <v>8.4600000000000009</v>
          </cell>
          <cell r="H3466">
            <v>9.06</v>
          </cell>
          <cell r="I3466">
            <v>9.66</v>
          </cell>
        </row>
        <row r="3467">
          <cell r="A3467">
            <v>117320</v>
          </cell>
          <cell r="B3467" t="str">
            <v/>
          </cell>
          <cell r="C3467">
            <v>7.5</v>
          </cell>
          <cell r="D3467">
            <v>0.6</v>
          </cell>
          <cell r="E3467">
            <v>8.1</v>
          </cell>
          <cell r="F3467">
            <v>8.25</v>
          </cell>
          <cell r="G3467">
            <v>8.4600000000000009</v>
          </cell>
          <cell r="H3467">
            <v>9.06</v>
          </cell>
          <cell r="I3467">
            <v>9.66</v>
          </cell>
        </row>
        <row r="3468">
          <cell r="A3468">
            <v>117330</v>
          </cell>
          <cell r="B3468" t="str">
            <v/>
          </cell>
          <cell r="C3468">
            <v>7.5</v>
          </cell>
          <cell r="D3468">
            <v>0.6</v>
          </cell>
          <cell r="E3468">
            <v>8.1</v>
          </cell>
          <cell r="F3468">
            <v>8.25</v>
          </cell>
          <cell r="G3468">
            <v>8.4600000000000009</v>
          </cell>
          <cell r="H3468">
            <v>9.06</v>
          </cell>
          <cell r="I3468">
            <v>9.66</v>
          </cell>
        </row>
        <row r="3469">
          <cell r="A3469">
            <v>117340</v>
          </cell>
          <cell r="B3469" t="str">
            <v/>
          </cell>
          <cell r="C3469">
            <v>7.5</v>
          </cell>
          <cell r="D3469">
            <v>0.6</v>
          </cell>
          <cell r="E3469">
            <v>8.1</v>
          </cell>
          <cell r="F3469">
            <v>8.25</v>
          </cell>
          <cell r="G3469">
            <v>8.4600000000000009</v>
          </cell>
          <cell r="H3469">
            <v>9.06</v>
          </cell>
          <cell r="I3469">
            <v>9.66</v>
          </cell>
        </row>
        <row r="3470">
          <cell r="A3470">
            <v>117350</v>
          </cell>
          <cell r="B3470" t="str">
            <v/>
          </cell>
          <cell r="C3470">
            <v>7.5</v>
          </cell>
          <cell r="D3470">
            <v>0.6</v>
          </cell>
          <cell r="E3470">
            <v>8.1</v>
          </cell>
          <cell r="F3470">
            <v>8.25</v>
          </cell>
          <cell r="G3470">
            <v>8.4600000000000009</v>
          </cell>
          <cell r="H3470">
            <v>9.06</v>
          </cell>
          <cell r="I3470">
            <v>9.66</v>
          </cell>
        </row>
        <row r="3471">
          <cell r="A3471">
            <v>117360</v>
          </cell>
          <cell r="B3471" t="str">
            <v/>
          </cell>
          <cell r="C3471">
            <v>7.5</v>
          </cell>
          <cell r="D3471">
            <v>0.6</v>
          </cell>
          <cell r="E3471">
            <v>8.1</v>
          </cell>
          <cell r="F3471">
            <v>8.25</v>
          </cell>
          <cell r="G3471">
            <v>8.4600000000000009</v>
          </cell>
          <cell r="H3471">
            <v>9.06</v>
          </cell>
          <cell r="I3471">
            <v>9.66</v>
          </cell>
        </row>
        <row r="3472">
          <cell r="A3472">
            <v>117370</v>
          </cell>
          <cell r="B3472" t="str">
            <v/>
          </cell>
          <cell r="C3472">
            <v>7.5</v>
          </cell>
          <cell r="D3472">
            <v>0.6</v>
          </cell>
          <cell r="E3472">
            <v>8.1</v>
          </cell>
          <cell r="F3472">
            <v>8.25</v>
          </cell>
          <cell r="G3472">
            <v>8.4600000000000009</v>
          </cell>
          <cell r="H3472">
            <v>9.06</v>
          </cell>
          <cell r="I3472">
            <v>9.66</v>
          </cell>
        </row>
        <row r="3473">
          <cell r="A3473">
            <v>117380</v>
          </cell>
          <cell r="B3473" t="str">
            <v/>
          </cell>
          <cell r="C3473">
            <v>7.5</v>
          </cell>
          <cell r="D3473">
            <v>0.6</v>
          </cell>
          <cell r="E3473">
            <v>8.1</v>
          </cell>
          <cell r="F3473">
            <v>8.25</v>
          </cell>
          <cell r="G3473">
            <v>8.4600000000000009</v>
          </cell>
          <cell r="H3473">
            <v>9.06</v>
          </cell>
          <cell r="I3473">
            <v>9.66</v>
          </cell>
        </row>
        <row r="3474">
          <cell r="A3474">
            <v>117390</v>
          </cell>
          <cell r="B3474" t="str">
            <v/>
          </cell>
          <cell r="C3474">
            <v>7.5</v>
          </cell>
          <cell r="D3474">
            <v>0.6</v>
          </cell>
          <cell r="E3474">
            <v>8.1</v>
          </cell>
          <cell r="F3474">
            <v>8.25</v>
          </cell>
          <cell r="G3474">
            <v>8.4600000000000009</v>
          </cell>
          <cell r="H3474">
            <v>9.06</v>
          </cell>
          <cell r="I3474">
            <v>9.66</v>
          </cell>
        </row>
        <row r="3475">
          <cell r="A3475">
            <v>117394.9</v>
          </cell>
          <cell r="B3475" t="str">
            <v>MSE</v>
          </cell>
          <cell r="C3475">
            <v>7.5</v>
          </cell>
          <cell r="D3475">
            <v>0.6</v>
          </cell>
          <cell r="E3475">
            <v>8.1</v>
          </cell>
          <cell r="F3475">
            <v>8.25</v>
          </cell>
          <cell r="G3475">
            <v>8.4600000000000009</v>
          </cell>
          <cell r="H3475">
            <v>9.06</v>
          </cell>
          <cell r="I3475">
            <v>9.66</v>
          </cell>
        </row>
        <row r="3476">
          <cell r="A3476">
            <v>117400</v>
          </cell>
          <cell r="B3476" t="str">
            <v/>
          </cell>
          <cell r="C3476">
            <v>7.5</v>
          </cell>
          <cell r="D3476">
            <v>0.52</v>
          </cell>
          <cell r="E3476">
            <v>8.02</v>
          </cell>
          <cell r="F3476">
            <v>8.17</v>
          </cell>
          <cell r="G3476">
            <v>8.3800000000000008</v>
          </cell>
          <cell r="H3476">
            <v>8.98</v>
          </cell>
          <cell r="I3476">
            <v>9.58</v>
          </cell>
        </row>
        <row r="3477">
          <cell r="A3477">
            <v>117404.9</v>
          </cell>
          <cell r="B3477" t="str">
            <v>PY</v>
          </cell>
          <cell r="C3477">
            <v>7.5</v>
          </cell>
          <cell r="D3477">
            <v>0.45</v>
          </cell>
          <cell r="E3477">
            <v>7.95</v>
          </cell>
          <cell r="F3477">
            <v>8.1</v>
          </cell>
          <cell r="G3477">
            <v>8.31</v>
          </cell>
          <cell r="H3477">
            <v>8.91</v>
          </cell>
          <cell r="I3477">
            <v>9.51</v>
          </cell>
        </row>
        <row r="3478">
          <cell r="A3478">
            <v>117410</v>
          </cell>
          <cell r="B3478" t="str">
            <v/>
          </cell>
          <cell r="C3478">
            <v>7.5</v>
          </cell>
          <cell r="D3478">
            <v>0.37</v>
          </cell>
          <cell r="E3478">
            <v>7.87</v>
          </cell>
          <cell r="F3478">
            <v>8.02</v>
          </cell>
          <cell r="G3478">
            <v>8.23</v>
          </cell>
          <cell r="H3478">
            <v>8.83</v>
          </cell>
          <cell r="I3478">
            <v>9.43</v>
          </cell>
        </row>
        <row r="3479">
          <cell r="A3479">
            <v>117414.9</v>
          </cell>
          <cell r="B3479" t="str">
            <v>PC</v>
          </cell>
          <cell r="C3479">
            <v>7.5</v>
          </cell>
          <cell r="D3479">
            <v>0.3</v>
          </cell>
          <cell r="E3479">
            <v>7.8</v>
          </cell>
          <cell r="F3479">
            <v>7.95</v>
          </cell>
          <cell r="G3479">
            <v>8.16</v>
          </cell>
          <cell r="H3479">
            <v>8.76</v>
          </cell>
          <cell r="I3479">
            <v>9.36</v>
          </cell>
        </row>
        <row r="3480">
          <cell r="A3480">
            <v>117420</v>
          </cell>
          <cell r="B3480" t="str">
            <v/>
          </cell>
          <cell r="C3480">
            <v>7.5</v>
          </cell>
          <cell r="D3480">
            <v>0.22</v>
          </cell>
          <cell r="E3480">
            <v>7.72</v>
          </cell>
          <cell r="F3480">
            <v>7.87</v>
          </cell>
          <cell r="G3480">
            <v>8.08</v>
          </cell>
          <cell r="H3480">
            <v>8.68</v>
          </cell>
          <cell r="I3480">
            <v>9.2799999999999994</v>
          </cell>
        </row>
        <row r="3481">
          <cell r="A3481">
            <v>117430</v>
          </cell>
          <cell r="B3481" t="str">
            <v/>
          </cell>
          <cell r="C3481">
            <v>7.5</v>
          </cell>
          <cell r="D3481">
            <v>7.0000000000000007E-2</v>
          </cell>
          <cell r="E3481">
            <v>7.57</v>
          </cell>
          <cell r="F3481">
            <v>7.7200000000000006</v>
          </cell>
          <cell r="G3481">
            <v>7.9300000000000006</v>
          </cell>
          <cell r="H3481">
            <v>8.5300000000000011</v>
          </cell>
          <cell r="I3481">
            <v>9.1300000000000008</v>
          </cell>
        </row>
        <row r="3482">
          <cell r="A3482">
            <v>117434.9</v>
          </cell>
          <cell r="B3482" t="str">
            <v>PX</v>
          </cell>
          <cell r="C3482">
            <v>7.5</v>
          </cell>
          <cell r="D3482">
            <v>0</v>
          </cell>
          <cell r="E3482">
            <v>7.5</v>
          </cell>
          <cell r="F3482">
            <v>7.65</v>
          </cell>
          <cell r="G3482">
            <v>7.86</v>
          </cell>
          <cell r="H3482">
            <v>8.4600000000000009</v>
          </cell>
          <cell r="I3482">
            <v>9.06</v>
          </cell>
        </row>
        <row r="3483">
          <cell r="A3483">
            <v>117440</v>
          </cell>
          <cell r="B3483" t="str">
            <v/>
          </cell>
          <cell r="C3483">
            <v>7.5</v>
          </cell>
          <cell r="D3483">
            <v>0</v>
          </cell>
          <cell r="E3483">
            <v>7.5</v>
          </cell>
          <cell r="F3483">
            <v>7.65</v>
          </cell>
          <cell r="G3483">
            <v>7.86</v>
          </cell>
          <cell r="H3483">
            <v>8.4600000000000009</v>
          </cell>
          <cell r="I3483">
            <v>9.06</v>
          </cell>
        </row>
        <row r="3484">
          <cell r="A3484">
            <v>117450</v>
          </cell>
          <cell r="B3484" t="str">
            <v/>
          </cell>
          <cell r="C3484">
            <v>7.5</v>
          </cell>
          <cell r="D3484">
            <v>0</v>
          </cell>
          <cell r="E3484">
            <v>7.5</v>
          </cell>
          <cell r="F3484">
            <v>7.65</v>
          </cell>
          <cell r="G3484">
            <v>7.86</v>
          </cell>
          <cell r="H3484">
            <v>8.4600000000000009</v>
          </cell>
          <cell r="I3484">
            <v>9.06</v>
          </cell>
        </row>
        <row r="3485">
          <cell r="A3485">
            <v>117460</v>
          </cell>
          <cell r="B3485" t="str">
            <v/>
          </cell>
          <cell r="C3485">
            <v>7.5</v>
          </cell>
          <cell r="D3485">
            <v>0</v>
          </cell>
          <cell r="E3485">
            <v>7.5</v>
          </cell>
          <cell r="F3485">
            <v>7.65</v>
          </cell>
          <cell r="G3485">
            <v>7.86</v>
          </cell>
          <cell r="H3485">
            <v>8.4600000000000009</v>
          </cell>
          <cell r="I3485">
            <v>9.06</v>
          </cell>
        </row>
        <row r="3486">
          <cell r="A3486">
            <v>117464.9</v>
          </cell>
          <cell r="B3486" t="str">
            <v>BS</v>
          </cell>
          <cell r="C3486">
            <v>7.5</v>
          </cell>
          <cell r="D3486">
            <v>0</v>
          </cell>
          <cell r="E3486">
            <v>7.5</v>
          </cell>
          <cell r="F3486">
            <v>7.65</v>
          </cell>
          <cell r="G3486">
            <v>7.86</v>
          </cell>
          <cell r="H3486">
            <v>8.4600000000000009</v>
          </cell>
          <cell r="I3486">
            <v>9.06</v>
          </cell>
        </row>
        <row r="3487">
          <cell r="A3487">
            <v>117470</v>
          </cell>
          <cell r="B3487" t="str">
            <v/>
          </cell>
          <cell r="C3487">
            <v>7.5</v>
          </cell>
          <cell r="D3487">
            <v>0</v>
          </cell>
          <cell r="E3487">
            <v>7.5</v>
          </cell>
          <cell r="F3487">
            <v>7.65</v>
          </cell>
          <cell r="G3487">
            <v>7.86</v>
          </cell>
          <cell r="H3487">
            <v>8.4600000000000009</v>
          </cell>
          <cell r="I3487">
            <v>9.06</v>
          </cell>
        </row>
        <row r="3488">
          <cell r="A3488">
            <v>117480</v>
          </cell>
          <cell r="B3488" t="str">
            <v/>
          </cell>
          <cell r="C3488">
            <v>7.5</v>
          </cell>
          <cell r="D3488">
            <v>0</v>
          </cell>
          <cell r="E3488">
            <v>7.5</v>
          </cell>
          <cell r="F3488">
            <v>7.65</v>
          </cell>
          <cell r="G3488">
            <v>7.86</v>
          </cell>
          <cell r="H3488">
            <v>8.4600000000000009</v>
          </cell>
          <cell r="I3488">
            <v>9.06</v>
          </cell>
        </row>
        <row r="3489">
          <cell r="A3489">
            <v>117490</v>
          </cell>
          <cell r="B3489" t="str">
            <v/>
          </cell>
          <cell r="C3489">
            <v>7.5</v>
          </cell>
          <cell r="D3489">
            <v>0</v>
          </cell>
          <cell r="E3489">
            <v>7.5</v>
          </cell>
          <cell r="F3489">
            <v>7.65</v>
          </cell>
          <cell r="G3489">
            <v>7.86</v>
          </cell>
          <cell r="H3489">
            <v>8.4600000000000009</v>
          </cell>
          <cell r="I3489">
            <v>9.06</v>
          </cell>
        </row>
        <row r="3490">
          <cell r="A3490">
            <v>117500</v>
          </cell>
          <cell r="B3490" t="str">
            <v/>
          </cell>
          <cell r="C3490">
            <v>7.5</v>
          </cell>
          <cell r="D3490">
            <v>0</v>
          </cell>
          <cell r="E3490">
            <v>7.5</v>
          </cell>
          <cell r="F3490">
            <v>7.65</v>
          </cell>
          <cell r="G3490">
            <v>7.86</v>
          </cell>
          <cell r="H3490">
            <v>8.4600000000000009</v>
          </cell>
          <cell r="I3490">
            <v>9.06</v>
          </cell>
        </row>
        <row r="3491">
          <cell r="A3491">
            <v>117510</v>
          </cell>
          <cell r="B3491" t="str">
            <v/>
          </cell>
          <cell r="C3491">
            <v>7.5</v>
          </cell>
          <cell r="D3491">
            <v>0</v>
          </cell>
          <cell r="E3491">
            <v>7.5</v>
          </cell>
          <cell r="F3491">
            <v>7.65</v>
          </cell>
          <cell r="G3491">
            <v>7.86</v>
          </cell>
          <cell r="H3491">
            <v>8.4600000000000009</v>
          </cell>
          <cell r="I3491">
            <v>9.06</v>
          </cell>
        </row>
        <row r="3492">
          <cell r="A3492">
            <v>117520</v>
          </cell>
          <cell r="B3492" t="str">
            <v/>
          </cell>
          <cell r="C3492">
            <v>7.5</v>
          </cell>
          <cell r="D3492">
            <v>0</v>
          </cell>
          <cell r="E3492">
            <v>7.5</v>
          </cell>
          <cell r="F3492">
            <v>7.65</v>
          </cell>
          <cell r="G3492">
            <v>7.86</v>
          </cell>
          <cell r="H3492">
            <v>8.4600000000000009</v>
          </cell>
          <cell r="I3492">
            <v>9.06</v>
          </cell>
        </row>
        <row r="3493">
          <cell r="A3493">
            <v>117530</v>
          </cell>
          <cell r="B3493" t="str">
            <v/>
          </cell>
          <cell r="C3493">
            <v>7.5</v>
          </cell>
          <cell r="D3493">
            <v>0</v>
          </cell>
          <cell r="E3493">
            <v>7.5</v>
          </cell>
          <cell r="F3493">
            <v>7.65</v>
          </cell>
          <cell r="G3493">
            <v>7.86</v>
          </cell>
          <cell r="H3493">
            <v>8.4600000000000009</v>
          </cell>
          <cell r="I3493">
            <v>9.06</v>
          </cell>
        </row>
        <row r="3494">
          <cell r="A3494">
            <v>117540</v>
          </cell>
          <cell r="B3494" t="str">
            <v/>
          </cell>
          <cell r="C3494">
            <v>7.5</v>
          </cell>
          <cell r="D3494">
            <v>0</v>
          </cell>
          <cell r="E3494">
            <v>7.5</v>
          </cell>
          <cell r="F3494">
            <v>7.65</v>
          </cell>
          <cell r="G3494">
            <v>7.86</v>
          </cell>
          <cell r="H3494">
            <v>8.4600000000000009</v>
          </cell>
          <cell r="I3494">
            <v>9.06</v>
          </cell>
        </row>
        <row r="3495">
          <cell r="A3495">
            <v>117550</v>
          </cell>
          <cell r="B3495" t="str">
            <v/>
          </cell>
          <cell r="C3495">
            <v>7.5</v>
          </cell>
          <cell r="D3495">
            <v>0</v>
          </cell>
          <cell r="E3495">
            <v>7.5</v>
          </cell>
          <cell r="F3495">
            <v>7.65</v>
          </cell>
          <cell r="G3495">
            <v>7.86</v>
          </cell>
          <cell r="H3495">
            <v>8.4600000000000009</v>
          </cell>
          <cell r="I3495">
            <v>9.06</v>
          </cell>
        </row>
        <row r="3496">
          <cell r="A3496">
            <v>117560</v>
          </cell>
          <cell r="B3496" t="str">
            <v/>
          </cell>
          <cell r="C3496">
            <v>7.5</v>
          </cell>
          <cell r="D3496">
            <v>0</v>
          </cell>
          <cell r="E3496">
            <v>7.5</v>
          </cell>
          <cell r="F3496">
            <v>7.65</v>
          </cell>
          <cell r="G3496">
            <v>7.86</v>
          </cell>
          <cell r="H3496">
            <v>8.4600000000000009</v>
          </cell>
          <cell r="I3496">
            <v>9.06</v>
          </cell>
        </row>
        <row r="3497">
          <cell r="A3497">
            <v>117570</v>
          </cell>
          <cell r="B3497" t="str">
            <v/>
          </cell>
          <cell r="C3497">
            <v>7.5</v>
          </cell>
          <cell r="D3497">
            <v>0</v>
          </cell>
          <cell r="E3497">
            <v>7.5</v>
          </cell>
          <cell r="F3497">
            <v>7.65</v>
          </cell>
          <cell r="G3497">
            <v>7.86</v>
          </cell>
          <cell r="H3497">
            <v>8.4600000000000009</v>
          </cell>
          <cell r="I3497">
            <v>9.06</v>
          </cell>
        </row>
        <row r="3498">
          <cell r="A3498">
            <v>117580</v>
          </cell>
          <cell r="B3498" t="str">
            <v/>
          </cell>
          <cell r="C3498">
            <v>7.5</v>
          </cell>
          <cell r="D3498">
            <v>0</v>
          </cell>
          <cell r="E3498">
            <v>7.5</v>
          </cell>
          <cell r="F3498">
            <v>7.65</v>
          </cell>
          <cell r="G3498">
            <v>7.86</v>
          </cell>
          <cell r="H3498">
            <v>8.4600000000000009</v>
          </cell>
          <cell r="I3498">
            <v>9.06</v>
          </cell>
        </row>
        <row r="3499">
          <cell r="A3499">
            <v>117590</v>
          </cell>
          <cell r="B3499" t="str">
            <v/>
          </cell>
          <cell r="C3499">
            <v>7.5</v>
          </cell>
          <cell r="D3499">
            <v>0</v>
          </cell>
          <cell r="E3499">
            <v>7.5</v>
          </cell>
          <cell r="F3499">
            <v>7.65</v>
          </cell>
          <cell r="G3499">
            <v>7.86</v>
          </cell>
          <cell r="H3499">
            <v>8.4600000000000009</v>
          </cell>
          <cell r="I3499">
            <v>9.06</v>
          </cell>
        </row>
        <row r="3500">
          <cell r="A3500">
            <v>117600</v>
          </cell>
          <cell r="B3500" t="str">
            <v/>
          </cell>
          <cell r="C3500">
            <v>7.5</v>
          </cell>
          <cell r="D3500">
            <v>0</v>
          </cell>
          <cell r="E3500">
            <v>7.5</v>
          </cell>
          <cell r="F3500">
            <v>7.65</v>
          </cell>
          <cell r="G3500">
            <v>7.86</v>
          </cell>
          <cell r="H3500">
            <v>8.4600000000000009</v>
          </cell>
          <cell r="I3500">
            <v>9.06</v>
          </cell>
        </row>
        <row r="3501">
          <cell r="A3501">
            <v>117610</v>
          </cell>
          <cell r="B3501" t="str">
            <v/>
          </cell>
          <cell r="C3501">
            <v>7.5</v>
          </cell>
          <cell r="D3501">
            <v>0</v>
          </cell>
          <cell r="E3501">
            <v>7.5</v>
          </cell>
          <cell r="F3501">
            <v>7.65</v>
          </cell>
          <cell r="G3501">
            <v>7.86</v>
          </cell>
          <cell r="H3501">
            <v>8.4600000000000009</v>
          </cell>
          <cell r="I3501">
            <v>9.06</v>
          </cell>
        </row>
        <row r="3502">
          <cell r="A3502">
            <v>117620</v>
          </cell>
          <cell r="B3502" t="str">
            <v/>
          </cell>
          <cell r="C3502">
            <v>7.5</v>
          </cell>
          <cell r="D3502">
            <v>0</v>
          </cell>
          <cell r="E3502">
            <v>7.5</v>
          </cell>
          <cell r="F3502">
            <v>7.65</v>
          </cell>
          <cell r="G3502">
            <v>7.86</v>
          </cell>
          <cell r="H3502">
            <v>8.4600000000000009</v>
          </cell>
          <cell r="I3502">
            <v>9.06</v>
          </cell>
        </row>
        <row r="3503">
          <cell r="A3503">
            <v>117630</v>
          </cell>
          <cell r="B3503" t="str">
            <v/>
          </cell>
          <cell r="C3503">
            <v>7.5</v>
          </cell>
          <cell r="D3503">
            <v>0</v>
          </cell>
          <cell r="E3503">
            <v>7.5</v>
          </cell>
          <cell r="F3503">
            <v>7.65</v>
          </cell>
          <cell r="G3503">
            <v>7.86</v>
          </cell>
          <cell r="H3503">
            <v>8.4600000000000009</v>
          </cell>
          <cell r="I3503">
            <v>9.06</v>
          </cell>
        </row>
        <row r="3504">
          <cell r="A3504">
            <v>117640</v>
          </cell>
          <cell r="B3504" t="str">
            <v/>
          </cell>
          <cell r="C3504">
            <v>7.5</v>
          </cell>
          <cell r="D3504">
            <v>0</v>
          </cell>
          <cell r="E3504">
            <v>7.5</v>
          </cell>
          <cell r="F3504">
            <v>7.65</v>
          </cell>
          <cell r="G3504">
            <v>7.86</v>
          </cell>
          <cell r="H3504">
            <v>8.4600000000000009</v>
          </cell>
          <cell r="I3504">
            <v>9.06</v>
          </cell>
        </row>
        <row r="3505">
          <cell r="A3505">
            <v>117650</v>
          </cell>
          <cell r="B3505" t="str">
            <v/>
          </cell>
          <cell r="C3505">
            <v>7.5</v>
          </cell>
          <cell r="D3505">
            <v>0</v>
          </cell>
          <cell r="E3505">
            <v>7.5</v>
          </cell>
          <cell r="F3505">
            <v>7.65</v>
          </cell>
          <cell r="G3505">
            <v>7.86</v>
          </cell>
          <cell r="H3505">
            <v>8.4600000000000009</v>
          </cell>
          <cell r="I3505">
            <v>9.06</v>
          </cell>
        </row>
        <row r="3506">
          <cell r="A3506">
            <v>117660</v>
          </cell>
          <cell r="B3506" t="str">
            <v/>
          </cell>
          <cell r="C3506">
            <v>7.5</v>
          </cell>
          <cell r="D3506">
            <v>0</v>
          </cell>
          <cell r="E3506">
            <v>7.5</v>
          </cell>
          <cell r="F3506">
            <v>7.65</v>
          </cell>
          <cell r="G3506">
            <v>7.86</v>
          </cell>
          <cell r="H3506">
            <v>8.4600000000000009</v>
          </cell>
          <cell r="I3506">
            <v>9.06</v>
          </cell>
        </row>
        <row r="3507">
          <cell r="A3507">
            <v>117670</v>
          </cell>
          <cell r="B3507" t="str">
            <v/>
          </cell>
          <cell r="C3507">
            <v>7.5</v>
          </cell>
          <cell r="D3507">
            <v>0</v>
          </cell>
          <cell r="E3507">
            <v>7.5</v>
          </cell>
          <cell r="F3507">
            <v>7.65</v>
          </cell>
          <cell r="G3507">
            <v>7.86</v>
          </cell>
          <cell r="H3507">
            <v>8.4600000000000009</v>
          </cell>
          <cell r="I3507">
            <v>9.06</v>
          </cell>
        </row>
        <row r="3508">
          <cell r="A3508">
            <v>117680</v>
          </cell>
          <cell r="B3508" t="str">
            <v/>
          </cell>
          <cell r="C3508">
            <v>7.5</v>
          </cell>
          <cell r="D3508">
            <v>0</v>
          </cell>
          <cell r="E3508">
            <v>7.5</v>
          </cell>
          <cell r="F3508">
            <v>7.65</v>
          </cell>
          <cell r="G3508">
            <v>7.86</v>
          </cell>
          <cell r="H3508">
            <v>8.4600000000000009</v>
          </cell>
          <cell r="I3508">
            <v>9.06</v>
          </cell>
        </row>
        <row r="3509">
          <cell r="A3509">
            <v>117690</v>
          </cell>
          <cell r="B3509" t="str">
            <v/>
          </cell>
          <cell r="C3509">
            <v>7.5</v>
          </cell>
          <cell r="D3509">
            <v>0</v>
          </cell>
          <cell r="E3509">
            <v>7.5</v>
          </cell>
          <cell r="F3509">
            <v>7.65</v>
          </cell>
          <cell r="G3509">
            <v>7.86</v>
          </cell>
          <cell r="H3509">
            <v>8.4600000000000009</v>
          </cell>
          <cell r="I3509">
            <v>9.06</v>
          </cell>
        </row>
        <row r="3510">
          <cell r="A3510">
            <v>117700</v>
          </cell>
          <cell r="B3510" t="str">
            <v/>
          </cell>
          <cell r="C3510">
            <v>7.5</v>
          </cell>
          <cell r="D3510">
            <v>0</v>
          </cell>
          <cell r="E3510">
            <v>7.5</v>
          </cell>
          <cell r="F3510">
            <v>7.65</v>
          </cell>
          <cell r="G3510">
            <v>7.86</v>
          </cell>
          <cell r="H3510">
            <v>8.4600000000000009</v>
          </cell>
          <cell r="I3510">
            <v>9.06</v>
          </cell>
        </row>
        <row r="3511">
          <cell r="A3511">
            <v>117710</v>
          </cell>
          <cell r="B3511" t="str">
            <v/>
          </cell>
          <cell r="C3511">
            <v>7.5</v>
          </cell>
          <cell r="D3511">
            <v>0</v>
          </cell>
          <cell r="E3511">
            <v>7.5</v>
          </cell>
          <cell r="F3511">
            <v>7.65</v>
          </cell>
          <cell r="G3511">
            <v>7.86</v>
          </cell>
          <cell r="H3511">
            <v>8.4600000000000009</v>
          </cell>
          <cell r="I3511">
            <v>9.06</v>
          </cell>
        </row>
        <row r="3512">
          <cell r="A3512">
            <v>117720</v>
          </cell>
          <cell r="B3512" t="str">
            <v/>
          </cell>
          <cell r="C3512">
            <v>7.5</v>
          </cell>
          <cell r="D3512">
            <v>0</v>
          </cell>
          <cell r="E3512">
            <v>7.5</v>
          </cell>
          <cell r="F3512">
            <v>7.65</v>
          </cell>
          <cell r="G3512">
            <v>7.86</v>
          </cell>
          <cell r="H3512">
            <v>8.4600000000000009</v>
          </cell>
          <cell r="I3512">
            <v>9.06</v>
          </cell>
        </row>
        <row r="3513">
          <cell r="A3513">
            <v>117730</v>
          </cell>
          <cell r="B3513" t="str">
            <v/>
          </cell>
          <cell r="C3513">
            <v>7.5</v>
          </cell>
          <cell r="D3513">
            <v>0</v>
          </cell>
          <cell r="E3513">
            <v>7.5</v>
          </cell>
          <cell r="F3513">
            <v>7.65</v>
          </cell>
          <cell r="G3513">
            <v>7.86</v>
          </cell>
          <cell r="H3513">
            <v>8.4600000000000009</v>
          </cell>
          <cell r="I3513">
            <v>9.06</v>
          </cell>
        </row>
        <row r="3514">
          <cell r="A3514">
            <v>117740</v>
          </cell>
          <cell r="B3514" t="str">
            <v/>
          </cell>
          <cell r="C3514">
            <v>7.5</v>
          </cell>
          <cell r="D3514">
            <v>0</v>
          </cell>
          <cell r="E3514">
            <v>7.5</v>
          </cell>
          <cell r="F3514">
            <v>7.65</v>
          </cell>
          <cell r="G3514">
            <v>7.86</v>
          </cell>
          <cell r="H3514">
            <v>8.4600000000000009</v>
          </cell>
          <cell r="I3514">
            <v>9.06</v>
          </cell>
        </row>
        <row r="3515">
          <cell r="A3515">
            <v>117750</v>
          </cell>
          <cell r="B3515" t="str">
            <v/>
          </cell>
          <cell r="C3515">
            <v>7.5</v>
          </cell>
          <cell r="D3515">
            <v>0</v>
          </cell>
          <cell r="E3515">
            <v>7.5</v>
          </cell>
          <cell r="F3515">
            <v>7.65</v>
          </cell>
          <cell r="G3515">
            <v>7.86</v>
          </cell>
          <cell r="H3515">
            <v>8.4600000000000009</v>
          </cell>
          <cell r="I3515">
            <v>9.06</v>
          </cell>
        </row>
        <row r="3516">
          <cell r="A3516">
            <v>117760</v>
          </cell>
          <cell r="B3516" t="str">
            <v/>
          </cell>
          <cell r="C3516">
            <v>7.5</v>
          </cell>
          <cell r="D3516">
            <v>0</v>
          </cell>
          <cell r="E3516">
            <v>7.5</v>
          </cell>
          <cell r="F3516">
            <v>7.65</v>
          </cell>
          <cell r="G3516">
            <v>7.86</v>
          </cell>
          <cell r="H3516">
            <v>8.4600000000000009</v>
          </cell>
          <cell r="I3516">
            <v>9.06</v>
          </cell>
        </row>
        <row r="3517">
          <cell r="A3517">
            <v>117770</v>
          </cell>
          <cell r="B3517" t="str">
            <v/>
          </cell>
          <cell r="C3517">
            <v>7.5</v>
          </cell>
          <cell r="D3517">
            <v>0</v>
          </cell>
          <cell r="E3517">
            <v>7.5</v>
          </cell>
          <cell r="F3517">
            <v>7.65</v>
          </cell>
          <cell r="G3517">
            <v>7.86</v>
          </cell>
          <cell r="H3517">
            <v>8.4600000000000009</v>
          </cell>
          <cell r="I3517">
            <v>9.06</v>
          </cell>
        </row>
        <row r="3518">
          <cell r="A3518">
            <v>117780</v>
          </cell>
          <cell r="B3518" t="str">
            <v/>
          </cell>
          <cell r="C3518">
            <v>7.5</v>
          </cell>
          <cell r="D3518">
            <v>0</v>
          </cell>
          <cell r="E3518">
            <v>7.5</v>
          </cell>
          <cell r="F3518">
            <v>7.65</v>
          </cell>
          <cell r="G3518">
            <v>7.86</v>
          </cell>
          <cell r="H3518">
            <v>8.4600000000000009</v>
          </cell>
          <cell r="I3518">
            <v>9.06</v>
          </cell>
        </row>
        <row r="3519">
          <cell r="A3519">
            <v>117790</v>
          </cell>
          <cell r="B3519" t="str">
            <v/>
          </cell>
          <cell r="C3519">
            <v>7.5</v>
          </cell>
          <cell r="D3519">
            <v>0</v>
          </cell>
          <cell r="E3519">
            <v>7.5</v>
          </cell>
          <cell r="F3519">
            <v>7.65</v>
          </cell>
          <cell r="G3519">
            <v>7.86</v>
          </cell>
          <cell r="H3519">
            <v>8.4600000000000009</v>
          </cell>
          <cell r="I3519">
            <v>9.06</v>
          </cell>
        </row>
        <row r="3520">
          <cell r="A3520">
            <v>117800</v>
          </cell>
          <cell r="B3520" t="str">
            <v/>
          </cell>
          <cell r="C3520">
            <v>7.5</v>
          </cell>
          <cell r="D3520">
            <v>0</v>
          </cell>
          <cell r="E3520">
            <v>7.5</v>
          </cell>
          <cell r="F3520">
            <v>7.65</v>
          </cell>
          <cell r="G3520">
            <v>7.86</v>
          </cell>
          <cell r="H3520">
            <v>8.4600000000000009</v>
          </cell>
          <cell r="I3520">
            <v>9.06</v>
          </cell>
        </row>
        <row r="3521">
          <cell r="A3521">
            <v>117810</v>
          </cell>
          <cell r="B3521" t="str">
            <v/>
          </cell>
          <cell r="C3521">
            <v>7.5</v>
          </cell>
          <cell r="D3521">
            <v>0</v>
          </cell>
          <cell r="E3521">
            <v>7.5</v>
          </cell>
          <cell r="F3521">
            <v>7.65</v>
          </cell>
          <cell r="G3521">
            <v>7.86</v>
          </cell>
          <cell r="H3521">
            <v>8.4600000000000009</v>
          </cell>
          <cell r="I3521">
            <v>9.06</v>
          </cell>
        </row>
        <row r="3522">
          <cell r="A3522">
            <v>117820</v>
          </cell>
          <cell r="B3522" t="str">
            <v/>
          </cell>
          <cell r="C3522">
            <v>7.5</v>
          </cell>
          <cell r="D3522">
            <v>0</v>
          </cell>
          <cell r="E3522">
            <v>7.5</v>
          </cell>
          <cell r="F3522">
            <v>7.65</v>
          </cell>
          <cell r="G3522">
            <v>7.86</v>
          </cell>
          <cell r="H3522">
            <v>8.4600000000000009</v>
          </cell>
          <cell r="I3522">
            <v>9.06</v>
          </cell>
        </row>
        <row r="3523">
          <cell r="A3523">
            <v>117830</v>
          </cell>
          <cell r="B3523" t="str">
            <v/>
          </cell>
          <cell r="C3523">
            <v>7.5</v>
          </cell>
          <cell r="D3523">
            <v>0</v>
          </cell>
          <cell r="E3523">
            <v>7.5</v>
          </cell>
          <cell r="F3523">
            <v>7.65</v>
          </cell>
          <cell r="G3523">
            <v>7.86</v>
          </cell>
          <cell r="H3523">
            <v>8.4600000000000009</v>
          </cell>
          <cell r="I3523">
            <v>9.06</v>
          </cell>
        </row>
        <row r="3524">
          <cell r="A3524">
            <v>117840</v>
          </cell>
          <cell r="B3524" t="str">
            <v/>
          </cell>
          <cell r="C3524">
            <v>7.5</v>
          </cell>
          <cell r="D3524">
            <v>0</v>
          </cell>
          <cell r="E3524">
            <v>7.5</v>
          </cell>
          <cell r="F3524">
            <v>7.65</v>
          </cell>
          <cell r="G3524">
            <v>7.86</v>
          </cell>
          <cell r="H3524">
            <v>8.4600000000000009</v>
          </cell>
          <cell r="I3524">
            <v>9.06</v>
          </cell>
        </row>
        <row r="3525">
          <cell r="A3525">
            <v>117850</v>
          </cell>
          <cell r="B3525" t="str">
            <v/>
          </cell>
          <cell r="C3525">
            <v>7.5</v>
          </cell>
          <cell r="D3525">
            <v>0</v>
          </cell>
          <cell r="E3525">
            <v>7.5</v>
          </cell>
          <cell r="F3525">
            <v>7.65</v>
          </cell>
          <cell r="G3525">
            <v>7.86</v>
          </cell>
          <cell r="H3525">
            <v>8.4600000000000009</v>
          </cell>
          <cell r="I3525">
            <v>9.06</v>
          </cell>
        </row>
        <row r="3526">
          <cell r="A3526">
            <v>117860</v>
          </cell>
          <cell r="B3526" t="str">
            <v/>
          </cell>
          <cell r="C3526">
            <v>7.5</v>
          </cell>
          <cell r="D3526">
            <v>0</v>
          </cell>
          <cell r="E3526">
            <v>7.5</v>
          </cell>
          <cell r="F3526">
            <v>7.65</v>
          </cell>
          <cell r="G3526">
            <v>7.86</v>
          </cell>
          <cell r="H3526">
            <v>8.4600000000000009</v>
          </cell>
          <cell r="I3526">
            <v>9.06</v>
          </cell>
        </row>
        <row r="3527">
          <cell r="A3527">
            <v>117870</v>
          </cell>
          <cell r="B3527" t="str">
            <v/>
          </cell>
          <cell r="C3527">
            <v>7.5</v>
          </cell>
          <cell r="D3527">
            <v>0</v>
          </cell>
          <cell r="E3527">
            <v>7.5</v>
          </cell>
          <cell r="F3527">
            <v>7.65</v>
          </cell>
          <cell r="G3527">
            <v>7.86</v>
          </cell>
          <cell r="H3527">
            <v>8.4600000000000009</v>
          </cell>
          <cell r="I3527">
            <v>9.06</v>
          </cell>
        </row>
        <row r="3528">
          <cell r="A3528">
            <v>117880</v>
          </cell>
          <cell r="B3528" t="str">
            <v/>
          </cell>
          <cell r="C3528">
            <v>7.5</v>
          </cell>
          <cell r="D3528">
            <v>0</v>
          </cell>
          <cell r="E3528">
            <v>7.5</v>
          </cell>
          <cell r="F3528">
            <v>7.65</v>
          </cell>
          <cell r="G3528">
            <v>7.86</v>
          </cell>
          <cell r="H3528">
            <v>8.4600000000000009</v>
          </cell>
          <cell r="I3528">
            <v>9.06</v>
          </cell>
        </row>
        <row r="3529">
          <cell r="A3529">
            <v>117890</v>
          </cell>
          <cell r="B3529" t="str">
            <v/>
          </cell>
          <cell r="C3529">
            <v>7.5</v>
          </cell>
          <cell r="D3529">
            <v>0</v>
          </cell>
          <cell r="E3529">
            <v>7.5</v>
          </cell>
          <cell r="F3529">
            <v>7.65</v>
          </cell>
          <cell r="G3529">
            <v>7.86</v>
          </cell>
          <cell r="H3529">
            <v>8.4600000000000009</v>
          </cell>
          <cell r="I3529">
            <v>9.06</v>
          </cell>
        </row>
        <row r="3530">
          <cell r="A3530">
            <v>117900</v>
          </cell>
          <cell r="B3530" t="str">
            <v/>
          </cell>
          <cell r="C3530">
            <v>7.5</v>
          </cell>
          <cell r="D3530">
            <v>0</v>
          </cell>
          <cell r="E3530">
            <v>7.5</v>
          </cell>
          <cell r="F3530">
            <v>7.65</v>
          </cell>
          <cell r="G3530">
            <v>7.86</v>
          </cell>
          <cell r="H3530">
            <v>8.4600000000000009</v>
          </cell>
          <cell r="I3530">
            <v>9.06</v>
          </cell>
        </row>
        <row r="3531">
          <cell r="A3531">
            <v>117910</v>
          </cell>
          <cell r="B3531" t="str">
            <v/>
          </cell>
          <cell r="C3531">
            <v>7.5</v>
          </cell>
          <cell r="D3531">
            <v>0</v>
          </cell>
          <cell r="E3531">
            <v>7.5</v>
          </cell>
          <cell r="F3531">
            <v>7.65</v>
          </cell>
          <cell r="G3531">
            <v>7.86</v>
          </cell>
          <cell r="H3531">
            <v>8.4600000000000009</v>
          </cell>
          <cell r="I3531">
            <v>9.06</v>
          </cell>
        </row>
        <row r="3532">
          <cell r="A3532">
            <v>117920</v>
          </cell>
          <cell r="B3532" t="str">
            <v/>
          </cell>
          <cell r="C3532">
            <v>7.5</v>
          </cell>
          <cell r="D3532">
            <v>0</v>
          </cell>
          <cell r="E3532">
            <v>7.5</v>
          </cell>
          <cell r="F3532">
            <v>7.65</v>
          </cell>
          <cell r="G3532">
            <v>7.86</v>
          </cell>
          <cell r="H3532">
            <v>8.4600000000000009</v>
          </cell>
          <cell r="I3532">
            <v>9.06</v>
          </cell>
        </row>
        <row r="3533">
          <cell r="A3533">
            <v>117930</v>
          </cell>
          <cell r="B3533" t="str">
            <v/>
          </cell>
          <cell r="C3533">
            <v>7.5</v>
          </cell>
          <cell r="D3533">
            <v>0</v>
          </cell>
          <cell r="E3533">
            <v>7.5</v>
          </cell>
          <cell r="F3533">
            <v>7.65</v>
          </cell>
          <cell r="G3533">
            <v>7.86</v>
          </cell>
          <cell r="H3533">
            <v>8.4600000000000009</v>
          </cell>
          <cell r="I3533">
            <v>9.06</v>
          </cell>
        </row>
        <row r="3534">
          <cell r="A3534">
            <v>117940</v>
          </cell>
          <cell r="B3534" t="str">
            <v/>
          </cell>
          <cell r="C3534">
            <v>7.5</v>
          </cell>
          <cell r="D3534">
            <v>0</v>
          </cell>
          <cell r="E3534">
            <v>7.5</v>
          </cell>
          <cell r="F3534">
            <v>7.65</v>
          </cell>
          <cell r="G3534">
            <v>7.86</v>
          </cell>
          <cell r="H3534">
            <v>8.4600000000000009</v>
          </cell>
          <cell r="I3534">
            <v>9.06</v>
          </cell>
        </row>
        <row r="3535">
          <cell r="A3535">
            <v>117950</v>
          </cell>
          <cell r="B3535" t="str">
            <v/>
          </cell>
          <cell r="C3535">
            <v>7.5</v>
          </cell>
          <cell r="D3535">
            <v>0</v>
          </cell>
          <cell r="E3535">
            <v>7.5</v>
          </cell>
          <cell r="F3535">
            <v>7.65</v>
          </cell>
          <cell r="G3535">
            <v>7.86</v>
          </cell>
          <cell r="H3535">
            <v>8.4600000000000009</v>
          </cell>
          <cell r="I3535">
            <v>9.06</v>
          </cell>
        </row>
        <row r="3536">
          <cell r="A3536">
            <v>117960</v>
          </cell>
          <cell r="B3536" t="str">
            <v/>
          </cell>
          <cell r="C3536">
            <v>7.5</v>
          </cell>
          <cell r="D3536">
            <v>0</v>
          </cell>
          <cell r="E3536">
            <v>7.5</v>
          </cell>
          <cell r="F3536">
            <v>7.65</v>
          </cell>
          <cell r="G3536">
            <v>7.86</v>
          </cell>
          <cell r="H3536">
            <v>8.4600000000000009</v>
          </cell>
          <cell r="I3536">
            <v>9.06</v>
          </cell>
        </row>
        <row r="3537">
          <cell r="A3537">
            <v>117970</v>
          </cell>
          <cell r="B3537" t="str">
            <v/>
          </cell>
          <cell r="C3537">
            <v>7.5</v>
          </cell>
          <cell r="D3537">
            <v>0</v>
          </cell>
          <cell r="E3537">
            <v>7.5</v>
          </cell>
          <cell r="F3537">
            <v>7.65</v>
          </cell>
          <cell r="G3537">
            <v>7.86</v>
          </cell>
          <cell r="H3537">
            <v>8.4600000000000009</v>
          </cell>
          <cell r="I3537">
            <v>9.06</v>
          </cell>
        </row>
        <row r="3538">
          <cell r="A3538">
            <v>117980</v>
          </cell>
          <cell r="B3538" t="str">
            <v/>
          </cell>
          <cell r="C3538">
            <v>7.5</v>
          </cell>
          <cell r="D3538">
            <v>0</v>
          </cell>
          <cell r="E3538">
            <v>7.5</v>
          </cell>
          <cell r="F3538">
            <v>7.65</v>
          </cell>
          <cell r="G3538">
            <v>7.86</v>
          </cell>
          <cell r="H3538">
            <v>8.4600000000000009</v>
          </cell>
          <cell r="I3538">
            <v>9.06</v>
          </cell>
        </row>
        <row r="3539">
          <cell r="A3539">
            <v>117990</v>
          </cell>
          <cell r="B3539" t="str">
            <v/>
          </cell>
          <cell r="C3539">
            <v>7.5</v>
          </cell>
          <cell r="D3539">
            <v>0</v>
          </cell>
          <cell r="E3539">
            <v>7.5</v>
          </cell>
          <cell r="F3539">
            <v>7.65</v>
          </cell>
          <cell r="G3539">
            <v>7.86</v>
          </cell>
          <cell r="H3539">
            <v>8.4600000000000009</v>
          </cell>
          <cell r="I3539">
            <v>9.06</v>
          </cell>
        </row>
        <row r="3540">
          <cell r="A3540">
            <v>118000</v>
          </cell>
          <cell r="B3540" t="str">
            <v/>
          </cell>
          <cell r="C3540">
            <v>7.5</v>
          </cell>
          <cell r="D3540">
            <v>0</v>
          </cell>
          <cell r="E3540">
            <v>7.5</v>
          </cell>
          <cell r="F3540">
            <v>7.65</v>
          </cell>
          <cell r="G3540">
            <v>7.86</v>
          </cell>
          <cell r="H3540">
            <v>8.4600000000000009</v>
          </cell>
          <cell r="I3540">
            <v>9.06</v>
          </cell>
        </row>
        <row r="3559">
          <cell r="A3559">
            <v>118000</v>
          </cell>
          <cell r="B3559" t="str">
            <v/>
          </cell>
          <cell r="C3559">
            <v>7.5</v>
          </cell>
          <cell r="D3559">
            <v>0</v>
          </cell>
          <cell r="E3559">
            <v>7.5</v>
          </cell>
          <cell r="F3559">
            <v>7.65</v>
          </cell>
          <cell r="G3559">
            <v>7.86</v>
          </cell>
          <cell r="H3559">
            <v>8.4600000000000009</v>
          </cell>
          <cell r="I3559">
            <v>9.06</v>
          </cell>
        </row>
        <row r="3560">
          <cell r="A3560">
            <v>118010</v>
          </cell>
          <cell r="B3560" t="str">
            <v/>
          </cell>
          <cell r="C3560">
            <v>7.5</v>
          </cell>
          <cell r="D3560">
            <v>0</v>
          </cell>
          <cell r="E3560">
            <v>7.5</v>
          </cell>
          <cell r="F3560">
            <v>7.65</v>
          </cell>
          <cell r="G3560">
            <v>7.86</v>
          </cell>
          <cell r="H3560">
            <v>8.4600000000000009</v>
          </cell>
          <cell r="I3560">
            <v>9.06</v>
          </cell>
        </row>
        <row r="3561">
          <cell r="A3561">
            <v>118020</v>
          </cell>
          <cell r="B3561" t="str">
            <v/>
          </cell>
          <cell r="C3561">
            <v>7.5</v>
          </cell>
          <cell r="D3561">
            <v>0</v>
          </cell>
          <cell r="E3561">
            <v>7.5</v>
          </cell>
          <cell r="F3561">
            <v>7.65</v>
          </cell>
          <cell r="G3561">
            <v>7.86</v>
          </cell>
          <cell r="H3561">
            <v>8.4600000000000009</v>
          </cell>
          <cell r="I3561">
            <v>9.06</v>
          </cell>
        </row>
        <row r="3562">
          <cell r="A3562">
            <v>118030</v>
          </cell>
          <cell r="B3562" t="str">
            <v/>
          </cell>
          <cell r="C3562">
            <v>7.5</v>
          </cell>
          <cell r="D3562">
            <v>0</v>
          </cell>
          <cell r="E3562">
            <v>7.5</v>
          </cell>
          <cell r="F3562">
            <v>7.65</v>
          </cell>
          <cell r="G3562">
            <v>7.86</v>
          </cell>
          <cell r="H3562">
            <v>8.4600000000000009</v>
          </cell>
          <cell r="I3562">
            <v>9.06</v>
          </cell>
        </row>
        <row r="3563">
          <cell r="A3563">
            <v>118040</v>
          </cell>
          <cell r="B3563" t="str">
            <v/>
          </cell>
          <cell r="C3563">
            <v>7.5</v>
          </cell>
          <cell r="D3563">
            <v>0</v>
          </cell>
          <cell r="E3563">
            <v>7.5</v>
          </cell>
          <cell r="F3563">
            <v>7.65</v>
          </cell>
          <cell r="G3563">
            <v>7.86</v>
          </cell>
          <cell r="H3563">
            <v>8.4600000000000009</v>
          </cell>
          <cell r="I3563">
            <v>9.06</v>
          </cell>
        </row>
        <row r="3564">
          <cell r="A3564">
            <v>118050</v>
          </cell>
          <cell r="B3564" t="str">
            <v/>
          </cell>
          <cell r="C3564">
            <v>7.5</v>
          </cell>
          <cell r="D3564">
            <v>0</v>
          </cell>
          <cell r="E3564">
            <v>7.5</v>
          </cell>
          <cell r="F3564">
            <v>7.65</v>
          </cell>
          <cell r="G3564">
            <v>7.86</v>
          </cell>
          <cell r="H3564">
            <v>8.4600000000000009</v>
          </cell>
          <cell r="I3564">
            <v>9.06</v>
          </cell>
        </row>
        <row r="3565">
          <cell r="A3565">
            <v>118060</v>
          </cell>
          <cell r="B3565" t="str">
            <v/>
          </cell>
          <cell r="C3565">
            <v>7.5</v>
          </cell>
          <cell r="D3565">
            <v>0</v>
          </cell>
          <cell r="E3565">
            <v>7.5</v>
          </cell>
          <cell r="F3565">
            <v>7.65</v>
          </cell>
          <cell r="G3565">
            <v>7.86</v>
          </cell>
          <cell r="H3565">
            <v>8.4600000000000009</v>
          </cell>
          <cell r="I3565">
            <v>9.06</v>
          </cell>
        </row>
        <row r="3566">
          <cell r="A3566">
            <v>118070</v>
          </cell>
          <cell r="B3566" t="str">
            <v/>
          </cell>
          <cell r="C3566">
            <v>7.5</v>
          </cell>
          <cell r="D3566">
            <v>0</v>
          </cell>
          <cell r="E3566">
            <v>7.5</v>
          </cell>
          <cell r="F3566">
            <v>7.65</v>
          </cell>
          <cell r="G3566">
            <v>7.86</v>
          </cell>
          <cell r="H3566">
            <v>8.4600000000000009</v>
          </cell>
          <cell r="I3566">
            <v>9.06</v>
          </cell>
        </row>
        <row r="3567">
          <cell r="A3567">
            <v>118080</v>
          </cell>
          <cell r="B3567" t="str">
            <v/>
          </cell>
          <cell r="C3567">
            <v>7.5</v>
          </cell>
          <cell r="D3567">
            <v>0</v>
          </cell>
          <cell r="E3567">
            <v>7.5</v>
          </cell>
          <cell r="F3567">
            <v>7.65</v>
          </cell>
          <cell r="G3567">
            <v>7.86</v>
          </cell>
          <cell r="H3567">
            <v>8.4600000000000009</v>
          </cell>
          <cell r="I3567">
            <v>9.06</v>
          </cell>
        </row>
        <row r="3568">
          <cell r="A3568">
            <v>118090</v>
          </cell>
          <cell r="B3568" t="str">
            <v/>
          </cell>
          <cell r="C3568">
            <v>7.5</v>
          </cell>
          <cell r="D3568">
            <v>0</v>
          </cell>
          <cell r="E3568">
            <v>7.5</v>
          </cell>
          <cell r="F3568">
            <v>7.65</v>
          </cell>
          <cell r="G3568">
            <v>7.86</v>
          </cell>
          <cell r="H3568">
            <v>8.4600000000000009</v>
          </cell>
          <cell r="I3568">
            <v>9.06</v>
          </cell>
        </row>
        <row r="3569">
          <cell r="A3569">
            <v>118100</v>
          </cell>
          <cell r="B3569" t="str">
            <v/>
          </cell>
          <cell r="C3569">
            <v>7.5</v>
          </cell>
          <cell r="D3569">
            <v>0</v>
          </cell>
          <cell r="E3569">
            <v>7.5</v>
          </cell>
          <cell r="F3569">
            <v>7.65</v>
          </cell>
          <cell r="G3569">
            <v>7.86</v>
          </cell>
          <cell r="H3569">
            <v>8.4600000000000009</v>
          </cell>
          <cell r="I3569">
            <v>9.06</v>
          </cell>
        </row>
        <row r="3570">
          <cell r="A3570">
            <v>118110</v>
          </cell>
          <cell r="B3570" t="str">
            <v/>
          </cell>
          <cell r="C3570">
            <v>7.5</v>
          </cell>
          <cell r="D3570">
            <v>0</v>
          </cell>
          <cell r="E3570">
            <v>7.5</v>
          </cell>
          <cell r="F3570">
            <v>7.65</v>
          </cell>
          <cell r="G3570">
            <v>7.86</v>
          </cell>
          <cell r="H3570">
            <v>8.4600000000000009</v>
          </cell>
          <cell r="I3570">
            <v>9.06</v>
          </cell>
        </row>
        <row r="3571">
          <cell r="A3571">
            <v>118120</v>
          </cell>
          <cell r="B3571" t="str">
            <v/>
          </cell>
          <cell r="C3571">
            <v>7.5</v>
          </cell>
          <cell r="D3571">
            <v>0</v>
          </cell>
          <cell r="E3571">
            <v>7.5</v>
          </cell>
          <cell r="F3571">
            <v>7.65</v>
          </cell>
          <cell r="G3571">
            <v>7.86</v>
          </cell>
          <cell r="H3571">
            <v>8.4600000000000009</v>
          </cell>
          <cell r="I3571">
            <v>9.06</v>
          </cell>
        </row>
        <row r="3572">
          <cell r="A3572">
            <v>118130</v>
          </cell>
          <cell r="B3572" t="str">
            <v/>
          </cell>
          <cell r="C3572">
            <v>7.5</v>
          </cell>
          <cell r="D3572">
            <v>0</v>
          </cell>
          <cell r="E3572">
            <v>7.5</v>
          </cell>
          <cell r="F3572">
            <v>7.65</v>
          </cell>
          <cell r="G3572">
            <v>7.86</v>
          </cell>
          <cell r="H3572">
            <v>8.4600000000000009</v>
          </cell>
          <cell r="I3572">
            <v>9.06</v>
          </cell>
        </row>
        <row r="3573">
          <cell r="A3573">
            <v>118140</v>
          </cell>
          <cell r="B3573" t="str">
            <v/>
          </cell>
          <cell r="C3573">
            <v>7.5</v>
          </cell>
          <cell r="D3573">
            <v>0</v>
          </cell>
          <cell r="E3573">
            <v>7.5</v>
          </cell>
          <cell r="F3573">
            <v>7.65</v>
          </cell>
          <cell r="G3573">
            <v>7.86</v>
          </cell>
          <cell r="H3573">
            <v>8.4600000000000009</v>
          </cell>
          <cell r="I3573">
            <v>9.06</v>
          </cell>
        </row>
        <row r="3574">
          <cell r="A3574">
            <v>118150</v>
          </cell>
          <cell r="B3574" t="str">
            <v/>
          </cell>
          <cell r="C3574">
            <v>7.5</v>
          </cell>
          <cell r="D3574">
            <v>0</v>
          </cell>
          <cell r="E3574">
            <v>7.5</v>
          </cell>
          <cell r="F3574">
            <v>7.65</v>
          </cell>
          <cell r="G3574">
            <v>7.86</v>
          </cell>
          <cell r="H3574">
            <v>8.4600000000000009</v>
          </cell>
          <cell r="I3574">
            <v>9.06</v>
          </cell>
        </row>
        <row r="3575">
          <cell r="A3575">
            <v>118160</v>
          </cell>
          <cell r="B3575" t="str">
            <v/>
          </cell>
          <cell r="C3575">
            <v>7.5</v>
          </cell>
          <cell r="D3575">
            <v>0</v>
          </cell>
          <cell r="E3575">
            <v>7.5</v>
          </cell>
          <cell r="F3575">
            <v>7.65</v>
          </cell>
          <cell r="G3575">
            <v>7.86</v>
          </cell>
          <cell r="H3575">
            <v>8.4600000000000009</v>
          </cell>
          <cell r="I3575">
            <v>9.06</v>
          </cell>
        </row>
        <row r="3576">
          <cell r="A3576">
            <v>118170</v>
          </cell>
          <cell r="B3576" t="str">
            <v/>
          </cell>
          <cell r="C3576">
            <v>7.5</v>
          </cell>
          <cell r="D3576">
            <v>0</v>
          </cell>
          <cell r="E3576">
            <v>7.5</v>
          </cell>
          <cell r="F3576">
            <v>7.65</v>
          </cell>
          <cell r="G3576">
            <v>7.86</v>
          </cell>
          <cell r="H3576">
            <v>8.4600000000000009</v>
          </cell>
          <cell r="I3576">
            <v>9.06</v>
          </cell>
        </row>
        <row r="3577">
          <cell r="A3577">
            <v>118180</v>
          </cell>
          <cell r="B3577" t="str">
            <v/>
          </cell>
          <cell r="C3577">
            <v>7.5</v>
          </cell>
          <cell r="D3577">
            <v>0</v>
          </cell>
          <cell r="E3577">
            <v>7.5</v>
          </cell>
          <cell r="F3577">
            <v>7.65</v>
          </cell>
          <cell r="G3577">
            <v>7.86</v>
          </cell>
          <cell r="H3577">
            <v>8.4600000000000009</v>
          </cell>
          <cell r="I3577">
            <v>9.06</v>
          </cell>
        </row>
        <row r="3578">
          <cell r="A3578">
            <v>118190</v>
          </cell>
          <cell r="B3578" t="str">
            <v/>
          </cell>
          <cell r="C3578">
            <v>7.5</v>
          </cell>
          <cell r="D3578">
            <v>0</v>
          </cell>
          <cell r="E3578">
            <v>7.5</v>
          </cell>
          <cell r="F3578">
            <v>7.65</v>
          </cell>
          <cell r="G3578">
            <v>7.86</v>
          </cell>
          <cell r="H3578">
            <v>8.4600000000000009</v>
          </cell>
          <cell r="I3578">
            <v>9.06</v>
          </cell>
        </row>
        <row r="3579">
          <cell r="A3579">
            <v>118200</v>
          </cell>
          <cell r="B3579" t="str">
            <v/>
          </cell>
          <cell r="C3579">
            <v>7.5</v>
          </cell>
          <cell r="D3579">
            <v>0</v>
          </cell>
          <cell r="E3579">
            <v>7.5</v>
          </cell>
          <cell r="F3579">
            <v>7.65</v>
          </cell>
          <cell r="G3579">
            <v>7.86</v>
          </cell>
          <cell r="H3579">
            <v>8.4600000000000009</v>
          </cell>
          <cell r="I3579">
            <v>9.06</v>
          </cell>
        </row>
        <row r="3580">
          <cell r="A3580">
            <v>118210</v>
          </cell>
          <cell r="B3580" t="str">
            <v/>
          </cell>
          <cell r="C3580">
            <v>7.5</v>
          </cell>
          <cell r="D3580">
            <v>0</v>
          </cell>
          <cell r="E3580">
            <v>7.5</v>
          </cell>
          <cell r="F3580">
            <v>7.65</v>
          </cell>
          <cell r="G3580">
            <v>7.86</v>
          </cell>
          <cell r="H3580">
            <v>8.4600000000000009</v>
          </cell>
          <cell r="I3580">
            <v>9.06</v>
          </cell>
        </row>
        <row r="3581">
          <cell r="A3581">
            <v>118220</v>
          </cell>
          <cell r="B3581" t="str">
            <v/>
          </cell>
          <cell r="C3581">
            <v>7.5</v>
          </cell>
          <cell r="D3581">
            <v>0</v>
          </cell>
          <cell r="E3581">
            <v>7.5</v>
          </cell>
          <cell r="F3581">
            <v>7.65</v>
          </cell>
          <cell r="G3581">
            <v>7.86</v>
          </cell>
          <cell r="H3581">
            <v>8.4600000000000009</v>
          </cell>
          <cell r="I3581">
            <v>9.06</v>
          </cell>
        </row>
        <row r="3582">
          <cell r="A3582">
            <v>118230</v>
          </cell>
          <cell r="B3582" t="str">
            <v/>
          </cell>
          <cell r="C3582">
            <v>7.5</v>
          </cell>
          <cell r="D3582">
            <v>0</v>
          </cell>
          <cell r="E3582">
            <v>7.5</v>
          </cell>
          <cell r="F3582">
            <v>7.65</v>
          </cell>
          <cell r="G3582">
            <v>7.86</v>
          </cell>
          <cell r="H3582">
            <v>8.4600000000000009</v>
          </cell>
          <cell r="I3582">
            <v>9.06</v>
          </cell>
        </row>
        <row r="3583">
          <cell r="A3583">
            <v>118240</v>
          </cell>
          <cell r="B3583" t="str">
            <v/>
          </cell>
          <cell r="C3583">
            <v>7.5</v>
          </cell>
          <cell r="D3583">
            <v>0</v>
          </cell>
          <cell r="E3583">
            <v>7.5</v>
          </cell>
          <cell r="F3583">
            <v>7.65</v>
          </cell>
          <cell r="G3583">
            <v>7.86</v>
          </cell>
          <cell r="H3583">
            <v>8.4600000000000009</v>
          </cell>
          <cell r="I3583">
            <v>9.06</v>
          </cell>
        </row>
        <row r="3584">
          <cell r="A3584">
            <v>118250</v>
          </cell>
          <cell r="B3584" t="str">
            <v/>
          </cell>
          <cell r="C3584">
            <v>7.5</v>
          </cell>
          <cell r="D3584">
            <v>0</v>
          </cell>
          <cell r="E3584">
            <v>7.5</v>
          </cell>
          <cell r="F3584">
            <v>7.65</v>
          </cell>
          <cell r="G3584">
            <v>7.86</v>
          </cell>
          <cell r="H3584">
            <v>8.4600000000000009</v>
          </cell>
          <cell r="I3584">
            <v>9.06</v>
          </cell>
        </row>
        <row r="3585">
          <cell r="A3585">
            <v>118260</v>
          </cell>
          <cell r="B3585" t="str">
            <v/>
          </cell>
          <cell r="C3585">
            <v>7.5</v>
          </cell>
          <cell r="D3585">
            <v>0</v>
          </cell>
          <cell r="E3585">
            <v>7.5</v>
          </cell>
          <cell r="F3585">
            <v>7.65</v>
          </cell>
          <cell r="G3585">
            <v>7.86</v>
          </cell>
          <cell r="H3585">
            <v>8.4600000000000009</v>
          </cell>
          <cell r="I3585">
            <v>9.06</v>
          </cell>
        </row>
        <row r="3586">
          <cell r="A3586">
            <v>118270</v>
          </cell>
          <cell r="B3586" t="str">
            <v/>
          </cell>
          <cell r="C3586">
            <v>7.5</v>
          </cell>
          <cell r="D3586">
            <v>0</v>
          </cell>
          <cell r="E3586">
            <v>7.5</v>
          </cell>
          <cell r="F3586">
            <v>7.65</v>
          </cell>
          <cell r="G3586">
            <v>7.86</v>
          </cell>
          <cell r="H3586">
            <v>8.4600000000000009</v>
          </cell>
          <cell r="I3586">
            <v>9.06</v>
          </cell>
        </row>
        <row r="3587">
          <cell r="A3587">
            <v>118280</v>
          </cell>
          <cell r="B3587" t="str">
            <v/>
          </cell>
          <cell r="C3587">
            <v>7.5</v>
          </cell>
          <cell r="D3587">
            <v>0</v>
          </cell>
          <cell r="E3587">
            <v>7.5</v>
          </cell>
          <cell r="F3587">
            <v>7.65</v>
          </cell>
          <cell r="G3587">
            <v>7.86</v>
          </cell>
          <cell r="H3587">
            <v>8.4600000000000009</v>
          </cell>
          <cell r="I3587">
            <v>9.06</v>
          </cell>
        </row>
        <row r="3588">
          <cell r="A3588">
            <v>118290</v>
          </cell>
          <cell r="B3588" t="str">
            <v/>
          </cell>
          <cell r="C3588">
            <v>7.5</v>
          </cell>
          <cell r="D3588">
            <v>0</v>
          </cell>
          <cell r="E3588">
            <v>7.5</v>
          </cell>
          <cell r="F3588">
            <v>7.65</v>
          </cell>
          <cell r="G3588">
            <v>7.86</v>
          </cell>
          <cell r="H3588">
            <v>8.4600000000000009</v>
          </cell>
          <cell r="I3588">
            <v>9.06</v>
          </cell>
        </row>
        <row r="3589">
          <cell r="A3589">
            <v>118300</v>
          </cell>
          <cell r="B3589" t="str">
            <v/>
          </cell>
          <cell r="C3589">
            <v>7.5</v>
          </cell>
          <cell r="D3589">
            <v>0</v>
          </cell>
          <cell r="E3589">
            <v>7.5</v>
          </cell>
          <cell r="F3589">
            <v>7.65</v>
          </cell>
          <cell r="G3589">
            <v>7.86</v>
          </cell>
          <cell r="H3589">
            <v>8.4600000000000009</v>
          </cell>
          <cell r="I3589">
            <v>9.06</v>
          </cell>
        </row>
        <row r="3590">
          <cell r="A3590">
            <v>118310</v>
          </cell>
          <cell r="B3590" t="str">
            <v/>
          </cell>
          <cell r="C3590">
            <v>7.5</v>
          </cell>
          <cell r="D3590">
            <v>0</v>
          </cell>
          <cell r="E3590">
            <v>7.5</v>
          </cell>
          <cell r="F3590">
            <v>7.65</v>
          </cell>
          <cell r="G3590">
            <v>7.86</v>
          </cell>
          <cell r="H3590">
            <v>8.4600000000000009</v>
          </cell>
          <cell r="I3590">
            <v>9.06</v>
          </cell>
        </row>
        <row r="3591">
          <cell r="A3591">
            <v>118320</v>
          </cell>
          <cell r="B3591" t="str">
            <v/>
          </cell>
          <cell r="C3591">
            <v>7.5</v>
          </cell>
          <cell r="D3591">
            <v>0</v>
          </cell>
          <cell r="E3591">
            <v>7.5</v>
          </cell>
          <cell r="F3591">
            <v>7.65</v>
          </cell>
          <cell r="G3591">
            <v>7.86</v>
          </cell>
          <cell r="H3591">
            <v>8.4600000000000009</v>
          </cell>
          <cell r="I3591">
            <v>9.06</v>
          </cell>
        </row>
        <row r="3592">
          <cell r="A3592">
            <v>118330</v>
          </cell>
          <cell r="B3592" t="str">
            <v/>
          </cell>
          <cell r="C3592">
            <v>7.5</v>
          </cell>
          <cell r="D3592">
            <v>0</v>
          </cell>
          <cell r="E3592">
            <v>7.5</v>
          </cell>
          <cell r="F3592">
            <v>7.65</v>
          </cell>
          <cell r="G3592">
            <v>7.86</v>
          </cell>
          <cell r="H3592">
            <v>8.4600000000000009</v>
          </cell>
          <cell r="I3592">
            <v>9.06</v>
          </cell>
        </row>
        <row r="3593">
          <cell r="A3593">
            <v>118340</v>
          </cell>
          <cell r="B3593" t="str">
            <v/>
          </cell>
          <cell r="C3593">
            <v>7.5</v>
          </cell>
          <cell r="D3593">
            <v>0</v>
          </cell>
          <cell r="E3593">
            <v>7.5</v>
          </cell>
          <cell r="F3593">
            <v>7.65</v>
          </cell>
          <cell r="G3593">
            <v>7.86</v>
          </cell>
          <cell r="H3593">
            <v>8.4600000000000009</v>
          </cell>
          <cell r="I3593">
            <v>9.06</v>
          </cell>
        </row>
        <row r="3594">
          <cell r="A3594">
            <v>118350</v>
          </cell>
          <cell r="B3594" t="str">
            <v/>
          </cell>
          <cell r="C3594">
            <v>7.5</v>
          </cell>
          <cell r="D3594">
            <v>0</v>
          </cell>
          <cell r="E3594">
            <v>7.5</v>
          </cell>
          <cell r="F3594">
            <v>7.65</v>
          </cell>
          <cell r="G3594">
            <v>7.86</v>
          </cell>
          <cell r="H3594">
            <v>8.4600000000000009</v>
          </cell>
          <cell r="I3594">
            <v>9.06</v>
          </cell>
        </row>
        <row r="3595">
          <cell r="A3595">
            <v>118360</v>
          </cell>
          <cell r="B3595" t="str">
            <v/>
          </cell>
          <cell r="C3595">
            <v>7.5</v>
          </cell>
          <cell r="D3595">
            <v>0</v>
          </cell>
          <cell r="E3595">
            <v>7.5</v>
          </cell>
          <cell r="F3595">
            <v>7.65</v>
          </cell>
          <cell r="G3595">
            <v>7.86</v>
          </cell>
          <cell r="H3595">
            <v>8.4600000000000009</v>
          </cell>
          <cell r="I3595">
            <v>9.06</v>
          </cell>
        </row>
        <row r="3596">
          <cell r="A3596">
            <v>118370</v>
          </cell>
          <cell r="B3596" t="str">
            <v/>
          </cell>
          <cell r="C3596">
            <v>7.5</v>
          </cell>
          <cell r="D3596">
            <v>0</v>
          </cell>
          <cell r="E3596">
            <v>7.5</v>
          </cell>
          <cell r="F3596">
            <v>7.65</v>
          </cell>
          <cell r="G3596">
            <v>7.86</v>
          </cell>
          <cell r="H3596">
            <v>8.4600000000000009</v>
          </cell>
          <cell r="I3596">
            <v>9.06</v>
          </cell>
        </row>
        <row r="3597">
          <cell r="A3597">
            <v>118380</v>
          </cell>
          <cell r="B3597" t="str">
            <v/>
          </cell>
          <cell r="C3597">
            <v>7.5</v>
          </cell>
          <cell r="D3597">
            <v>0</v>
          </cell>
          <cell r="E3597">
            <v>7.5</v>
          </cell>
          <cell r="F3597">
            <v>7.65</v>
          </cell>
          <cell r="G3597">
            <v>7.86</v>
          </cell>
          <cell r="H3597">
            <v>8.4600000000000009</v>
          </cell>
          <cell r="I3597">
            <v>9.06</v>
          </cell>
        </row>
        <row r="3598">
          <cell r="A3598">
            <v>118390</v>
          </cell>
          <cell r="B3598" t="str">
            <v/>
          </cell>
          <cell r="C3598">
            <v>7.5</v>
          </cell>
          <cell r="D3598">
            <v>0</v>
          </cell>
          <cell r="E3598">
            <v>7.5</v>
          </cell>
          <cell r="F3598">
            <v>7.65</v>
          </cell>
          <cell r="G3598">
            <v>7.86</v>
          </cell>
          <cell r="H3598">
            <v>8.4600000000000009</v>
          </cell>
          <cell r="I3598">
            <v>9.06</v>
          </cell>
        </row>
        <row r="3599">
          <cell r="A3599">
            <v>118400</v>
          </cell>
          <cell r="B3599" t="str">
            <v/>
          </cell>
          <cell r="C3599">
            <v>7.5</v>
          </cell>
          <cell r="D3599">
            <v>0</v>
          </cell>
          <cell r="E3599">
            <v>7.5</v>
          </cell>
          <cell r="F3599">
            <v>7.65</v>
          </cell>
          <cell r="G3599">
            <v>7.86</v>
          </cell>
          <cell r="H3599">
            <v>8.4600000000000009</v>
          </cell>
          <cell r="I3599">
            <v>9.06</v>
          </cell>
        </row>
        <row r="3600">
          <cell r="A3600">
            <v>118410</v>
          </cell>
          <cell r="B3600" t="str">
            <v/>
          </cell>
          <cell r="C3600">
            <v>7.5</v>
          </cell>
          <cell r="D3600">
            <v>0</v>
          </cell>
          <cell r="E3600">
            <v>7.5</v>
          </cell>
          <cell r="F3600">
            <v>7.65</v>
          </cell>
          <cell r="G3600">
            <v>7.86</v>
          </cell>
          <cell r="H3600">
            <v>8.4600000000000009</v>
          </cell>
          <cell r="I3600">
            <v>9.06</v>
          </cell>
        </row>
        <row r="3601">
          <cell r="A3601">
            <v>118420</v>
          </cell>
          <cell r="B3601" t="str">
            <v/>
          </cell>
          <cell r="C3601">
            <v>7.5</v>
          </cell>
          <cell r="D3601">
            <v>0</v>
          </cell>
          <cell r="E3601">
            <v>7.5</v>
          </cell>
          <cell r="F3601">
            <v>7.65</v>
          </cell>
          <cell r="G3601">
            <v>7.86</v>
          </cell>
          <cell r="H3601">
            <v>8.4600000000000009</v>
          </cell>
          <cell r="I3601">
            <v>9.06</v>
          </cell>
        </row>
        <row r="3602">
          <cell r="A3602">
            <v>118430</v>
          </cell>
          <cell r="B3602" t="str">
            <v/>
          </cell>
          <cell r="C3602">
            <v>7.5</v>
          </cell>
          <cell r="D3602">
            <v>0</v>
          </cell>
          <cell r="E3602">
            <v>7.5</v>
          </cell>
          <cell r="F3602">
            <v>7.65</v>
          </cell>
          <cell r="G3602">
            <v>7.86</v>
          </cell>
          <cell r="H3602">
            <v>8.4600000000000009</v>
          </cell>
          <cell r="I3602">
            <v>9.06</v>
          </cell>
        </row>
        <row r="3603">
          <cell r="A3603">
            <v>118440</v>
          </cell>
          <cell r="B3603" t="str">
            <v/>
          </cell>
          <cell r="C3603">
            <v>7.5</v>
          </cell>
          <cell r="D3603">
            <v>0</v>
          </cell>
          <cell r="E3603">
            <v>7.5</v>
          </cell>
          <cell r="F3603">
            <v>7.65</v>
          </cell>
          <cell r="G3603">
            <v>7.86</v>
          </cell>
          <cell r="H3603">
            <v>8.4600000000000009</v>
          </cell>
          <cell r="I3603">
            <v>9.06</v>
          </cell>
        </row>
        <row r="3604">
          <cell r="A3604">
            <v>118450</v>
          </cell>
          <cell r="B3604" t="str">
            <v/>
          </cell>
          <cell r="C3604">
            <v>7.5</v>
          </cell>
          <cell r="D3604">
            <v>0</v>
          </cell>
          <cell r="E3604">
            <v>7.5</v>
          </cell>
          <cell r="F3604">
            <v>7.65</v>
          </cell>
          <cell r="G3604">
            <v>7.86</v>
          </cell>
          <cell r="H3604">
            <v>8.4600000000000009</v>
          </cell>
          <cell r="I3604">
            <v>9.06</v>
          </cell>
        </row>
        <row r="3605">
          <cell r="A3605">
            <v>118460</v>
          </cell>
          <cell r="B3605" t="str">
            <v/>
          </cell>
          <cell r="C3605">
            <v>7.5</v>
          </cell>
          <cell r="D3605">
            <v>0</v>
          </cell>
          <cell r="E3605">
            <v>7.5</v>
          </cell>
          <cell r="F3605">
            <v>7.65</v>
          </cell>
          <cell r="G3605">
            <v>7.86</v>
          </cell>
          <cell r="H3605">
            <v>8.4600000000000009</v>
          </cell>
          <cell r="I3605">
            <v>9.06</v>
          </cell>
        </row>
        <row r="3606">
          <cell r="A3606">
            <v>118470</v>
          </cell>
          <cell r="B3606" t="str">
            <v/>
          </cell>
          <cell r="C3606">
            <v>7.5</v>
          </cell>
          <cell r="D3606">
            <v>0</v>
          </cell>
          <cell r="E3606">
            <v>7.5</v>
          </cell>
          <cell r="F3606">
            <v>7.65</v>
          </cell>
          <cell r="G3606">
            <v>7.86</v>
          </cell>
          <cell r="H3606">
            <v>8.4600000000000009</v>
          </cell>
          <cell r="I3606">
            <v>9.06</v>
          </cell>
        </row>
        <row r="3607">
          <cell r="A3607">
            <v>118480</v>
          </cell>
          <cell r="B3607" t="str">
            <v/>
          </cell>
          <cell r="C3607">
            <v>7.5</v>
          </cell>
          <cell r="D3607">
            <v>0</v>
          </cell>
          <cell r="E3607">
            <v>7.5</v>
          </cell>
          <cell r="F3607">
            <v>7.65</v>
          </cell>
          <cell r="G3607">
            <v>7.86</v>
          </cell>
          <cell r="H3607">
            <v>8.4600000000000009</v>
          </cell>
          <cell r="I3607">
            <v>9.06</v>
          </cell>
        </row>
        <row r="3608">
          <cell r="A3608">
            <v>118490</v>
          </cell>
          <cell r="B3608" t="str">
            <v/>
          </cell>
          <cell r="C3608">
            <v>7.5</v>
          </cell>
          <cell r="D3608">
            <v>0</v>
          </cell>
          <cell r="E3608">
            <v>7.5</v>
          </cell>
          <cell r="F3608">
            <v>7.65</v>
          </cell>
          <cell r="G3608">
            <v>7.86</v>
          </cell>
          <cell r="H3608">
            <v>8.4600000000000009</v>
          </cell>
          <cell r="I3608">
            <v>9.06</v>
          </cell>
        </row>
        <row r="3609">
          <cell r="A3609">
            <v>118500</v>
          </cell>
          <cell r="B3609" t="str">
            <v/>
          </cell>
          <cell r="C3609">
            <v>7.5</v>
          </cell>
          <cell r="D3609">
            <v>0</v>
          </cell>
          <cell r="E3609">
            <v>7.5</v>
          </cell>
          <cell r="F3609">
            <v>7.65</v>
          </cell>
          <cell r="G3609">
            <v>7.86</v>
          </cell>
          <cell r="H3609">
            <v>8.4600000000000009</v>
          </cell>
          <cell r="I3609">
            <v>9.06</v>
          </cell>
        </row>
        <row r="3610">
          <cell r="A3610">
            <v>118510</v>
          </cell>
          <cell r="B3610" t="str">
            <v/>
          </cell>
          <cell r="C3610">
            <v>7.5</v>
          </cell>
          <cell r="D3610">
            <v>0</v>
          </cell>
          <cell r="E3610">
            <v>7.5</v>
          </cell>
          <cell r="F3610">
            <v>7.65</v>
          </cell>
          <cell r="G3610">
            <v>7.86</v>
          </cell>
          <cell r="H3610">
            <v>8.4600000000000009</v>
          </cell>
          <cell r="I3610">
            <v>9.06</v>
          </cell>
        </row>
        <row r="3611">
          <cell r="A3611">
            <v>118520</v>
          </cell>
          <cell r="B3611" t="str">
            <v/>
          </cell>
          <cell r="C3611">
            <v>7.5</v>
          </cell>
          <cell r="D3611">
            <v>0</v>
          </cell>
          <cell r="E3611">
            <v>7.5</v>
          </cell>
          <cell r="F3611">
            <v>7.65</v>
          </cell>
          <cell r="G3611">
            <v>7.86</v>
          </cell>
          <cell r="H3611">
            <v>8.4600000000000009</v>
          </cell>
          <cell r="I3611">
            <v>9.06</v>
          </cell>
        </row>
        <row r="3612">
          <cell r="A3612">
            <v>118530</v>
          </cell>
          <cell r="B3612" t="str">
            <v/>
          </cell>
          <cell r="C3612">
            <v>7.5</v>
          </cell>
          <cell r="D3612">
            <v>0</v>
          </cell>
          <cell r="E3612">
            <v>7.5</v>
          </cell>
          <cell r="F3612">
            <v>7.65</v>
          </cell>
          <cell r="G3612">
            <v>7.86</v>
          </cell>
          <cell r="H3612">
            <v>8.4600000000000009</v>
          </cell>
          <cell r="I3612">
            <v>9.06</v>
          </cell>
        </row>
        <row r="3613">
          <cell r="A3613">
            <v>118540</v>
          </cell>
          <cell r="B3613" t="str">
            <v/>
          </cell>
          <cell r="C3613">
            <v>7.5</v>
          </cell>
          <cell r="D3613">
            <v>0</v>
          </cell>
          <cell r="E3613">
            <v>7.5</v>
          </cell>
          <cell r="F3613">
            <v>7.65</v>
          </cell>
          <cell r="G3613">
            <v>7.86</v>
          </cell>
          <cell r="H3613">
            <v>8.4600000000000009</v>
          </cell>
          <cell r="I3613">
            <v>9.06</v>
          </cell>
        </row>
        <row r="3614">
          <cell r="A3614">
            <v>118550</v>
          </cell>
          <cell r="B3614" t="str">
            <v/>
          </cell>
          <cell r="C3614">
            <v>7.5</v>
          </cell>
          <cell r="D3614">
            <v>0</v>
          </cell>
          <cell r="E3614">
            <v>7.5</v>
          </cell>
          <cell r="F3614">
            <v>7.65</v>
          </cell>
          <cell r="G3614">
            <v>7.86</v>
          </cell>
          <cell r="H3614">
            <v>8.4600000000000009</v>
          </cell>
          <cell r="I3614">
            <v>9.06</v>
          </cell>
        </row>
        <row r="3615">
          <cell r="A3615">
            <v>118560</v>
          </cell>
          <cell r="B3615" t="str">
            <v/>
          </cell>
          <cell r="C3615">
            <v>7.5</v>
          </cell>
          <cell r="D3615">
            <v>0</v>
          </cell>
          <cell r="E3615">
            <v>7.5</v>
          </cell>
          <cell r="F3615">
            <v>7.65</v>
          </cell>
          <cell r="G3615">
            <v>7.86</v>
          </cell>
          <cell r="H3615">
            <v>8.4600000000000009</v>
          </cell>
          <cell r="I3615">
            <v>9.06</v>
          </cell>
        </row>
        <row r="3616">
          <cell r="A3616">
            <v>118570</v>
          </cell>
          <cell r="B3616" t="str">
            <v/>
          </cell>
          <cell r="C3616">
            <v>7.5</v>
          </cell>
          <cell r="D3616">
            <v>0</v>
          </cell>
          <cell r="E3616">
            <v>7.5</v>
          </cell>
          <cell r="F3616">
            <v>7.65</v>
          </cell>
          <cell r="G3616">
            <v>7.86</v>
          </cell>
          <cell r="H3616">
            <v>8.4600000000000009</v>
          </cell>
          <cell r="I3616">
            <v>9.06</v>
          </cell>
        </row>
        <row r="3617">
          <cell r="A3617">
            <v>118580</v>
          </cell>
          <cell r="B3617" t="str">
            <v/>
          </cell>
          <cell r="C3617">
            <v>7.5</v>
          </cell>
          <cell r="D3617">
            <v>0</v>
          </cell>
          <cell r="E3617">
            <v>7.5</v>
          </cell>
          <cell r="F3617">
            <v>7.65</v>
          </cell>
          <cell r="G3617">
            <v>7.86</v>
          </cell>
          <cell r="H3617">
            <v>8.4600000000000009</v>
          </cell>
          <cell r="I3617">
            <v>9.06</v>
          </cell>
        </row>
        <row r="3618">
          <cell r="A3618">
            <v>118590</v>
          </cell>
          <cell r="B3618" t="str">
            <v/>
          </cell>
          <cell r="C3618">
            <v>7.5</v>
          </cell>
          <cell r="D3618">
            <v>0</v>
          </cell>
          <cell r="E3618">
            <v>7.5</v>
          </cell>
          <cell r="F3618">
            <v>7.65</v>
          </cell>
          <cell r="G3618">
            <v>7.86</v>
          </cell>
          <cell r="H3618">
            <v>8.4600000000000009</v>
          </cell>
          <cell r="I3618">
            <v>9.06</v>
          </cell>
        </row>
        <row r="3619">
          <cell r="A3619">
            <v>118600</v>
          </cell>
          <cell r="B3619" t="str">
            <v/>
          </cell>
          <cell r="C3619">
            <v>7.5</v>
          </cell>
          <cell r="D3619">
            <v>0</v>
          </cell>
          <cell r="E3619">
            <v>7.5</v>
          </cell>
          <cell r="F3619">
            <v>7.65</v>
          </cell>
          <cell r="G3619">
            <v>7.86</v>
          </cell>
          <cell r="H3619">
            <v>8.4600000000000009</v>
          </cell>
          <cell r="I3619">
            <v>9.06</v>
          </cell>
        </row>
        <row r="3620">
          <cell r="A3620">
            <v>118610</v>
          </cell>
          <cell r="B3620" t="str">
            <v/>
          </cell>
          <cell r="C3620">
            <v>7.5</v>
          </cell>
          <cell r="D3620">
            <v>0</v>
          </cell>
          <cell r="E3620">
            <v>7.5</v>
          </cell>
          <cell r="F3620">
            <v>7.65</v>
          </cell>
          <cell r="G3620">
            <v>7.86</v>
          </cell>
          <cell r="H3620">
            <v>8.4600000000000009</v>
          </cell>
          <cell r="I3620">
            <v>9.06</v>
          </cell>
        </row>
        <row r="3621">
          <cell r="A3621">
            <v>118620</v>
          </cell>
          <cell r="B3621" t="str">
            <v/>
          </cell>
          <cell r="C3621">
            <v>7.5</v>
          </cell>
          <cell r="D3621">
            <v>0</v>
          </cell>
          <cell r="E3621">
            <v>7.5</v>
          </cell>
          <cell r="F3621">
            <v>7.65</v>
          </cell>
          <cell r="G3621">
            <v>7.86</v>
          </cell>
          <cell r="H3621">
            <v>8.4600000000000009</v>
          </cell>
          <cell r="I3621">
            <v>9.06</v>
          </cell>
        </row>
        <row r="3622">
          <cell r="A3622">
            <v>118630</v>
          </cell>
          <cell r="B3622" t="str">
            <v/>
          </cell>
          <cell r="C3622">
            <v>7.5</v>
          </cell>
          <cell r="D3622">
            <v>0</v>
          </cell>
          <cell r="E3622">
            <v>7.5</v>
          </cell>
          <cell r="F3622">
            <v>7.65</v>
          </cell>
          <cell r="G3622">
            <v>7.86</v>
          </cell>
          <cell r="H3622">
            <v>8.4600000000000009</v>
          </cell>
          <cell r="I3622">
            <v>9.06</v>
          </cell>
        </row>
        <row r="3623">
          <cell r="A3623">
            <v>118640</v>
          </cell>
          <cell r="B3623" t="str">
            <v/>
          </cell>
          <cell r="C3623">
            <v>7.5</v>
          </cell>
          <cell r="D3623">
            <v>0</v>
          </cell>
          <cell r="E3623">
            <v>7.5</v>
          </cell>
          <cell r="F3623">
            <v>7.65</v>
          </cell>
          <cell r="G3623">
            <v>7.86</v>
          </cell>
          <cell r="H3623">
            <v>8.4600000000000009</v>
          </cell>
          <cell r="I3623">
            <v>9.06</v>
          </cell>
        </row>
        <row r="3624">
          <cell r="A3624">
            <v>118650</v>
          </cell>
          <cell r="B3624" t="str">
            <v/>
          </cell>
          <cell r="C3624">
            <v>7.5</v>
          </cell>
          <cell r="D3624">
            <v>0</v>
          </cell>
          <cell r="E3624">
            <v>7.5</v>
          </cell>
          <cell r="F3624">
            <v>7.65</v>
          </cell>
          <cell r="G3624">
            <v>7.86</v>
          </cell>
          <cell r="H3624">
            <v>8.4600000000000009</v>
          </cell>
          <cell r="I3624">
            <v>9.06</v>
          </cell>
        </row>
        <row r="3625">
          <cell r="A3625">
            <v>118660</v>
          </cell>
          <cell r="B3625" t="str">
            <v/>
          </cell>
          <cell r="C3625">
            <v>7.5</v>
          </cell>
          <cell r="D3625">
            <v>0</v>
          </cell>
          <cell r="E3625">
            <v>7.5</v>
          </cell>
          <cell r="F3625">
            <v>7.65</v>
          </cell>
          <cell r="G3625">
            <v>7.86</v>
          </cell>
          <cell r="H3625">
            <v>8.4600000000000009</v>
          </cell>
          <cell r="I3625">
            <v>9.06</v>
          </cell>
        </row>
        <row r="3626">
          <cell r="A3626">
            <v>118670</v>
          </cell>
          <cell r="B3626" t="str">
            <v/>
          </cell>
          <cell r="C3626">
            <v>7.5</v>
          </cell>
          <cell r="D3626">
            <v>0</v>
          </cell>
          <cell r="E3626">
            <v>7.5</v>
          </cell>
          <cell r="F3626">
            <v>7.65</v>
          </cell>
          <cell r="G3626">
            <v>7.86</v>
          </cell>
          <cell r="H3626">
            <v>8.4600000000000009</v>
          </cell>
          <cell r="I3626">
            <v>9.06</v>
          </cell>
        </row>
        <row r="3627">
          <cell r="A3627">
            <v>118680</v>
          </cell>
          <cell r="B3627" t="str">
            <v/>
          </cell>
          <cell r="C3627">
            <v>7.5</v>
          </cell>
          <cell r="D3627">
            <v>0</v>
          </cell>
          <cell r="E3627">
            <v>7.5</v>
          </cell>
          <cell r="F3627">
            <v>7.65</v>
          </cell>
          <cell r="G3627">
            <v>7.86</v>
          </cell>
          <cell r="H3627">
            <v>8.4600000000000009</v>
          </cell>
          <cell r="I3627">
            <v>9.06</v>
          </cell>
        </row>
        <row r="3628">
          <cell r="A3628">
            <v>118690</v>
          </cell>
          <cell r="B3628" t="str">
            <v/>
          </cell>
          <cell r="C3628">
            <v>7.5</v>
          </cell>
          <cell r="D3628">
            <v>0</v>
          </cell>
          <cell r="E3628">
            <v>7.5</v>
          </cell>
          <cell r="F3628">
            <v>7.65</v>
          </cell>
          <cell r="G3628">
            <v>7.86</v>
          </cell>
          <cell r="H3628">
            <v>8.4600000000000009</v>
          </cell>
          <cell r="I3628">
            <v>9.06</v>
          </cell>
        </row>
        <row r="3629">
          <cell r="A3629">
            <v>118700</v>
          </cell>
          <cell r="B3629" t="str">
            <v/>
          </cell>
          <cell r="C3629">
            <v>7.5</v>
          </cell>
          <cell r="D3629">
            <v>0</v>
          </cell>
          <cell r="E3629">
            <v>7.5</v>
          </cell>
          <cell r="F3629">
            <v>7.65</v>
          </cell>
          <cell r="G3629">
            <v>7.86</v>
          </cell>
          <cell r="H3629">
            <v>8.4600000000000009</v>
          </cell>
          <cell r="I3629">
            <v>9.06</v>
          </cell>
        </row>
        <row r="3630">
          <cell r="A3630">
            <v>118701.75</v>
          </cell>
          <cell r="B3630" t="str">
            <v>BS</v>
          </cell>
          <cell r="C3630">
            <v>7.5</v>
          </cell>
          <cell r="D3630">
            <v>0</v>
          </cell>
          <cell r="E3630">
            <v>7.5</v>
          </cell>
          <cell r="F3630">
            <v>7.65</v>
          </cell>
          <cell r="G3630">
            <v>7.86</v>
          </cell>
          <cell r="H3630">
            <v>8.4600000000000009</v>
          </cell>
          <cell r="I3630">
            <v>9.06</v>
          </cell>
        </row>
        <row r="3631">
          <cell r="A3631">
            <v>118710</v>
          </cell>
          <cell r="B3631" t="str">
            <v/>
          </cell>
          <cell r="C3631">
            <v>7.5</v>
          </cell>
          <cell r="D3631">
            <v>0</v>
          </cell>
          <cell r="E3631">
            <v>7.5</v>
          </cell>
          <cell r="F3631">
            <v>7.65</v>
          </cell>
          <cell r="G3631">
            <v>7.86</v>
          </cell>
          <cell r="H3631">
            <v>8.4600000000000009</v>
          </cell>
          <cell r="I3631">
            <v>9.06</v>
          </cell>
        </row>
        <row r="3632">
          <cell r="A3632">
            <v>118720</v>
          </cell>
          <cell r="B3632" t="str">
            <v/>
          </cell>
          <cell r="C3632">
            <v>7.5</v>
          </cell>
          <cell r="D3632">
            <v>0</v>
          </cell>
          <cell r="E3632">
            <v>7.5</v>
          </cell>
          <cell r="F3632">
            <v>7.65</v>
          </cell>
          <cell r="G3632">
            <v>7.86</v>
          </cell>
          <cell r="H3632">
            <v>8.4600000000000009</v>
          </cell>
          <cell r="I3632">
            <v>9.06</v>
          </cell>
        </row>
        <row r="3633">
          <cell r="A3633">
            <v>118730</v>
          </cell>
          <cell r="B3633" t="str">
            <v/>
          </cell>
          <cell r="C3633">
            <v>7.5</v>
          </cell>
          <cell r="D3633">
            <v>0</v>
          </cell>
          <cell r="E3633">
            <v>7.5</v>
          </cell>
          <cell r="F3633">
            <v>7.65</v>
          </cell>
          <cell r="G3633">
            <v>7.86</v>
          </cell>
          <cell r="H3633">
            <v>8.4600000000000009</v>
          </cell>
          <cell r="I3633">
            <v>9.06</v>
          </cell>
        </row>
        <row r="3634">
          <cell r="A3634">
            <v>118731.75</v>
          </cell>
          <cell r="B3634" t="str">
            <v>PX</v>
          </cell>
          <cell r="C3634">
            <v>7.5</v>
          </cell>
          <cell r="D3634">
            <v>0</v>
          </cell>
          <cell r="E3634">
            <v>7.5</v>
          </cell>
          <cell r="F3634">
            <v>7.65</v>
          </cell>
          <cell r="G3634">
            <v>7.86</v>
          </cell>
          <cell r="H3634">
            <v>8.4600000000000009</v>
          </cell>
          <cell r="I3634">
            <v>9.06</v>
          </cell>
        </row>
        <row r="3635">
          <cell r="A3635">
            <v>118740</v>
          </cell>
          <cell r="B3635" t="str">
            <v/>
          </cell>
          <cell r="C3635">
            <v>7.5</v>
          </cell>
          <cell r="D3635">
            <v>0.16999999999999904</v>
          </cell>
          <cell r="E3635">
            <v>7.669999999999999</v>
          </cell>
          <cell r="F3635">
            <v>7.8199999999999994</v>
          </cell>
          <cell r="G3635">
            <v>8.0299999999999994</v>
          </cell>
          <cell r="H3635">
            <v>8.629999999999999</v>
          </cell>
          <cell r="I3635">
            <v>9.2299999999999986</v>
          </cell>
        </row>
        <row r="3636">
          <cell r="A3636">
            <v>118746.75</v>
          </cell>
          <cell r="B3636" t="str">
            <v>PC</v>
          </cell>
          <cell r="C3636">
            <v>7.5</v>
          </cell>
          <cell r="D3636">
            <v>0.3</v>
          </cell>
          <cell r="E3636">
            <v>7.8</v>
          </cell>
          <cell r="F3636">
            <v>7.95</v>
          </cell>
          <cell r="G3636">
            <v>8.16</v>
          </cell>
          <cell r="H3636">
            <v>8.76</v>
          </cell>
          <cell r="I3636">
            <v>9.36</v>
          </cell>
        </row>
        <row r="3637">
          <cell r="A3637">
            <v>118750</v>
          </cell>
          <cell r="B3637" t="str">
            <v/>
          </cell>
          <cell r="C3637">
            <v>7.5</v>
          </cell>
          <cell r="D3637">
            <v>0.37</v>
          </cell>
          <cell r="E3637">
            <v>7.87</v>
          </cell>
          <cell r="F3637">
            <v>8.02</v>
          </cell>
          <cell r="G3637">
            <v>8.23</v>
          </cell>
          <cell r="H3637">
            <v>8.83</v>
          </cell>
          <cell r="I3637">
            <v>9.43</v>
          </cell>
        </row>
        <row r="3638">
          <cell r="A3638">
            <v>118760</v>
          </cell>
          <cell r="B3638" t="str">
            <v/>
          </cell>
          <cell r="C3638">
            <v>7.5</v>
          </cell>
          <cell r="D3638">
            <v>0.56999999999999995</v>
          </cell>
          <cell r="E3638">
            <v>8.07</v>
          </cell>
          <cell r="F3638">
            <v>8.2200000000000006</v>
          </cell>
          <cell r="G3638">
            <v>8.4300000000000015</v>
          </cell>
          <cell r="H3638">
            <v>9.0300000000000011</v>
          </cell>
          <cell r="I3638">
            <v>9.6300000000000008</v>
          </cell>
        </row>
        <row r="3639">
          <cell r="A3639">
            <v>118761.75</v>
          </cell>
          <cell r="B3639" t="str">
            <v>PY - MSE</v>
          </cell>
          <cell r="C3639">
            <v>7.5</v>
          </cell>
          <cell r="D3639">
            <v>0.6</v>
          </cell>
          <cell r="E3639">
            <v>8.1</v>
          </cell>
          <cell r="F3639">
            <v>8.25</v>
          </cell>
          <cell r="G3639">
            <v>8.4600000000000009</v>
          </cell>
          <cell r="H3639">
            <v>9.06</v>
          </cell>
          <cell r="I3639">
            <v>9.66</v>
          </cell>
        </row>
        <row r="3640">
          <cell r="A3640">
            <v>118770</v>
          </cell>
          <cell r="B3640" t="str">
            <v/>
          </cell>
          <cell r="C3640">
            <v>7.5</v>
          </cell>
          <cell r="D3640">
            <v>0.6</v>
          </cell>
          <cell r="E3640">
            <v>8.1</v>
          </cell>
          <cell r="F3640">
            <v>8.25</v>
          </cell>
          <cell r="G3640">
            <v>8.4600000000000009</v>
          </cell>
          <cell r="H3640">
            <v>9.06</v>
          </cell>
          <cell r="I3640">
            <v>9.66</v>
          </cell>
        </row>
        <row r="3641">
          <cell r="A3641">
            <v>118780</v>
          </cell>
          <cell r="B3641" t="str">
            <v/>
          </cell>
          <cell r="C3641">
            <v>7.5</v>
          </cell>
          <cell r="D3641">
            <v>0.6</v>
          </cell>
          <cell r="E3641">
            <v>8.1</v>
          </cell>
          <cell r="F3641">
            <v>8.25</v>
          </cell>
          <cell r="G3641">
            <v>8.4600000000000009</v>
          </cell>
          <cell r="H3641">
            <v>9.06</v>
          </cell>
          <cell r="I3641">
            <v>9.66</v>
          </cell>
        </row>
        <row r="3642">
          <cell r="A3642">
            <v>118790</v>
          </cell>
          <cell r="B3642" t="str">
            <v/>
          </cell>
          <cell r="C3642">
            <v>7.5</v>
          </cell>
          <cell r="D3642">
            <v>0.6</v>
          </cell>
          <cell r="E3642">
            <v>8.1</v>
          </cell>
          <cell r="F3642">
            <v>8.25</v>
          </cell>
          <cell r="G3642">
            <v>8.4600000000000009</v>
          </cell>
          <cell r="H3642">
            <v>9.06</v>
          </cell>
          <cell r="I3642">
            <v>9.66</v>
          </cell>
        </row>
        <row r="3643">
          <cell r="A3643">
            <v>118800</v>
          </cell>
          <cell r="B3643" t="str">
            <v/>
          </cell>
          <cell r="C3643">
            <v>7.5</v>
          </cell>
          <cell r="D3643">
            <v>0.6</v>
          </cell>
          <cell r="E3643">
            <v>8.1</v>
          </cell>
          <cell r="F3643">
            <v>8.25</v>
          </cell>
          <cell r="G3643">
            <v>8.4600000000000009</v>
          </cell>
          <cell r="H3643">
            <v>9.06</v>
          </cell>
          <cell r="I3643">
            <v>9.66</v>
          </cell>
        </row>
        <row r="3644">
          <cell r="A3644">
            <v>118810</v>
          </cell>
          <cell r="B3644" t="str">
            <v/>
          </cell>
          <cell r="C3644">
            <v>7.5</v>
          </cell>
          <cell r="D3644">
            <v>0.6</v>
          </cell>
          <cell r="E3644">
            <v>8.1</v>
          </cell>
          <cell r="F3644">
            <v>8.25</v>
          </cell>
          <cell r="G3644">
            <v>8.4600000000000009</v>
          </cell>
          <cell r="H3644">
            <v>9.06</v>
          </cell>
          <cell r="I3644">
            <v>9.66</v>
          </cell>
        </row>
        <row r="3645">
          <cell r="A3645">
            <v>118820</v>
          </cell>
          <cell r="B3645" t="str">
            <v/>
          </cell>
          <cell r="C3645">
            <v>7.5</v>
          </cell>
          <cell r="D3645">
            <v>0.6</v>
          </cell>
          <cell r="E3645">
            <v>8.1</v>
          </cell>
          <cell r="F3645">
            <v>8.25</v>
          </cell>
          <cell r="G3645">
            <v>8.4600000000000009</v>
          </cell>
          <cell r="H3645">
            <v>9.06</v>
          </cell>
          <cell r="I3645">
            <v>9.66</v>
          </cell>
        </row>
        <row r="3646">
          <cell r="A3646">
            <v>118830</v>
          </cell>
          <cell r="B3646" t="str">
            <v/>
          </cell>
          <cell r="C3646">
            <v>7.5</v>
          </cell>
          <cell r="D3646">
            <v>0.6</v>
          </cell>
          <cell r="E3646">
            <v>8.1</v>
          </cell>
          <cell r="F3646">
            <v>8.25</v>
          </cell>
          <cell r="G3646">
            <v>8.4600000000000009</v>
          </cell>
          <cell r="H3646">
            <v>9.06</v>
          </cell>
          <cell r="I3646">
            <v>9.66</v>
          </cell>
        </row>
        <row r="3647">
          <cell r="A3647">
            <v>118840</v>
          </cell>
          <cell r="B3647" t="str">
            <v/>
          </cell>
          <cell r="C3647">
            <v>7.5</v>
          </cell>
          <cell r="D3647">
            <v>0.6</v>
          </cell>
          <cell r="E3647">
            <v>8.1</v>
          </cell>
          <cell r="F3647">
            <v>8.25</v>
          </cell>
          <cell r="G3647">
            <v>8.4600000000000009</v>
          </cell>
          <cell r="H3647">
            <v>9.06</v>
          </cell>
          <cell r="I3647">
            <v>9.66</v>
          </cell>
        </row>
        <row r="3648">
          <cell r="A3648">
            <v>118850</v>
          </cell>
          <cell r="B3648" t="str">
            <v/>
          </cell>
          <cell r="C3648">
            <v>7.5</v>
          </cell>
          <cell r="D3648">
            <v>0.6</v>
          </cell>
          <cell r="E3648">
            <v>8.1</v>
          </cell>
          <cell r="F3648">
            <v>8.25</v>
          </cell>
          <cell r="G3648">
            <v>8.4600000000000009</v>
          </cell>
          <cell r="H3648">
            <v>9.06</v>
          </cell>
          <cell r="I3648">
            <v>9.66</v>
          </cell>
        </row>
        <row r="3649">
          <cell r="A3649">
            <v>118860</v>
          </cell>
          <cell r="B3649" t="str">
            <v/>
          </cell>
          <cell r="C3649">
            <v>7.5</v>
          </cell>
          <cell r="D3649">
            <v>0.6</v>
          </cell>
          <cell r="E3649">
            <v>8.1</v>
          </cell>
          <cell r="F3649">
            <v>8.25</v>
          </cell>
          <cell r="G3649">
            <v>8.4600000000000009</v>
          </cell>
          <cell r="H3649">
            <v>9.06</v>
          </cell>
          <cell r="I3649">
            <v>9.66</v>
          </cell>
        </row>
        <row r="3650">
          <cell r="A3650">
            <v>118870</v>
          </cell>
          <cell r="B3650" t="str">
            <v/>
          </cell>
          <cell r="C3650">
            <v>7.5</v>
          </cell>
          <cell r="D3650">
            <v>0.6</v>
          </cell>
          <cell r="E3650">
            <v>8.1</v>
          </cell>
          <cell r="F3650">
            <v>8.25</v>
          </cell>
          <cell r="G3650">
            <v>8.4600000000000009</v>
          </cell>
          <cell r="H3650">
            <v>9.06</v>
          </cell>
          <cell r="I3650">
            <v>9.66</v>
          </cell>
        </row>
        <row r="3651">
          <cell r="A3651">
            <v>118880</v>
          </cell>
          <cell r="B3651" t="str">
            <v/>
          </cell>
          <cell r="C3651">
            <v>7.5</v>
          </cell>
          <cell r="D3651">
            <v>0.6</v>
          </cell>
          <cell r="E3651">
            <v>8.1</v>
          </cell>
          <cell r="F3651">
            <v>8.25</v>
          </cell>
          <cell r="G3651">
            <v>8.4600000000000009</v>
          </cell>
          <cell r="H3651">
            <v>9.06</v>
          </cell>
          <cell r="I3651">
            <v>9.66</v>
          </cell>
        </row>
        <row r="3652">
          <cell r="A3652">
            <v>118890</v>
          </cell>
          <cell r="B3652" t="str">
            <v/>
          </cell>
          <cell r="C3652">
            <v>7.5</v>
          </cell>
          <cell r="D3652">
            <v>0.6</v>
          </cell>
          <cell r="E3652">
            <v>8.1</v>
          </cell>
          <cell r="F3652">
            <v>8.25</v>
          </cell>
          <cell r="G3652">
            <v>8.4600000000000009</v>
          </cell>
          <cell r="H3652">
            <v>9.06</v>
          </cell>
          <cell r="I3652">
            <v>9.66</v>
          </cell>
        </row>
        <row r="3653">
          <cell r="A3653">
            <v>118900</v>
          </cell>
          <cell r="B3653" t="str">
            <v/>
          </cell>
          <cell r="C3653">
            <v>7.5</v>
          </cell>
          <cell r="D3653">
            <v>0.6</v>
          </cell>
          <cell r="E3653">
            <v>8.1</v>
          </cell>
          <cell r="F3653">
            <v>8.25</v>
          </cell>
          <cell r="G3653">
            <v>8.4600000000000009</v>
          </cell>
          <cell r="H3653">
            <v>9.06</v>
          </cell>
          <cell r="I3653">
            <v>9.66</v>
          </cell>
        </row>
        <row r="3654">
          <cell r="A3654">
            <v>118910</v>
          </cell>
          <cell r="B3654" t="str">
            <v/>
          </cell>
          <cell r="C3654">
            <v>7.5</v>
          </cell>
          <cell r="D3654">
            <v>0.6</v>
          </cell>
          <cell r="E3654">
            <v>8.1</v>
          </cell>
          <cell r="F3654">
            <v>8.25</v>
          </cell>
          <cell r="G3654">
            <v>8.4600000000000009</v>
          </cell>
          <cell r="H3654">
            <v>9.06</v>
          </cell>
          <cell r="I3654">
            <v>9.66</v>
          </cell>
        </row>
        <row r="3655">
          <cell r="A3655">
            <v>118920</v>
          </cell>
          <cell r="B3655" t="str">
            <v/>
          </cell>
          <cell r="C3655">
            <v>7.5</v>
          </cell>
          <cell r="D3655">
            <v>0.6</v>
          </cell>
          <cell r="E3655">
            <v>8.1</v>
          </cell>
          <cell r="F3655">
            <v>8.25</v>
          </cell>
          <cell r="G3655">
            <v>8.4600000000000009</v>
          </cell>
          <cell r="H3655">
            <v>9.06</v>
          </cell>
          <cell r="I3655">
            <v>9.66</v>
          </cell>
        </row>
        <row r="3656">
          <cell r="A3656">
            <v>118930</v>
          </cell>
          <cell r="B3656" t="str">
            <v/>
          </cell>
          <cell r="C3656">
            <v>7.5</v>
          </cell>
          <cell r="D3656">
            <v>0.6</v>
          </cell>
          <cell r="E3656">
            <v>8.1</v>
          </cell>
          <cell r="F3656">
            <v>8.25</v>
          </cell>
          <cell r="G3656">
            <v>8.4600000000000009</v>
          </cell>
          <cell r="H3656">
            <v>9.06</v>
          </cell>
          <cell r="I3656">
            <v>9.66</v>
          </cell>
        </row>
        <row r="3657">
          <cell r="A3657">
            <v>118940</v>
          </cell>
          <cell r="B3657" t="str">
            <v/>
          </cell>
          <cell r="C3657">
            <v>7.5</v>
          </cell>
          <cell r="D3657">
            <v>0.6</v>
          </cell>
          <cell r="E3657">
            <v>8.1</v>
          </cell>
          <cell r="F3657">
            <v>8.25</v>
          </cell>
          <cell r="G3657">
            <v>8.4600000000000009</v>
          </cell>
          <cell r="H3657">
            <v>9.06</v>
          </cell>
          <cell r="I3657">
            <v>9.66</v>
          </cell>
        </row>
        <row r="3658">
          <cell r="A3658">
            <v>118950</v>
          </cell>
          <cell r="B3658" t="str">
            <v/>
          </cell>
          <cell r="C3658">
            <v>7.5</v>
          </cell>
          <cell r="D3658">
            <v>0.6</v>
          </cell>
          <cell r="E3658">
            <v>8.1</v>
          </cell>
          <cell r="F3658">
            <v>8.25</v>
          </cell>
          <cell r="G3658">
            <v>8.4600000000000009</v>
          </cell>
          <cell r="H3658">
            <v>9.06</v>
          </cell>
          <cell r="I3658">
            <v>9.66</v>
          </cell>
        </row>
        <row r="3659">
          <cell r="A3659">
            <v>118960</v>
          </cell>
          <cell r="B3659" t="str">
            <v/>
          </cell>
          <cell r="C3659">
            <v>7.5</v>
          </cell>
          <cell r="D3659">
            <v>0.6</v>
          </cell>
          <cell r="E3659">
            <v>8.1</v>
          </cell>
          <cell r="F3659">
            <v>8.25</v>
          </cell>
          <cell r="G3659">
            <v>8.4600000000000009</v>
          </cell>
          <cell r="H3659">
            <v>9.06</v>
          </cell>
          <cell r="I3659">
            <v>9.66</v>
          </cell>
        </row>
        <row r="3660">
          <cell r="A3660">
            <v>118970</v>
          </cell>
          <cell r="B3660" t="str">
            <v/>
          </cell>
          <cell r="C3660">
            <v>7.5</v>
          </cell>
          <cell r="D3660">
            <v>0.6</v>
          </cell>
          <cell r="E3660">
            <v>8.1</v>
          </cell>
          <cell r="F3660">
            <v>8.25</v>
          </cell>
          <cell r="G3660">
            <v>8.4600000000000009</v>
          </cell>
          <cell r="H3660">
            <v>9.06</v>
          </cell>
          <cell r="I3660">
            <v>9.66</v>
          </cell>
        </row>
        <row r="3661">
          <cell r="A3661">
            <v>118980</v>
          </cell>
          <cell r="B3661" t="str">
            <v/>
          </cell>
          <cell r="C3661">
            <v>7.5</v>
          </cell>
          <cell r="D3661">
            <v>0.6</v>
          </cell>
          <cell r="E3661">
            <v>8.1</v>
          </cell>
          <cell r="F3661">
            <v>8.25</v>
          </cell>
          <cell r="G3661">
            <v>8.4600000000000009</v>
          </cell>
          <cell r="H3661">
            <v>9.06</v>
          </cell>
          <cell r="I3661">
            <v>9.66</v>
          </cell>
        </row>
        <row r="3662">
          <cell r="A3662">
            <v>118990</v>
          </cell>
          <cell r="B3662" t="str">
            <v/>
          </cell>
          <cell r="C3662">
            <v>7.5</v>
          </cell>
          <cell r="D3662">
            <v>0.6</v>
          </cell>
          <cell r="E3662">
            <v>8.1</v>
          </cell>
          <cell r="F3662">
            <v>8.25</v>
          </cell>
          <cell r="G3662">
            <v>8.4600000000000009</v>
          </cell>
          <cell r="H3662">
            <v>9.06</v>
          </cell>
          <cell r="I3662">
            <v>9.66</v>
          </cell>
        </row>
        <row r="3663">
          <cell r="A3663">
            <v>119000</v>
          </cell>
          <cell r="B3663" t="str">
            <v/>
          </cell>
          <cell r="C3663">
            <v>7.5</v>
          </cell>
          <cell r="D3663">
            <v>0.6</v>
          </cell>
          <cell r="E3663">
            <v>8.1</v>
          </cell>
          <cell r="F3663">
            <v>8.25</v>
          </cell>
          <cell r="G3663">
            <v>8.4600000000000009</v>
          </cell>
          <cell r="H3663">
            <v>9.06</v>
          </cell>
          <cell r="I3663">
            <v>9.66</v>
          </cell>
        </row>
        <row r="3682">
          <cell r="A3682">
            <v>119000</v>
          </cell>
          <cell r="B3682" t="str">
            <v/>
          </cell>
          <cell r="C3682">
            <v>7.5</v>
          </cell>
          <cell r="D3682">
            <v>0.6</v>
          </cell>
          <cell r="E3682">
            <v>8.1</v>
          </cell>
          <cell r="F3682">
            <v>8.25</v>
          </cell>
          <cell r="G3682">
            <v>8.4600000000000009</v>
          </cell>
          <cell r="H3682">
            <v>9.06</v>
          </cell>
          <cell r="I3682">
            <v>9.66</v>
          </cell>
        </row>
        <row r="3683">
          <cell r="A3683">
            <v>119010</v>
          </cell>
          <cell r="B3683" t="str">
            <v/>
          </cell>
          <cell r="C3683">
            <v>7.5</v>
          </cell>
          <cell r="D3683">
            <v>0.6</v>
          </cell>
          <cell r="E3683">
            <v>8.1</v>
          </cell>
          <cell r="F3683">
            <v>8.25</v>
          </cell>
          <cell r="G3683">
            <v>8.4600000000000009</v>
          </cell>
          <cell r="H3683">
            <v>9.06</v>
          </cell>
          <cell r="I3683">
            <v>9.66</v>
          </cell>
        </row>
        <row r="3684">
          <cell r="A3684">
            <v>119020</v>
          </cell>
          <cell r="B3684" t="str">
            <v/>
          </cell>
          <cell r="C3684">
            <v>7.5</v>
          </cell>
          <cell r="D3684">
            <v>0.6</v>
          </cell>
          <cell r="E3684">
            <v>8.1</v>
          </cell>
          <cell r="F3684">
            <v>8.25</v>
          </cell>
          <cell r="G3684">
            <v>8.4600000000000009</v>
          </cell>
          <cell r="H3684">
            <v>9.06</v>
          </cell>
          <cell r="I3684">
            <v>9.66</v>
          </cell>
        </row>
        <row r="3685">
          <cell r="A3685">
            <v>119030</v>
          </cell>
          <cell r="B3685" t="str">
            <v/>
          </cell>
          <cell r="C3685">
            <v>7.5</v>
          </cell>
          <cell r="D3685">
            <v>0.6</v>
          </cell>
          <cell r="E3685">
            <v>8.1</v>
          </cell>
          <cell r="F3685">
            <v>8.25</v>
          </cell>
          <cell r="G3685">
            <v>8.4600000000000009</v>
          </cell>
          <cell r="H3685">
            <v>9.06</v>
          </cell>
          <cell r="I3685">
            <v>9.66</v>
          </cell>
        </row>
        <row r="3686">
          <cell r="A3686">
            <v>119040</v>
          </cell>
          <cell r="B3686" t="str">
            <v/>
          </cell>
          <cell r="C3686">
            <v>7.5</v>
          </cell>
          <cell r="D3686">
            <v>0.6</v>
          </cell>
          <cell r="E3686">
            <v>8.1</v>
          </cell>
          <cell r="F3686">
            <v>8.25</v>
          </cell>
          <cell r="G3686">
            <v>8.4600000000000009</v>
          </cell>
          <cell r="H3686">
            <v>9.06</v>
          </cell>
          <cell r="I3686">
            <v>9.66</v>
          </cell>
        </row>
        <row r="3687">
          <cell r="A3687">
            <v>119050</v>
          </cell>
          <cell r="B3687" t="str">
            <v/>
          </cell>
          <cell r="C3687">
            <v>7.5</v>
          </cell>
          <cell r="D3687">
            <v>0.6</v>
          </cell>
          <cell r="E3687">
            <v>8.1</v>
          </cell>
          <cell r="F3687">
            <v>8.25</v>
          </cell>
          <cell r="G3687">
            <v>8.4600000000000009</v>
          </cell>
          <cell r="H3687">
            <v>9.06</v>
          </cell>
          <cell r="I3687">
            <v>9.66</v>
          </cell>
        </row>
        <row r="3688">
          <cell r="A3688">
            <v>119060</v>
          </cell>
          <cell r="B3688" t="str">
            <v/>
          </cell>
          <cell r="C3688">
            <v>7.5</v>
          </cell>
          <cell r="D3688">
            <v>0.6</v>
          </cell>
          <cell r="E3688">
            <v>8.1</v>
          </cell>
          <cell r="F3688">
            <v>8.25</v>
          </cell>
          <cell r="G3688">
            <v>8.4600000000000009</v>
          </cell>
          <cell r="H3688">
            <v>9.06</v>
          </cell>
          <cell r="I3688">
            <v>9.66</v>
          </cell>
        </row>
        <row r="3689">
          <cell r="A3689">
            <v>119070</v>
          </cell>
          <cell r="B3689" t="str">
            <v/>
          </cell>
          <cell r="C3689">
            <v>7.5</v>
          </cell>
          <cell r="D3689">
            <v>0.6</v>
          </cell>
          <cell r="E3689">
            <v>8.1</v>
          </cell>
          <cell r="F3689">
            <v>8.25</v>
          </cell>
          <cell r="G3689">
            <v>8.4600000000000009</v>
          </cell>
          <cell r="H3689">
            <v>9.06</v>
          </cell>
          <cell r="I3689">
            <v>9.66</v>
          </cell>
        </row>
        <row r="3690">
          <cell r="A3690">
            <v>119080</v>
          </cell>
          <cell r="B3690" t="str">
            <v/>
          </cell>
          <cell r="C3690">
            <v>7.5</v>
          </cell>
          <cell r="D3690">
            <v>0.6</v>
          </cell>
          <cell r="E3690">
            <v>8.1</v>
          </cell>
          <cell r="F3690">
            <v>8.25</v>
          </cell>
          <cell r="G3690">
            <v>8.4600000000000009</v>
          </cell>
          <cell r="H3690">
            <v>9.06</v>
          </cell>
          <cell r="I3690">
            <v>9.66</v>
          </cell>
        </row>
        <row r="3691">
          <cell r="A3691">
            <v>119090</v>
          </cell>
          <cell r="B3691" t="str">
            <v/>
          </cell>
          <cell r="C3691">
            <v>7.5</v>
          </cell>
          <cell r="D3691">
            <v>0.6</v>
          </cell>
          <cell r="E3691">
            <v>8.1</v>
          </cell>
          <cell r="F3691">
            <v>8.25</v>
          </cell>
          <cell r="G3691">
            <v>8.4600000000000009</v>
          </cell>
          <cell r="H3691">
            <v>9.06</v>
          </cell>
          <cell r="I3691">
            <v>9.66</v>
          </cell>
        </row>
        <row r="3692">
          <cell r="A3692">
            <v>119100</v>
          </cell>
          <cell r="B3692" t="str">
            <v/>
          </cell>
          <cell r="C3692">
            <v>7.5</v>
          </cell>
          <cell r="D3692">
            <v>0.6</v>
          </cell>
          <cell r="E3692">
            <v>8.1</v>
          </cell>
          <cell r="F3692">
            <v>8.25</v>
          </cell>
          <cell r="G3692">
            <v>8.4600000000000009</v>
          </cell>
          <cell r="H3692">
            <v>9.06</v>
          </cell>
          <cell r="I3692">
            <v>9.66</v>
          </cell>
        </row>
        <row r="3693">
          <cell r="A3693">
            <v>119110</v>
          </cell>
          <cell r="B3693" t="str">
            <v/>
          </cell>
          <cell r="C3693">
            <v>7.5</v>
          </cell>
          <cell r="D3693">
            <v>0.6</v>
          </cell>
          <cell r="E3693">
            <v>8.1</v>
          </cell>
          <cell r="F3693">
            <v>8.25</v>
          </cell>
          <cell r="G3693">
            <v>8.4600000000000009</v>
          </cell>
          <cell r="H3693">
            <v>9.06</v>
          </cell>
          <cell r="I3693">
            <v>9.66</v>
          </cell>
        </row>
        <row r="3694">
          <cell r="A3694">
            <v>119120</v>
          </cell>
          <cell r="B3694" t="str">
            <v/>
          </cell>
          <cell r="C3694">
            <v>7.5</v>
          </cell>
          <cell r="D3694">
            <v>0.6</v>
          </cell>
          <cell r="E3694">
            <v>8.1</v>
          </cell>
          <cell r="F3694">
            <v>8.25</v>
          </cell>
          <cell r="G3694">
            <v>8.4600000000000009</v>
          </cell>
          <cell r="H3694">
            <v>9.06</v>
          </cell>
          <cell r="I3694">
            <v>9.66</v>
          </cell>
        </row>
        <row r="3695">
          <cell r="A3695">
            <v>119130</v>
          </cell>
          <cell r="B3695" t="str">
            <v/>
          </cell>
          <cell r="C3695">
            <v>7.5</v>
          </cell>
          <cell r="D3695">
            <v>0.6</v>
          </cell>
          <cell r="E3695">
            <v>8.1</v>
          </cell>
          <cell r="F3695">
            <v>8.25</v>
          </cell>
          <cell r="G3695">
            <v>8.4600000000000009</v>
          </cell>
          <cell r="H3695">
            <v>9.06</v>
          </cell>
          <cell r="I3695">
            <v>9.66</v>
          </cell>
        </row>
        <row r="3696">
          <cell r="A3696">
            <v>119140</v>
          </cell>
          <cell r="B3696" t="str">
            <v/>
          </cell>
          <cell r="C3696">
            <v>7.5</v>
          </cell>
          <cell r="D3696">
            <v>0.6</v>
          </cell>
          <cell r="E3696">
            <v>8.1</v>
          </cell>
          <cell r="F3696">
            <v>8.25</v>
          </cell>
          <cell r="G3696">
            <v>8.4600000000000009</v>
          </cell>
          <cell r="H3696">
            <v>9.06</v>
          </cell>
          <cell r="I3696">
            <v>9.66</v>
          </cell>
        </row>
        <row r="3697">
          <cell r="A3697">
            <v>119150</v>
          </cell>
          <cell r="B3697" t="str">
            <v/>
          </cell>
          <cell r="C3697">
            <v>7.5</v>
          </cell>
          <cell r="D3697">
            <v>0.6</v>
          </cell>
          <cell r="E3697">
            <v>8.1</v>
          </cell>
          <cell r="F3697">
            <v>8.25</v>
          </cell>
          <cell r="G3697">
            <v>8.4600000000000009</v>
          </cell>
          <cell r="H3697">
            <v>9.06</v>
          </cell>
          <cell r="I3697">
            <v>9.66</v>
          </cell>
        </row>
        <row r="3698">
          <cell r="A3698">
            <v>119160</v>
          </cell>
          <cell r="B3698" t="str">
            <v/>
          </cell>
          <cell r="C3698">
            <v>7.5</v>
          </cell>
          <cell r="D3698">
            <v>0.6</v>
          </cell>
          <cell r="E3698">
            <v>8.1</v>
          </cell>
          <cell r="F3698">
            <v>8.25</v>
          </cell>
          <cell r="G3698">
            <v>8.4600000000000009</v>
          </cell>
          <cell r="H3698">
            <v>9.06</v>
          </cell>
          <cell r="I3698">
            <v>9.66</v>
          </cell>
        </row>
        <row r="3699">
          <cell r="A3699">
            <v>119170</v>
          </cell>
          <cell r="B3699" t="str">
            <v/>
          </cell>
          <cell r="C3699">
            <v>7.5</v>
          </cell>
          <cell r="D3699">
            <v>0.6</v>
          </cell>
          <cell r="E3699">
            <v>8.1</v>
          </cell>
          <cell r="F3699">
            <v>8.25</v>
          </cell>
          <cell r="G3699">
            <v>8.4600000000000009</v>
          </cell>
          <cell r="H3699">
            <v>9.06</v>
          </cell>
          <cell r="I3699">
            <v>9.66</v>
          </cell>
        </row>
        <row r="3700">
          <cell r="A3700">
            <v>119180</v>
          </cell>
          <cell r="B3700" t="str">
            <v/>
          </cell>
          <cell r="C3700">
            <v>7.5</v>
          </cell>
          <cell r="D3700">
            <v>0.6</v>
          </cell>
          <cell r="E3700">
            <v>8.1</v>
          </cell>
          <cell r="F3700">
            <v>8.25</v>
          </cell>
          <cell r="G3700">
            <v>8.4600000000000009</v>
          </cell>
          <cell r="H3700">
            <v>9.06</v>
          </cell>
          <cell r="I3700">
            <v>9.66</v>
          </cell>
        </row>
        <row r="3701">
          <cell r="A3701">
            <v>119190</v>
          </cell>
          <cell r="B3701" t="str">
            <v/>
          </cell>
          <cell r="C3701">
            <v>7.5</v>
          </cell>
          <cell r="D3701">
            <v>0.6</v>
          </cell>
          <cell r="E3701">
            <v>8.1</v>
          </cell>
          <cell r="F3701">
            <v>8.25</v>
          </cell>
          <cell r="G3701">
            <v>8.4600000000000009</v>
          </cell>
          <cell r="H3701">
            <v>9.06</v>
          </cell>
          <cell r="I3701">
            <v>9.66</v>
          </cell>
        </row>
        <row r="3702">
          <cell r="A3702">
            <v>119200</v>
          </cell>
          <cell r="B3702" t="str">
            <v/>
          </cell>
          <cell r="C3702">
            <v>7.5</v>
          </cell>
          <cell r="D3702">
            <v>0.6</v>
          </cell>
          <cell r="E3702">
            <v>8.1</v>
          </cell>
          <cell r="F3702">
            <v>8.25</v>
          </cell>
          <cell r="G3702">
            <v>8.4600000000000009</v>
          </cell>
          <cell r="H3702">
            <v>9.06</v>
          </cell>
          <cell r="I3702">
            <v>9.66</v>
          </cell>
        </row>
        <row r="3703">
          <cell r="A3703">
            <v>119210</v>
          </cell>
          <cell r="B3703" t="str">
            <v/>
          </cell>
          <cell r="C3703">
            <v>7.5</v>
          </cell>
          <cell r="D3703">
            <v>0.6</v>
          </cell>
          <cell r="E3703">
            <v>8.1</v>
          </cell>
          <cell r="F3703">
            <v>8.25</v>
          </cell>
          <cell r="G3703">
            <v>8.4600000000000009</v>
          </cell>
          <cell r="H3703">
            <v>9.06</v>
          </cell>
          <cell r="I3703">
            <v>9.66</v>
          </cell>
        </row>
        <row r="3704">
          <cell r="A3704">
            <v>119214.65</v>
          </cell>
          <cell r="B3704" t="str">
            <v>PY - MSE</v>
          </cell>
          <cell r="C3704">
            <v>7.5</v>
          </cell>
          <cell r="D3704">
            <v>0.6</v>
          </cell>
          <cell r="E3704">
            <v>8.1</v>
          </cell>
          <cell r="F3704">
            <v>8.25</v>
          </cell>
          <cell r="G3704">
            <v>8.4600000000000009</v>
          </cell>
          <cell r="H3704">
            <v>9.06</v>
          </cell>
          <cell r="I3704">
            <v>9.66</v>
          </cell>
        </row>
        <row r="3705">
          <cell r="A3705">
            <v>119220</v>
          </cell>
          <cell r="B3705" t="str">
            <v/>
          </cell>
          <cell r="C3705">
            <v>7.5</v>
          </cell>
          <cell r="D3705">
            <v>0.49</v>
          </cell>
          <cell r="E3705">
            <v>7.99</v>
          </cell>
          <cell r="F3705">
            <v>8.14</v>
          </cell>
          <cell r="G3705">
            <v>8.3500000000000014</v>
          </cell>
          <cell r="H3705">
            <v>8.9500000000000011</v>
          </cell>
          <cell r="I3705">
            <v>9.5500000000000007</v>
          </cell>
        </row>
        <row r="3706">
          <cell r="A3706">
            <v>119229.65</v>
          </cell>
          <cell r="B3706" t="str">
            <v>PT</v>
          </cell>
          <cell r="C3706">
            <v>7.5</v>
          </cell>
          <cell r="D3706">
            <v>0.3</v>
          </cell>
          <cell r="E3706">
            <v>7.8</v>
          </cell>
          <cell r="F3706">
            <v>7.95</v>
          </cell>
          <cell r="G3706">
            <v>8.16</v>
          </cell>
          <cell r="H3706">
            <v>8.76</v>
          </cell>
          <cell r="I3706">
            <v>9.36</v>
          </cell>
        </row>
        <row r="3707">
          <cell r="A3707">
            <v>119230</v>
          </cell>
          <cell r="B3707" t="str">
            <v/>
          </cell>
          <cell r="C3707">
            <v>7.5</v>
          </cell>
          <cell r="D3707">
            <v>0.28999999999999998</v>
          </cell>
          <cell r="E3707">
            <v>7.79</v>
          </cell>
          <cell r="F3707">
            <v>7.94</v>
          </cell>
          <cell r="G3707">
            <v>8.15</v>
          </cell>
          <cell r="H3707">
            <v>8.75</v>
          </cell>
          <cell r="I3707">
            <v>9.35</v>
          </cell>
        </row>
        <row r="3708">
          <cell r="A3708">
            <v>119240</v>
          </cell>
          <cell r="B3708" t="str">
            <v/>
          </cell>
          <cell r="C3708">
            <v>7.5</v>
          </cell>
          <cell r="D3708">
            <v>0.09</v>
          </cell>
          <cell r="E3708">
            <v>7.59</v>
          </cell>
          <cell r="F3708">
            <v>7.74</v>
          </cell>
          <cell r="G3708">
            <v>7.95</v>
          </cell>
          <cell r="H3708">
            <v>8.5500000000000007</v>
          </cell>
          <cell r="I3708">
            <v>9.15</v>
          </cell>
        </row>
        <row r="3709">
          <cell r="A3709">
            <v>119244.65</v>
          </cell>
          <cell r="B3709" t="str">
            <v>PX</v>
          </cell>
          <cell r="C3709">
            <v>7.5</v>
          </cell>
          <cell r="D3709">
            <v>0</v>
          </cell>
          <cell r="E3709">
            <v>7.5</v>
          </cell>
          <cell r="F3709">
            <v>7.65</v>
          </cell>
          <cell r="G3709">
            <v>7.86</v>
          </cell>
          <cell r="H3709">
            <v>8.4600000000000009</v>
          </cell>
          <cell r="I3709">
            <v>9.06</v>
          </cell>
        </row>
        <row r="3710">
          <cell r="A3710">
            <v>119250</v>
          </cell>
          <cell r="B3710" t="str">
            <v/>
          </cell>
          <cell r="C3710">
            <v>7.5</v>
          </cell>
          <cell r="D3710">
            <v>0</v>
          </cell>
          <cell r="E3710">
            <v>7.5</v>
          </cell>
          <cell r="F3710">
            <v>7.65</v>
          </cell>
          <cell r="G3710">
            <v>7.86</v>
          </cell>
          <cell r="H3710">
            <v>8.4600000000000009</v>
          </cell>
          <cell r="I3710">
            <v>9.06</v>
          </cell>
        </row>
        <row r="3711">
          <cell r="A3711">
            <v>119260</v>
          </cell>
          <cell r="B3711" t="str">
            <v/>
          </cell>
          <cell r="C3711">
            <v>7.5</v>
          </cell>
          <cell r="D3711">
            <v>0</v>
          </cell>
          <cell r="E3711">
            <v>7.5</v>
          </cell>
          <cell r="F3711">
            <v>7.65</v>
          </cell>
          <cell r="G3711">
            <v>7.86</v>
          </cell>
          <cell r="H3711">
            <v>8.4600000000000009</v>
          </cell>
          <cell r="I3711">
            <v>9.06</v>
          </cell>
        </row>
        <row r="3712">
          <cell r="A3712">
            <v>119265.01</v>
          </cell>
          <cell r="C3712">
            <v>7.5</v>
          </cell>
          <cell r="D3712">
            <v>0</v>
          </cell>
          <cell r="E3712">
            <v>7.5</v>
          </cell>
          <cell r="F3712">
            <v>7.65</v>
          </cell>
          <cell r="G3712">
            <v>7.86</v>
          </cell>
          <cell r="H3712">
            <v>8.4600000000000009</v>
          </cell>
          <cell r="I3712">
            <v>9.06</v>
          </cell>
        </row>
        <row r="3714">
          <cell r="A3714">
            <v>119265.76</v>
          </cell>
          <cell r="C3714">
            <v>7.5</v>
          </cell>
          <cell r="D3714">
            <v>0</v>
          </cell>
          <cell r="E3714">
            <v>7.5</v>
          </cell>
          <cell r="F3714">
            <v>7.65</v>
          </cell>
          <cell r="G3714">
            <v>7.86</v>
          </cell>
          <cell r="H3714">
            <v>8.4600000000000009</v>
          </cell>
          <cell r="I3714">
            <v>9.06</v>
          </cell>
        </row>
        <row r="3715">
          <cell r="A3715">
            <v>119270</v>
          </cell>
          <cell r="B3715" t="str">
            <v/>
          </cell>
          <cell r="C3715">
            <v>7.5</v>
          </cell>
          <cell r="D3715">
            <v>0</v>
          </cell>
          <cell r="E3715">
            <v>7.5</v>
          </cell>
          <cell r="F3715">
            <v>7.65</v>
          </cell>
          <cell r="G3715">
            <v>7.86</v>
          </cell>
          <cell r="H3715">
            <v>8.4600000000000009</v>
          </cell>
          <cell r="I3715">
            <v>9.06</v>
          </cell>
        </row>
        <row r="3716">
          <cell r="A3716">
            <v>119274.65</v>
          </cell>
          <cell r="B3716" t="str">
            <v>BS</v>
          </cell>
          <cell r="C3716">
            <v>7.5</v>
          </cell>
          <cell r="D3716">
            <v>0</v>
          </cell>
          <cell r="E3716">
            <v>7.5</v>
          </cell>
          <cell r="F3716">
            <v>7.65</v>
          </cell>
          <cell r="G3716">
            <v>7.86</v>
          </cell>
          <cell r="H3716">
            <v>8.4600000000000009</v>
          </cell>
          <cell r="I3716">
            <v>9.06</v>
          </cell>
        </row>
        <row r="3717">
          <cell r="A3717">
            <v>119280</v>
          </cell>
          <cell r="B3717" t="str">
            <v/>
          </cell>
          <cell r="C3717">
            <v>7.5</v>
          </cell>
          <cell r="D3717">
            <v>0</v>
          </cell>
          <cell r="E3717">
            <v>7.5</v>
          </cell>
          <cell r="F3717">
            <v>7.65</v>
          </cell>
          <cell r="G3717">
            <v>7.86</v>
          </cell>
          <cell r="H3717">
            <v>8.4600000000000009</v>
          </cell>
          <cell r="I3717">
            <v>9.06</v>
          </cell>
        </row>
        <row r="3718">
          <cell r="A3718">
            <v>119282.76</v>
          </cell>
          <cell r="B3718" t="str">
            <v>BS</v>
          </cell>
          <cell r="C3718">
            <v>7.5</v>
          </cell>
          <cell r="D3718">
            <v>0</v>
          </cell>
          <cell r="E3718">
            <v>7.5</v>
          </cell>
          <cell r="F3718">
            <v>7.65</v>
          </cell>
          <cell r="G3718">
            <v>7.86</v>
          </cell>
          <cell r="H3718">
            <v>8.4600000000000009</v>
          </cell>
          <cell r="I3718">
            <v>9.06</v>
          </cell>
        </row>
        <row r="3719">
          <cell r="A3719">
            <v>119290</v>
          </cell>
          <cell r="B3719" t="str">
            <v/>
          </cell>
          <cell r="C3719">
            <v>7.5</v>
          </cell>
          <cell r="D3719">
            <v>0</v>
          </cell>
          <cell r="E3719">
            <v>7.5</v>
          </cell>
          <cell r="F3719">
            <v>7.65</v>
          </cell>
          <cell r="G3719">
            <v>7.86</v>
          </cell>
          <cell r="H3719">
            <v>8.4600000000000009</v>
          </cell>
          <cell r="I3719">
            <v>9.06</v>
          </cell>
        </row>
        <row r="3720">
          <cell r="A3720">
            <v>119300</v>
          </cell>
          <cell r="B3720" t="str">
            <v/>
          </cell>
          <cell r="C3720">
            <v>7.5</v>
          </cell>
          <cell r="D3720">
            <v>0</v>
          </cell>
          <cell r="E3720">
            <v>7.5</v>
          </cell>
          <cell r="F3720">
            <v>7.65</v>
          </cell>
          <cell r="G3720">
            <v>7.86</v>
          </cell>
          <cell r="H3720">
            <v>8.4600000000000009</v>
          </cell>
          <cell r="I3720">
            <v>9.06</v>
          </cell>
        </row>
        <row r="3721">
          <cell r="A3721">
            <v>119310</v>
          </cell>
          <cell r="B3721" t="str">
            <v/>
          </cell>
          <cell r="C3721">
            <v>7.5</v>
          </cell>
          <cell r="D3721">
            <v>0</v>
          </cell>
          <cell r="E3721">
            <v>7.5</v>
          </cell>
          <cell r="F3721">
            <v>7.65</v>
          </cell>
          <cell r="G3721">
            <v>7.86</v>
          </cell>
          <cell r="H3721">
            <v>8.4600000000000009</v>
          </cell>
          <cell r="I3721">
            <v>9.06</v>
          </cell>
        </row>
        <row r="3722">
          <cell r="A3722">
            <v>119312.76</v>
          </cell>
          <cell r="B3722" t="str">
            <v>PX</v>
          </cell>
          <cell r="C3722">
            <v>7.5</v>
          </cell>
          <cell r="D3722">
            <v>0</v>
          </cell>
          <cell r="E3722">
            <v>7.5</v>
          </cell>
          <cell r="F3722">
            <v>7.65</v>
          </cell>
          <cell r="G3722">
            <v>7.86</v>
          </cell>
          <cell r="H3722">
            <v>8.4600000000000009</v>
          </cell>
          <cell r="I3722">
            <v>9.06</v>
          </cell>
        </row>
        <row r="3723">
          <cell r="A3723">
            <v>119320</v>
          </cell>
          <cell r="B3723" t="str">
            <v/>
          </cell>
          <cell r="C3723">
            <v>7.5</v>
          </cell>
          <cell r="D3723">
            <v>0.11</v>
          </cell>
          <cell r="E3723">
            <v>7.61</v>
          </cell>
          <cell r="F3723">
            <v>7.7600000000000007</v>
          </cell>
          <cell r="G3723">
            <v>7.9700000000000006</v>
          </cell>
          <cell r="H3723">
            <v>8.57</v>
          </cell>
          <cell r="I3723">
            <v>9.17</v>
          </cell>
        </row>
        <row r="3724">
          <cell r="A3724">
            <v>119330</v>
          </cell>
          <cell r="B3724" t="str">
            <v/>
          </cell>
          <cell r="C3724">
            <v>7.5</v>
          </cell>
          <cell r="D3724">
            <v>0.26</v>
          </cell>
          <cell r="E3724">
            <v>7.76</v>
          </cell>
          <cell r="F3724">
            <v>7.91</v>
          </cell>
          <cell r="G3724">
            <v>8.120000000000001</v>
          </cell>
          <cell r="H3724">
            <v>8.7200000000000006</v>
          </cell>
          <cell r="I3724">
            <v>9.32</v>
          </cell>
        </row>
        <row r="3725">
          <cell r="A3725">
            <v>119332.76</v>
          </cell>
          <cell r="B3725" t="str">
            <v>PC</v>
          </cell>
          <cell r="C3725">
            <v>7.5</v>
          </cell>
          <cell r="D3725">
            <v>0.3</v>
          </cell>
          <cell r="E3725">
            <v>7.8</v>
          </cell>
          <cell r="F3725">
            <v>7.95</v>
          </cell>
          <cell r="G3725">
            <v>8.16</v>
          </cell>
          <cell r="H3725">
            <v>8.76</v>
          </cell>
          <cell r="I3725">
            <v>9.36</v>
          </cell>
        </row>
        <row r="3726">
          <cell r="A3726">
            <v>119340</v>
          </cell>
          <cell r="B3726" t="str">
            <v/>
          </cell>
          <cell r="C3726">
            <v>7.5</v>
          </cell>
          <cell r="D3726">
            <v>0.41</v>
          </cell>
          <cell r="E3726">
            <v>7.91</v>
          </cell>
          <cell r="F3726">
            <v>8.06</v>
          </cell>
          <cell r="G3726">
            <v>8.2700000000000014</v>
          </cell>
          <cell r="H3726">
            <v>8.870000000000001</v>
          </cell>
          <cell r="I3726">
            <v>9.4700000000000006</v>
          </cell>
        </row>
        <row r="3727">
          <cell r="A3727">
            <v>119342.76</v>
          </cell>
          <cell r="B3727" t="str">
            <v>PY</v>
          </cell>
          <cell r="C3727">
            <v>7.5</v>
          </cell>
          <cell r="D3727">
            <v>0.45</v>
          </cell>
          <cell r="E3727">
            <v>7.95</v>
          </cell>
          <cell r="F3727">
            <v>8.1</v>
          </cell>
          <cell r="G3727">
            <v>8.31</v>
          </cell>
          <cell r="H3727">
            <v>8.91</v>
          </cell>
          <cell r="I3727">
            <v>9.51</v>
          </cell>
        </row>
        <row r="3728">
          <cell r="A3728">
            <v>119350</v>
          </cell>
          <cell r="B3728" t="str">
            <v/>
          </cell>
          <cell r="C3728">
            <v>7.5</v>
          </cell>
          <cell r="D3728">
            <v>0.56000000000000005</v>
          </cell>
          <cell r="E3728">
            <v>8.06</v>
          </cell>
          <cell r="F3728">
            <v>8.2100000000000009</v>
          </cell>
          <cell r="G3728">
            <v>8.4200000000000017</v>
          </cell>
          <cell r="H3728">
            <v>9.0200000000000014</v>
          </cell>
          <cell r="I3728">
            <v>9.620000000000001</v>
          </cell>
        </row>
        <row r="3729">
          <cell r="A3729">
            <v>119352.76</v>
          </cell>
          <cell r="B3729" t="str">
            <v>MSE</v>
          </cell>
          <cell r="C3729">
            <v>7.5</v>
          </cell>
          <cell r="D3729">
            <v>0.6</v>
          </cell>
          <cell r="E3729">
            <v>8.1</v>
          </cell>
          <cell r="F3729">
            <v>8.25</v>
          </cell>
          <cell r="G3729">
            <v>8.4600000000000009</v>
          </cell>
          <cell r="H3729">
            <v>9.06</v>
          </cell>
          <cell r="I3729">
            <v>9.66</v>
          </cell>
        </row>
        <row r="3730">
          <cell r="A3730">
            <v>119360</v>
          </cell>
          <cell r="B3730" t="str">
            <v/>
          </cell>
          <cell r="C3730">
            <v>7.5</v>
          </cell>
          <cell r="D3730">
            <v>0.6</v>
          </cell>
          <cell r="E3730">
            <v>8.1</v>
          </cell>
          <cell r="F3730">
            <v>8.25</v>
          </cell>
          <cell r="G3730">
            <v>8.4600000000000009</v>
          </cell>
          <cell r="H3730">
            <v>9.06</v>
          </cell>
          <cell r="I3730">
            <v>9.66</v>
          </cell>
        </row>
        <row r="3731">
          <cell r="A3731">
            <v>119370</v>
          </cell>
          <cell r="B3731" t="str">
            <v/>
          </cell>
          <cell r="C3731">
            <v>7.5</v>
          </cell>
          <cell r="D3731">
            <v>0.6</v>
          </cell>
          <cell r="E3731">
            <v>8.1</v>
          </cell>
          <cell r="F3731">
            <v>8.25</v>
          </cell>
          <cell r="G3731">
            <v>8.4600000000000009</v>
          </cell>
          <cell r="H3731">
            <v>9.06</v>
          </cell>
          <cell r="I3731">
            <v>9.66</v>
          </cell>
        </row>
        <row r="3732">
          <cell r="A3732">
            <v>119378.6</v>
          </cell>
          <cell r="B3732" t="str">
            <v>MSE</v>
          </cell>
          <cell r="C3732">
            <v>7.5</v>
          </cell>
          <cell r="D3732">
            <v>0.6</v>
          </cell>
          <cell r="E3732">
            <v>8.1</v>
          </cell>
          <cell r="F3732">
            <v>8.25</v>
          </cell>
          <cell r="G3732">
            <v>8.4600000000000009</v>
          </cell>
          <cell r="H3732">
            <v>9.06</v>
          </cell>
          <cell r="I3732">
            <v>9.66</v>
          </cell>
        </row>
        <row r="3733">
          <cell r="A3733">
            <v>119380</v>
          </cell>
          <cell r="B3733" t="str">
            <v/>
          </cell>
          <cell r="C3733">
            <v>7.5</v>
          </cell>
          <cell r="D3733">
            <v>0.57999999999999996</v>
          </cell>
          <cell r="E3733">
            <v>8.08</v>
          </cell>
          <cell r="F3733">
            <v>8.23</v>
          </cell>
          <cell r="G3733">
            <v>8.4400000000000013</v>
          </cell>
          <cell r="H3733">
            <v>9.0400000000000009</v>
          </cell>
          <cell r="I3733">
            <v>9.64</v>
          </cell>
        </row>
        <row r="3734">
          <cell r="A3734">
            <v>119388.6</v>
          </cell>
          <cell r="B3734" t="str">
            <v>PY</v>
          </cell>
          <cell r="C3734">
            <v>7.5</v>
          </cell>
          <cell r="D3734">
            <v>0.45</v>
          </cell>
          <cell r="E3734">
            <v>7.95</v>
          </cell>
          <cell r="F3734">
            <v>8.1</v>
          </cell>
          <cell r="G3734">
            <v>8.31</v>
          </cell>
          <cell r="H3734">
            <v>8.91</v>
          </cell>
          <cell r="I3734">
            <v>9.51</v>
          </cell>
        </row>
        <row r="3735">
          <cell r="A3735">
            <v>119390</v>
          </cell>
          <cell r="B3735" t="str">
            <v/>
          </cell>
          <cell r="C3735">
            <v>7.5</v>
          </cell>
          <cell r="D3735">
            <v>0.43</v>
          </cell>
          <cell r="E3735">
            <v>7.93</v>
          </cell>
          <cell r="F3735">
            <v>8.08</v>
          </cell>
          <cell r="G3735">
            <v>8.2900000000000009</v>
          </cell>
          <cell r="H3735">
            <v>8.89</v>
          </cell>
          <cell r="I3735">
            <v>9.49</v>
          </cell>
        </row>
        <row r="3736">
          <cell r="A3736">
            <v>119398.6</v>
          </cell>
          <cell r="B3736" t="str">
            <v>PT</v>
          </cell>
          <cell r="C3736">
            <v>7.5</v>
          </cell>
          <cell r="D3736">
            <v>0.3</v>
          </cell>
          <cell r="E3736">
            <v>7.8</v>
          </cell>
          <cell r="F3736">
            <v>7.95</v>
          </cell>
          <cell r="G3736">
            <v>8.16</v>
          </cell>
          <cell r="H3736">
            <v>8.76</v>
          </cell>
          <cell r="I3736">
            <v>9.36</v>
          </cell>
        </row>
        <row r="3737">
          <cell r="A3737">
            <v>119400</v>
          </cell>
          <cell r="B3737" t="str">
            <v/>
          </cell>
          <cell r="C3737">
            <v>7.5</v>
          </cell>
          <cell r="D3737">
            <v>0.28000000000000003</v>
          </cell>
          <cell r="E3737">
            <v>7.78</v>
          </cell>
          <cell r="F3737">
            <v>7.9300000000000006</v>
          </cell>
          <cell r="G3737">
            <v>8.14</v>
          </cell>
          <cell r="H3737">
            <v>8.74</v>
          </cell>
          <cell r="I3737">
            <v>9.34</v>
          </cell>
        </row>
        <row r="3738">
          <cell r="A3738">
            <v>119410</v>
          </cell>
          <cell r="B3738" t="str">
            <v/>
          </cell>
          <cell r="C3738">
            <v>7.5</v>
          </cell>
          <cell r="D3738">
            <v>0.13</v>
          </cell>
          <cell r="E3738">
            <v>7.63</v>
          </cell>
          <cell r="F3738">
            <v>7.78</v>
          </cell>
          <cell r="G3738">
            <v>7.99</v>
          </cell>
          <cell r="H3738">
            <v>8.59</v>
          </cell>
          <cell r="I3738">
            <v>9.19</v>
          </cell>
        </row>
        <row r="3739">
          <cell r="A3739">
            <v>119418.6</v>
          </cell>
          <cell r="B3739" t="str">
            <v>PX</v>
          </cell>
          <cell r="C3739">
            <v>7.5</v>
          </cell>
          <cell r="D3739">
            <v>0</v>
          </cell>
          <cell r="E3739">
            <v>7.5</v>
          </cell>
          <cell r="F3739">
            <v>7.65</v>
          </cell>
          <cell r="G3739">
            <v>7.86</v>
          </cell>
          <cell r="H3739">
            <v>8.4600000000000009</v>
          </cell>
          <cell r="I3739">
            <v>9.06</v>
          </cell>
        </row>
        <row r="3740">
          <cell r="A3740">
            <v>119420</v>
          </cell>
          <cell r="B3740" t="str">
            <v/>
          </cell>
          <cell r="C3740">
            <v>7.5</v>
          </cell>
          <cell r="D3740">
            <v>0</v>
          </cell>
          <cell r="E3740">
            <v>7.5</v>
          </cell>
          <cell r="F3740">
            <v>7.65</v>
          </cell>
          <cell r="G3740">
            <v>7.86</v>
          </cell>
          <cell r="H3740">
            <v>8.4600000000000009</v>
          </cell>
          <cell r="I3740">
            <v>9.06</v>
          </cell>
        </row>
        <row r="3741">
          <cell r="A3741">
            <v>119430</v>
          </cell>
          <cell r="B3741" t="str">
            <v/>
          </cell>
          <cell r="C3741">
            <v>7.5</v>
          </cell>
          <cell r="D3741">
            <v>0</v>
          </cell>
          <cell r="E3741">
            <v>7.5</v>
          </cell>
          <cell r="F3741">
            <v>7.65</v>
          </cell>
          <cell r="G3741">
            <v>7.86</v>
          </cell>
          <cell r="H3741">
            <v>8.4600000000000009</v>
          </cell>
          <cell r="I3741">
            <v>9.06</v>
          </cell>
        </row>
        <row r="3742">
          <cell r="A3742">
            <v>119440</v>
          </cell>
          <cell r="B3742" t="str">
            <v/>
          </cell>
          <cell r="C3742">
            <v>7.5</v>
          </cell>
          <cell r="D3742">
            <v>0</v>
          </cell>
          <cell r="E3742">
            <v>7.5</v>
          </cell>
          <cell r="F3742">
            <v>7.65</v>
          </cell>
          <cell r="G3742">
            <v>7.86</v>
          </cell>
          <cell r="H3742">
            <v>8.4600000000000009</v>
          </cell>
          <cell r="I3742">
            <v>9.06</v>
          </cell>
        </row>
        <row r="3743">
          <cell r="A3743">
            <v>119448.6</v>
          </cell>
          <cell r="B3743" t="str">
            <v>BS</v>
          </cell>
          <cell r="C3743">
            <v>7.5</v>
          </cell>
          <cell r="D3743">
            <v>0</v>
          </cell>
          <cell r="E3743">
            <v>7.5</v>
          </cell>
          <cell r="F3743">
            <v>7.65</v>
          </cell>
          <cell r="G3743">
            <v>7.86</v>
          </cell>
          <cell r="H3743">
            <v>8.4600000000000009</v>
          </cell>
          <cell r="I3743">
            <v>9.06</v>
          </cell>
        </row>
        <row r="3744">
          <cell r="A3744">
            <v>119450</v>
          </cell>
          <cell r="B3744" t="str">
            <v/>
          </cell>
          <cell r="C3744">
            <v>7.5</v>
          </cell>
          <cell r="D3744">
            <v>0</v>
          </cell>
          <cell r="E3744">
            <v>7.5</v>
          </cell>
          <cell r="F3744">
            <v>7.65</v>
          </cell>
          <cell r="G3744">
            <v>7.86</v>
          </cell>
          <cell r="H3744">
            <v>8.4600000000000009</v>
          </cell>
          <cell r="I3744">
            <v>9.06</v>
          </cell>
        </row>
        <row r="3745">
          <cell r="A3745">
            <v>119460</v>
          </cell>
          <cell r="B3745" t="str">
            <v/>
          </cell>
          <cell r="C3745">
            <v>7.5</v>
          </cell>
          <cell r="D3745">
            <v>0</v>
          </cell>
          <cell r="E3745">
            <v>7.5</v>
          </cell>
          <cell r="F3745">
            <v>7.65</v>
          </cell>
          <cell r="G3745">
            <v>7.86</v>
          </cell>
          <cell r="H3745">
            <v>8.4600000000000009</v>
          </cell>
          <cell r="I3745">
            <v>9.06</v>
          </cell>
        </row>
        <row r="3746">
          <cell r="A3746">
            <v>119470</v>
          </cell>
          <cell r="B3746" t="str">
            <v/>
          </cell>
          <cell r="C3746">
            <v>7.5</v>
          </cell>
          <cell r="D3746">
            <v>0</v>
          </cell>
          <cell r="E3746">
            <v>7.5</v>
          </cell>
          <cell r="F3746">
            <v>7.65</v>
          </cell>
          <cell r="G3746">
            <v>7.86</v>
          </cell>
          <cell r="H3746">
            <v>8.4600000000000009</v>
          </cell>
          <cell r="I3746">
            <v>9.06</v>
          </cell>
        </row>
        <row r="3747">
          <cell r="A3747">
            <v>119480</v>
          </cell>
          <cell r="B3747" t="str">
            <v/>
          </cell>
          <cell r="C3747">
            <v>7.5</v>
          </cell>
          <cell r="D3747">
            <v>0</v>
          </cell>
          <cell r="E3747">
            <v>7.5</v>
          </cell>
          <cell r="F3747">
            <v>7.65</v>
          </cell>
          <cell r="G3747">
            <v>7.86</v>
          </cell>
          <cell r="H3747">
            <v>8.4600000000000009</v>
          </cell>
          <cell r="I3747">
            <v>9.06</v>
          </cell>
        </row>
        <row r="3748">
          <cell r="A3748">
            <v>119490</v>
          </cell>
          <cell r="B3748" t="str">
            <v/>
          </cell>
          <cell r="C3748">
            <v>7.5</v>
          </cell>
          <cell r="D3748">
            <v>0</v>
          </cell>
          <cell r="E3748">
            <v>7.5</v>
          </cell>
          <cell r="F3748">
            <v>7.65</v>
          </cell>
          <cell r="G3748">
            <v>7.86</v>
          </cell>
          <cell r="H3748">
            <v>8.4600000000000009</v>
          </cell>
          <cell r="I3748">
            <v>9.06</v>
          </cell>
        </row>
        <row r="3749">
          <cell r="A3749">
            <v>119500</v>
          </cell>
          <cell r="B3749" t="str">
            <v/>
          </cell>
          <cell r="C3749">
            <v>7.5</v>
          </cell>
          <cell r="D3749">
            <v>0</v>
          </cell>
          <cell r="E3749">
            <v>7.5</v>
          </cell>
          <cell r="F3749">
            <v>7.65</v>
          </cell>
          <cell r="G3749">
            <v>7.86</v>
          </cell>
          <cell r="H3749">
            <v>8.4600000000000009</v>
          </cell>
          <cell r="I3749">
            <v>9.06</v>
          </cell>
        </row>
        <row r="3750">
          <cell r="A3750">
            <v>119510</v>
          </cell>
          <cell r="B3750" t="str">
            <v/>
          </cell>
          <cell r="C3750">
            <v>7.5</v>
          </cell>
          <cell r="D3750">
            <v>0</v>
          </cell>
          <cell r="E3750">
            <v>7.5</v>
          </cell>
          <cell r="F3750">
            <v>7.65</v>
          </cell>
          <cell r="G3750">
            <v>7.86</v>
          </cell>
          <cell r="H3750">
            <v>8.4600000000000009</v>
          </cell>
          <cell r="I3750">
            <v>9.06</v>
          </cell>
        </row>
        <row r="3751">
          <cell r="A3751">
            <v>119520</v>
          </cell>
          <cell r="B3751" t="str">
            <v/>
          </cell>
          <cell r="C3751">
            <v>7.5</v>
          </cell>
          <cell r="D3751">
            <v>0</v>
          </cell>
          <cell r="E3751">
            <v>7.5</v>
          </cell>
          <cell r="F3751">
            <v>7.65</v>
          </cell>
          <cell r="G3751">
            <v>7.86</v>
          </cell>
          <cell r="H3751">
            <v>8.4600000000000009</v>
          </cell>
          <cell r="I3751">
            <v>9.06</v>
          </cell>
        </row>
        <row r="3752">
          <cell r="A3752">
            <v>119530</v>
          </cell>
          <cell r="B3752" t="str">
            <v/>
          </cell>
          <cell r="C3752">
            <v>7.5</v>
          </cell>
          <cell r="D3752">
            <v>0</v>
          </cell>
          <cell r="E3752">
            <v>7.5</v>
          </cell>
          <cell r="F3752">
            <v>7.65</v>
          </cell>
          <cell r="G3752">
            <v>7.86</v>
          </cell>
          <cell r="H3752">
            <v>8.4600000000000009</v>
          </cell>
          <cell r="I3752">
            <v>9.06</v>
          </cell>
        </row>
        <row r="3753">
          <cell r="A3753">
            <v>119540</v>
          </cell>
          <cell r="B3753" t="str">
            <v/>
          </cell>
          <cell r="C3753">
            <v>7.5</v>
          </cell>
          <cell r="D3753">
            <v>0</v>
          </cell>
          <cell r="E3753">
            <v>7.5</v>
          </cell>
          <cell r="F3753">
            <v>7.65</v>
          </cell>
          <cell r="G3753">
            <v>7.86</v>
          </cell>
          <cell r="H3753">
            <v>8.4600000000000009</v>
          </cell>
          <cell r="I3753">
            <v>9.06</v>
          </cell>
        </row>
        <row r="3754">
          <cell r="A3754">
            <v>119550</v>
          </cell>
          <cell r="B3754" t="str">
            <v/>
          </cell>
          <cell r="C3754">
            <v>7.5</v>
          </cell>
          <cell r="D3754">
            <v>0</v>
          </cell>
          <cell r="E3754">
            <v>7.5</v>
          </cell>
          <cell r="F3754">
            <v>7.65</v>
          </cell>
          <cell r="G3754">
            <v>7.86</v>
          </cell>
          <cell r="H3754">
            <v>8.4600000000000009</v>
          </cell>
          <cell r="I3754">
            <v>9.06</v>
          </cell>
        </row>
        <row r="3755">
          <cell r="A3755">
            <v>119560</v>
          </cell>
          <cell r="B3755" t="str">
            <v/>
          </cell>
          <cell r="C3755">
            <v>7.5</v>
          </cell>
          <cell r="D3755">
            <v>0</v>
          </cell>
          <cell r="E3755">
            <v>7.5</v>
          </cell>
          <cell r="F3755">
            <v>7.65</v>
          </cell>
          <cell r="G3755">
            <v>7.86</v>
          </cell>
          <cell r="H3755">
            <v>8.4600000000000009</v>
          </cell>
          <cell r="I3755">
            <v>9.06</v>
          </cell>
        </row>
        <row r="3756">
          <cell r="A3756">
            <v>119570</v>
          </cell>
          <cell r="B3756" t="str">
            <v/>
          </cell>
          <cell r="C3756">
            <v>7.5</v>
          </cell>
          <cell r="D3756">
            <v>0</v>
          </cell>
          <cell r="E3756">
            <v>7.5</v>
          </cell>
          <cell r="F3756">
            <v>7.65</v>
          </cell>
          <cell r="G3756">
            <v>7.86</v>
          </cell>
          <cell r="H3756">
            <v>8.4600000000000009</v>
          </cell>
          <cell r="I3756">
            <v>9.06</v>
          </cell>
        </row>
        <row r="3757">
          <cell r="A3757">
            <v>119580</v>
          </cell>
          <cell r="B3757" t="str">
            <v/>
          </cell>
          <cell r="C3757">
            <v>7.5</v>
          </cell>
          <cell r="D3757">
            <v>0</v>
          </cell>
          <cell r="E3757">
            <v>7.5</v>
          </cell>
          <cell r="F3757">
            <v>7.65</v>
          </cell>
          <cell r="G3757">
            <v>7.86</v>
          </cell>
          <cell r="H3757">
            <v>8.4600000000000009</v>
          </cell>
          <cell r="I3757">
            <v>9.06</v>
          </cell>
        </row>
        <row r="3758">
          <cell r="A3758">
            <v>119590</v>
          </cell>
          <cell r="B3758" t="str">
            <v/>
          </cell>
          <cell r="C3758">
            <v>7.5</v>
          </cell>
          <cell r="D3758">
            <v>0</v>
          </cell>
          <cell r="E3758">
            <v>7.5</v>
          </cell>
          <cell r="F3758">
            <v>7.65</v>
          </cell>
          <cell r="G3758">
            <v>7.86</v>
          </cell>
          <cell r="H3758">
            <v>8.4600000000000009</v>
          </cell>
          <cell r="I3758">
            <v>9.06</v>
          </cell>
        </row>
        <row r="3759">
          <cell r="A3759">
            <v>119600</v>
          </cell>
          <cell r="B3759" t="str">
            <v/>
          </cell>
          <cell r="C3759">
            <v>7.5</v>
          </cell>
          <cell r="D3759">
            <v>0</v>
          </cell>
          <cell r="E3759">
            <v>7.5</v>
          </cell>
          <cell r="F3759">
            <v>7.65</v>
          </cell>
          <cell r="G3759">
            <v>7.86</v>
          </cell>
          <cell r="H3759">
            <v>8.4600000000000009</v>
          </cell>
          <cell r="I3759">
            <v>9.06</v>
          </cell>
        </row>
        <row r="3760">
          <cell r="A3760">
            <v>119610</v>
          </cell>
          <cell r="B3760" t="str">
            <v/>
          </cell>
          <cell r="C3760">
            <v>7.5</v>
          </cell>
          <cell r="D3760">
            <v>0</v>
          </cell>
          <cell r="E3760">
            <v>7.5</v>
          </cell>
          <cell r="F3760">
            <v>7.65</v>
          </cell>
          <cell r="G3760">
            <v>7.86</v>
          </cell>
          <cell r="H3760">
            <v>8.4600000000000009</v>
          </cell>
          <cell r="I3760">
            <v>9.06</v>
          </cell>
        </row>
        <row r="3761">
          <cell r="A3761">
            <v>119620</v>
          </cell>
          <cell r="B3761" t="str">
            <v/>
          </cell>
          <cell r="C3761">
            <v>7.5</v>
          </cell>
          <cell r="D3761">
            <v>0</v>
          </cell>
          <cell r="E3761">
            <v>7.5</v>
          </cell>
          <cell r="F3761">
            <v>7.65</v>
          </cell>
          <cell r="G3761">
            <v>7.86</v>
          </cell>
          <cell r="H3761">
            <v>8.4600000000000009</v>
          </cell>
          <cell r="I3761">
            <v>9.06</v>
          </cell>
        </row>
        <row r="3762">
          <cell r="A3762">
            <v>119630</v>
          </cell>
          <cell r="B3762" t="str">
            <v/>
          </cell>
          <cell r="C3762">
            <v>7.5</v>
          </cell>
          <cell r="D3762">
            <v>0</v>
          </cell>
          <cell r="E3762">
            <v>7.5</v>
          </cell>
          <cell r="F3762">
            <v>7.65</v>
          </cell>
          <cell r="G3762">
            <v>7.86</v>
          </cell>
          <cell r="H3762">
            <v>8.4600000000000009</v>
          </cell>
          <cell r="I3762">
            <v>9.06</v>
          </cell>
        </row>
        <row r="3763">
          <cell r="A3763">
            <v>119640</v>
          </cell>
          <cell r="B3763" t="str">
            <v/>
          </cell>
          <cell r="C3763">
            <v>7.5</v>
          </cell>
          <cell r="D3763">
            <v>0</v>
          </cell>
          <cell r="E3763">
            <v>7.5</v>
          </cell>
          <cell r="F3763">
            <v>7.65</v>
          </cell>
          <cell r="G3763">
            <v>7.86</v>
          </cell>
          <cell r="H3763">
            <v>8.4600000000000009</v>
          </cell>
          <cell r="I3763">
            <v>9.06</v>
          </cell>
        </row>
        <row r="3764">
          <cell r="A3764">
            <v>119650</v>
          </cell>
          <cell r="B3764" t="str">
            <v/>
          </cell>
          <cell r="C3764">
            <v>7.5</v>
          </cell>
          <cell r="D3764">
            <v>0</v>
          </cell>
          <cell r="E3764">
            <v>7.5</v>
          </cell>
          <cell r="F3764">
            <v>7.65</v>
          </cell>
          <cell r="G3764">
            <v>7.86</v>
          </cell>
          <cell r="H3764">
            <v>8.4600000000000009</v>
          </cell>
          <cell r="I3764">
            <v>9.06</v>
          </cell>
        </row>
        <row r="3765">
          <cell r="A3765">
            <v>119660</v>
          </cell>
          <cell r="B3765" t="str">
            <v/>
          </cell>
          <cell r="C3765">
            <v>7.5</v>
          </cell>
          <cell r="D3765">
            <v>0</v>
          </cell>
          <cell r="E3765">
            <v>7.5</v>
          </cell>
          <cell r="F3765">
            <v>7.65</v>
          </cell>
          <cell r="G3765">
            <v>7.86</v>
          </cell>
          <cell r="H3765">
            <v>8.4600000000000009</v>
          </cell>
          <cell r="I3765">
            <v>9.06</v>
          </cell>
        </row>
        <row r="3766">
          <cell r="A3766">
            <v>119670</v>
          </cell>
          <cell r="B3766" t="str">
            <v/>
          </cell>
          <cell r="C3766">
            <v>7.5</v>
          </cell>
          <cell r="D3766">
            <v>0</v>
          </cell>
          <cell r="E3766">
            <v>7.5</v>
          </cell>
          <cell r="F3766">
            <v>7.65</v>
          </cell>
          <cell r="G3766">
            <v>7.86</v>
          </cell>
          <cell r="H3766">
            <v>8.4600000000000009</v>
          </cell>
          <cell r="I3766">
            <v>9.06</v>
          </cell>
        </row>
        <row r="3767">
          <cell r="A3767">
            <v>119680</v>
          </cell>
          <cell r="B3767" t="str">
            <v/>
          </cell>
          <cell r="C3767">
            <v>7.5</v>
          </cell>
          <cell r="D3767">
            <v>0</v>
          </cell>
          <cell r="E3767">
            <v>7.5</v>
          </cell>
          <cell r="F3767">
            <v>7.65</v>
          </cell>
          <cell r="G3767">
            <v>7.86</v>
          </cell>
          <cell r="H3767">
            <v>8.4600000000000009</v>
          </cell>
          <cell r="I3767">
            <v>9.06</v>
          </cell>
        </row>
        <row r="3768">
          <cell r="A3768">
            <v>119690</v>
          </cell>
          <cell r="B3768" t="str">
            <v/>
          </cell>
          <cell r="C3768">
            <v>7.5</v>
          </cell>
          <cell r="D3768">
            <v>0</v>
          </cell>
          <cell r="E3768">
            <v>7.5</v>
          </cell>
          <cell r="F3768">
            <v>7.65</v>
          </cell>
          <cell r="G3768">
            <v>7.86</v>
          </cell>
          <cell r="H3768">
            <v>8.4600000000000009</v>
          </cell>
          <cell r="I3768">
            <v>9.06</v>
          </cell>
        </row>
        <row r="3769">
          <cell r="A3769">
            <v>119700</v>
          </cell>
          <cell r="B3769" t="str">
            <v/>
          </cell>
          <cell r="C3769">
            <v>7.5</v>
          </cell>
          <cell r="D3769">
            <v>0</v>
          </cell>
          <cell r="E3769">
            <v>7.5</v>
          </cell>
          <cell r="F3769">
            <v>7.65</v>
          </cell>
          <cell r="G3769">
            <v>7.86</v>
          </cell>
          <cell r="H3769">
            <v>8.4600000000000009</v>
          </cell>
          <cell r="I3769">
            <v>9.06</v>
          </cell>
        </row>
        <row r="3770">
          <cell r="A3770">
            <v>119710</v>
          </cell>
          <cell r="B3770" t="str">
            <v/>
          </cell>
          <cell r="C3770">
            <v>7.5</v>
          </cell>
          <cell r="D3770">
            <v>0</v>
          </cell>
          <cell r="E3770">
            <v>7.5</v>
          </cell>
          <cell r="F3770">
            <v>7.65</v>
          </cell>
          <cell r="G3770">
            <v>7.86</v>
          </cell>
          <cell r="H3770">
            <v>8.4600000000000009</v>
          </cell>
          <cell r="I3770">
            <v>9.06</v>
          </cell>
        </row>
        <row r="3771">
          <cell r="A3771">
            <v>119720</v>
          </cell>
          <cell r="B3771" t="str">
            <v/>
          </cell>
          <cell r="C3771">
            <v>7.5</v>
          </cell>
          <cell r="D3771">
            <v>0</v>
          </cell>
          <cell r="E3771">
            <v>7.5</v>
          </cell>
          <cell r="F3771">
            <v>7.65</v>
          </cell>
          <cell r="G3771">
            <v>7.86</v>
          </cell>
          <cell r="H3771">
            <v>8.4600000000000009</v>
          </cell>
          <cell r="I3771">
            <v>9.06</v>
          </cell>
        </row>
        <row r="3772">
          <cell r="A3772">
            <v>119727</v>
          </cell>
          <cell r="B3772" t="str">
            <v>BS</v>
          </cell>
          <cell r="C3772">
            <v>7.5</v>
          </cell>
          <cell r="D3772">
            <v>0</v>
          </cell>
          <cell r="E3772">
            <v>7.5</v>
          </cell>
          <cell r="F3772">
            <v>7.65</v>
          </cell>
          <cell r="G3772">
            <v>7.86</v>
          </cell>
          <cell r="H3772">
            <v>8.4600000000000009</v>
          </cell>
          <cell r="I3772">
            <v>9.06</v>
          </cell>
        </row>
        <row r="3773">
          <cell r="A3773">
            <v>119730</v>
          </cell>
          <cell r="B3773" t="str">
            <v/>
          </cell>
          <cell r="C3773">
            <v>7.5</v>
          </cell>
          <cell r="D3773">
            <v>0</v>
          </cell>
          <cell r="E3773">
            <v>7.5</v>
          </cell>
          <cell r="F3773">
            <v>7.65</v>
          </cell>
          <cell r="G3773">
            <v>7.86</v>
          </cell>
          <cell r="H3773">
            <v>8.4600000000000009</v>
          </cell>
          <cell r="I3773">
            <v>9.06</v>
          </cell>
        </row>
        <row r="3774">
          <cell r="A3774">
            <v>119740</v>
          </cell>
          <cell r="B3774" t="str">
            <v/>
          </cell>
          <cell r="C3774">
            <v>7.5</v>
          </cell>
          <cell r="D3774">
            <v>0</v>
          </cell>
          <cell r="E3774">
            <v>7.5</v>
          </cell>
          <cell r="F3774">
            <v>7.65</v>
          </cell>
          <cell r="G3774">
            <v>7.86</v>
          </cell>
          <cell r="H3774">
            <v>8.4600000000000009</v>
          </cell>
          <cell r="I3774">
            <v>9.06</v>
          </cell>
        </row>
        <row r="3775">
          <cell r="A3775">
            <v>119750</v>
          </cell>
          <cell r="B3775" t="str">
            <v/>
          </cell>
          <cell r="C3775">
            <v>7.5</v>
          </cell>
          <cell r="D3775">
            <v>0</v>
          </cell>
          <cell r="E3775">
            <v>7.5</v>
          </cell>
          <cell r="F3775">
            <v>7.65</v>
          </cell>
          <cell r="G3775">
            <v>7.86</v>
          </cell>
          <cell r="H3775">
            <v>8.4600000000000009</v>
          </cell>
          <cell r="I3775">
            <v>9.06</v>
          </cell>
        </row>
        <row r="3776">
          <cell r="A3776">
            <v>119752.71</v>
          </cell>
          <cell r="B3776" t="str">
            <v>PX</v>
          </cell>
          <cell r="C3776">
            <v>7.5</v>
          </cell>
          <cell r="D3776">
            <v>0</v>
          </cell>
          <cell r="E3776">
            <v>7.5</v>
          </cell>
          <cell r="F3776">
            <v>7.65</v>
          </cell>
          <cell r="G3776">
            <v>7.86</v>
          </cell>
          <cell r="H3776">
            <v>8.4600000000000009</v>
          </cell>
          <cell r="I3776">
            <v>9.06</v>
          </cell>
        </row>
        <row r="3777">
          <cell r="A3777">
            <v>119760</v>
          </cell>
          <cell r="B3777" t="str">
            <v/>
          </cell>
          <cell r="C3777">
            <v>7.5</v>
          </cell>
          <cell r="D3777">
            <v>0.15</v>
          </cell>
          <cell r="E3777">
            <v>7.65</v>
          </cell>
          <cell r="F3777">
            <v>7.8000000000000007</v>
          </cell>
          <cell r="G3777">
            <v>8.0100000000000016</v>
          </cell>
          <cell r="H3777">
            <v>8.6100000000000012</v>
          </cell>
          <cell r="I3777">
            <v>9.2100000000000009</v>
          </cell>
        </row>
        <row r="3778">
          <cell r="A3778">
            <v>119767.71</v>
          </cell>
          <cell r="B3778" t="str">
            <v>PC</v>
          </cell>
          <cell r="C3778">
            <v>7.5</v>
          </cell>
          <cell r="D3778">
            <v>0.3</v>
          </cell>
          <cell r="E3778">
            <v>7.8</v>
          </cell>
          <cell r="F3778">
            <v>7.95</v>
          </cell>
          <cell r="G3778">
            <v>8.16</v>
          </cell>
          <cell r="H3778">
            <v>8.76</v>
          </cell>
          <cell r="I3778">
            <v>9.36</v>
          </cell>
        </row>
        <row r="3779">
          <cell r="A3779">
            <v>119770</v>
          </cell>
          <cell r="B3779" t="str">
            <v/>
          </cell>
          <cell r="C3779">
            <v>7.5</v>
          </cell>
          <cell r="D3779">
            <v>0.35</v>
          </cell>
          <cell r="E3779">
            <v>7.85</v>
          </cell>
          <cell r="F3779">
            <v>8</v>
          </cell>
          <cell r="G3779">
            <v>8.2100000000000009</v>
          </cell>
          <cell r="H3779">
            <v>8.81</v>
          </cell>
          <cell r="I3779">
            <v>9.41</v>
          </cell>
        </row>
        <row r="3780">
          <cell r="A3780">
            <v>119778.42</v>
          </cell>
          <cell r="B3780" t="str">
            <v>PY</v>
          </cell>
          <cell r="C3780">
            <v>7.5</v>
          </cell>
          <cell r="D3780">
            <v>0.51</v>
          </cell>
          <cell r="E3780">
            <v>8.01</v>
          </cell>
          <cell r="F3780">
            <v>8.16</v>
          </cell>
          <cell r="G3780">
            <v>8.370000000000001</v>
          </cell>
          <cell r="H3780">
            <v>8.9700000000000006</v>
          </cell>
          <cell r="I3780">
            <v>9.57</v>
          </cell>
        </row>
        <row r="3781">
          <cell r="A3781">
            <v>119780</v>
          </cell>
          <cell r="B3781" t="str">
            <v/>
          </cell>
          <cell r="C3781">
            <v>7.5</v>
          </cell>
          <cell r="D3781">
            <v>0.55000000000000004</v>
          </cell>
          <cell r="E3781">
            <v>8.0500000000000007</v>
          </cell>
          <cell r="F3781">
            <v>8.2000000000000011</v>
          </cell>
          <cell r="G3781">
            <v>8.4100000000000019</v>
          </cell>
          <cell r="H3781">
            <v>9.0100000000000016</v>
          </cell>
          <cell r="I3781">
            <v>9.6100000000000012</v>
          </cell>
        </row>
        <row r="3782">
          <cell r="A3782">
            <v>119782.71</v>
          </cell>
          <cell r="B3782" t="str">
            <v>MSE</v>
          </cell>
          <cell r="C3782">
            <v>7.5</v>
          </cell>
          <cell r="D3782">
            <v>0.6</v>
          </cell>
          <cell r="E3782">
            <v>8.1</v>
          </cell>
          <cell r="F3782">
            <v>8.25</v>
          </cell>
          <cell r="G3782">
            <v>8.4600000000000009</v>
          </cell>
          <cell r="H3782">
            <v>9.06</v>
          </cell>
          <cell r="I3782">
            <v>9.66</v>
          </cell>
        </row>
        <row r="3783">
          <cell r="A3783">
            <v>119790</v>
          </cell>
          <cell r="B3783" t="str">
            <v/>
          </cell>
          <cell r="C3783">
            <v>7.5</v>
          </cell>
          <cell r="D3783">
            <v>0.6</v>
          </cell>
          <cell r="E3783">
            <v>8.1</v>
          </cell>
          <cell r="F3783">
            <v>8.25</v>
          </cell>
          <cell r="G3783">
            <v>8.4600000000000009</v>
          </cell>
          <cell r="H3783">
            <v>9.06</v>
          </cell>
          <cell r="I3783">
            <v>9.66</v>
          </cell>
        </row>
        <row r="3784">
          <cell r="A3784">
            <v>119800</v>
          </cell>
          <cell r="B3784" t="str">
            <v/>
          </cell>
          <cell r="C3784">
            <v>7.5</v>
          </cell>
          <cell r="D3784">
            <v>0.6</v>
          </cell>
          <cell r="E3784">
            <v>8.1</v>
          </cell>
          <cell r="F3784">
            <v>8.25</v>
          </cell>
          <cell r="G3784">
            <v>8.4600000000000009</v>
          </cell>
          <cell r="H3784">
            <v>9.06</v>
          </cell>
          <cell r="I3784">
            <v>9.66</v>
          </cell>
        </row>
        <row r="3785">
          <cell r="A3785">
            <v>119810</v>
          </cell>
          <cell r="B3785" t="str">
            <v/>
          </cell>
          <cell r="C3785">
            <v>7.5</v>
          </cell>
          <cell r="D3785">
            <v>0.6</v>
          </cell>
          <cell r="E3785">
            <v>8.1</v>
          </cell>
          <cell r="F3785">
            <v>8.25</v>
          </cell>
          <cell r="G3785">
            <v>8.4600000000000009</v>
          </cell>
          <cell r="H3785">
            <v>9.06</v>
          </cell>
          <cell r="I3785">
            <v>9.66</v>
          </cell>
        </row>
        <row r="3786">
          <cell r="A3786">
            <v>119820</v>
          </cell>
          <cell r="B3786" t="str">
            <v/>
          </cell>
          <cell r="C3786">
            <v>7.5</v>
          </cell>
          <cell r="D3786">
            <v>0.6</v>
          </cell>
          <cell r="E3786">
            <v>8.1</v>
          </cell>
          <cell r="F3786">
            <v>8.25</v>
          </cell>
          <cell r="G3786">
            <v>8.4600000000000009</v>
          </cell>
          <cell r="H3786">
            <v>9.06</v>
          </cell>
          <cell r="I3786">
            <v>9.66</v>
          </cell>
        </row>
        <row r="3787">
          <cell r="A3787">
            <v>119830</v>
          </cell>
          <cell r="B3787" t="str">
            <v/>
          </cell>
          <cell r="C3787">
            <v>7.5</v>
          </cell>
          <cell r="D3787">
            <v>0.6</v>
          </cell>
          <cell r="E3787">
            <v>8.1</v>
          </cell>
          <cell r="F3787">
            <v>8.25</v>
          </cell>
          <cell r="G3787">
            <v>8.4600000000000009</v>
          </cell>
          <cell r="H3787">
            <v>9.06</v>
          </cell>
          <cell r="I3787">
            <v>9.66</v>
          </cell>
        </row>
        <row r="3788">
          <cell r="A3788">
            <v>119840</v>
          </cell>
          <cell r="B3788" t="str">
            <v/>
          </cell>
          <cell r="C3788">
            <v>7.5</v>
          </cell>
          <cell r="D3788">
            <v>0.6</v>
          </cell>
          <cell r="E3788">
            <v>8.1</v>
          </cell>
          <cell r="F3788">
            <v>8.25</v>
          </cell>
          <cell r="G3788">
            <v>8.4600000000000009</v>
          </cell>
          <cell r="H3788">
            <v>9.06</v>
          </cell>
          <cell r="I3788">
            <v>9.66</v>
          </cell>
        </row>
        <row r="3789">
          <cell r="A3789">
            <v>119850</v>
          </cell>
          <cell r="B3789" t="str">
            <v/>
          </cell>
          <cell r="C3789">
            <v>7.5</v>
          </cell>
          <cell r="D3789">
            <v>0.6</v>
          </cell>
          <cell r="E3789">
            <v>8.1</v>
          </cell>
          <cell r="F3789">
            <v>8.25</v>
          </cell>
          <cell r="G3789">
            <v>8.4600000000000009</v>
          </cell>
          <cell r="H3789">
            <v>9.06</v>
          </cell>
          <cell r="I3789">
            <v>9.66</v>
          </cell>
        </row>
        <row r="3790">
          <cell r="A3790">
            <v>119860</v>
          </cell>
          <cell r="B3790" t="str">
            <v/>
          </cell>
          <cell r="C3790">
            <v>7.5</v>
          </cell>
          <cell r="D3790">
            <v>0.6</v>
          </cell>
          <cell r="E3790">
            <v>8.1</v>
          </cell>
          <cell r="F3790">
            <v>8.25</v>
          </cell>
          <cell r="G3790">
            <v>8.4600000000000009</v>
          </cell>
          <cell r="H3790">
            <v>9.06</v>
          </cell>
          <cell r="I3790">
            <v>9.66</v>
          </cell>
        </row>
        <row r="3791">
          <cell r="A3791">
            <v>119870</v>
          </cell>
          <cell r="B3791" t="str">
            <v/>
          </cell>
          <cell r="C3791">
            <v>7.5</v>
          </cell>
          <cell r="D3791">
            <v>0.6</v>
          </cell>
          <cell r="E3791">
            <v>8.1</v>
          </cell>
          <cell r="F3791">
            <v>8.25</v>
          </cell>
          <cell r="G3791">
            <v>8.4600000000000009</v>
          </cell>
          <cell r="H3791">
            <v>9.06</v>
          </cell>
          <cell r="I3791">
            <v>9.66</v>
          </cell>
        </row>
        <row r="3792">
          <cell r="A3792">
            <v>119880</v>
          </cell>
          <cell r="B3792" t="str">
            <v/>
          </cell>
          <cell r="C3792">
            <v>7.5</v>
          </cell>
          <cell r="D3792">
            <v>0.6</v>
          </cell>
          <cell r="E3792">
            <v>8.1</v>
          </cell>
          <cell r="F3792">
            <v>8.25</v>
          </cell>
          <cell r="G3792">
            <v>8.4600000000000009</v>
          </cell>
          <cell r="H3792">
            <v>9.06</v>
          </cell>
          <cell r="I3792">
            <v>9.66</v>
          </cell>
        </row>
        <row r="3793">
          <cell r="A3793">
            <v>119890</v>
          </cell>
          <cell r="B3793" t="str">
            <v/>
          </cell>
          <cell r="C3793">
            <v>7.5</v>
          </cell>
          <cell r="D3793">
            <v>0.6</v>
          </cell>
          <cell r="E3793">
            <v>8.1</v>
          </cell>
          <cell r="F3793">
            <v>8.25</v>
          </cell>
          <cell r="G3793">
            <v>8.4600000000000009</v>
          </cell>
          <cell r="H3793">
            <v>9.06</v>
          </cell>
          <cell r="I3793">
            <v>9.66</v>
          </cell>
        </row>
        <row r="3794">
          <cell r="A3794">
            <v>119900</v>
          </cell>
          <cell r="B3794" t="str">
            <v/>
          </cell>
          <cell r="C3794">
            <v>7.5</v>
          </cell>
          <cell r="D3794">
            <v>0.6</v>
          </cell>
          <cell r="E3794">
            <v>8.1</v>
          </cell>
          <cell r="F3794">
            <v>8.25</v>
          </cell>
          <cell r="G3794">
            <v>8.4600000000000009</v>
          </cell>
          <cell r="H3794">
            <v>9.06</v>
          </cell>
          <cell r="I3794">
            <v>9.66</v>
          </cell>
        </row>
        <row r="3795">
          <cell r="A3795">
            <v>119910</v>
          </cell>
          <cell r="B3795" t="str">
            <v/>
          </cell>
          <cell r="C3795">
            <v>7.5</v>
          </cell>
          <cell r="D3795">
            <v>0.6</v>
          </cell>
          <cell r="E3795">
            <v>8.1</v>
          </cell>
          <cell r="F3795">
            <v>8.25</v>
          </cell>
          <cell r="G3795">
            <v>8.4600000000000009</v>
          </cell>
          <cell r="H3795">
            <v>9.06</v>
          </cell>
          <cell r="I3795">
            <v>9.66</v>
          </cell>
        </row>
        <row r="3796">
          <cell r="A3796">
            <v>119920</v>
          </cell>
          <cell r="B3796" t="str">
            <v/>
          </cell>
          <cell r="C3796">
            <v>7.5</v>
          </cell>
          <cell r="D3796">
            <v>0.6</v>
          </cell>
          <cell r="E3796">
            <v>8.1</v>
          </cell>
          <cell r="F3796">
            <v>8.25</v>
          </cell>
          <cell r="G3796">
            <v>8.4600000000000009</v>
          </cell>
          <cell r="H3796">
            <v>9.06</v>
          </cell>
          <cell r="I3796">
            <v>9.66</v>
          </cell>
        </row>
        <row r="3797">
          <cell r="A3797">
            <v>119930</v>
          </cell>
          <cell r="B3797" t="str">
            <v/>
          </cell>
          <cell r="C3797">
            <v>7.5</v>
          </cell>
          <cell r="D3797">
            <v>0.6</v>
          </cell>
          <cell r="E3797">
            <v>8.1</v>
          </cell>
          <cell r="F3797">
            <v>8.25</v>
          </cell>
          <cell r="G3797">
            <v>8.4600000000000009</v>
          </cell>
          <cell r="H3797">
            <v>9.06</v>
          </cell>
          <cell r="I3797">
            <v>9.66</v>
          </cell>
        </row>
        <row r="3798">
          <cell r="A3798">
            <v>119940</v>
          </cell>
          <cell r="B3798" t="str">
            <v/>
          </cell>
          <cell r="C3798">
            <v>7.5</v>
          </cell>
          <cell r="D3798">
            <v>0.6</v>
          </cell>
          <cell r="E3798">
            <v>8.1</v>
          </cell>
          <cell r="F3798">
            <v>8.25</v>
          </cell>
          <cell r="G3798">
            <v>8.4600000000000009</v>
          </cell>
          <cell r="H3798">
            <v>9.06</v>
          </cell>
          <cell r="I3798">
            <v>9.66</v>
          </cell>
        </row>
        <row r="3799">
          <cell r="A3799">
            <v>119950</v>
          </cell>
          <cell r="B3799" t="str">
            <v/>
          </cell>
          <cell r="C3799">
            <v>7.5</v>
          </cell>
          <cell r="D3799">
            <v>0.6</v>
          </cell>
          <cell r="E3799">
            <v>8.1</v>
          </cell>
          <cell r="F3799">
            <v>8.25</v>
          </cell>
          <cell r="G3799">
            <v>8.4600000000000009</v>
          </cell>
          <cell r="H3799">
            <v>9.06</v>
          </cell>
          <cell r="I3799">
            <v>9.66</v>
          </cell>
        </row>
        <row r="3800">
          <cell r="A3800">
            <v>119960</v>
          </cell>
          <cell r="B3800" t="str">
            <v/>
          </cell>
          <cell r="C3800">
            <v>7.5</v>
          </cell>
          <cell r="D3800">
            <v>0.6</v>
          </cell>
          <cell r="E3800">
            <v>8.1</v>
          </cell>
          <cell r="F3800">
            <v>8.25</v>
          </cell>
          <cell r="G3800">
            <v>8.4600000000000009</v>
          </cell>
          <cell r="H3800">
            <v>9.06</v>
          </cell>
          <cell r="I3800">
            <v>9.66</v>
          </cell>
        </row>
        <row r="3801">
          <cell r="A3801">
            <v>119970</v>
          </cell>
          <cell r="B3801" t="str">
            <v/>
          </cell>
          <cell r="C3801">
            <v>7.5</v>
          </cell>
          <cell r="D3801">
            <v>0.6</v>
          </cell>
          <cell r="E3801">
            <v>8.1</v>
          </cell>
          <cell r="F3801">
            <v>8.25</v>
          </cell>
          <cell r="G3801">
            <v>8.4600000000000009</v>
          </cell>
          <cell r="H3801">
            <v>9.06</v>
          </cell>
          <cell r="I3801">
            <v>9.66</v>
          </cell>
        </row>
        <row r="3802">
          <cell r="A3802">
            <v>119980</v>
          </cell>
          <cell r="B3802" t="str">
            <v/>
          </cell>
          <cell r="C3802">
            <v>7.5</v>
          </cell>
          <cell r="D3802">
            <v>0.6</v>
          </cell>
          <cell r="E3802">
            <v>8.1</v>
          </cell>
          <cell r="F3802">
            <v>8.25</v>
          </cell>
          <cell r="G3802">
            <v>8.4600000000000009</v>
          </cell>
          <cell r="H3802">
            <v>9.06</v>
          </cell>
          <cell r="I3802">
            <v>9.66</v>
          </cell>
        </row>
        <row r="3803">
          <cell r="A3803">
            <v>119990</v>
          </cell>
          <cell r="B3803" t="str">
            <v/>
          </cell>
          <cell r="C3803">
            <v>7.5</v>
          </cell>
          <cell r="D3803">
            <v>0.6</v>
          </cell>
          <cell r="E3803">
            <v>8.1</v>
          </cell>
          <cell r="F3803">
            <v>8.25</v>
          </cell>
          <cell r="G3803">
            <v>8.4600000000000009</v>
          </cell>
          <cell r="H3803">
            <v>9.06</v>
          </cell>
          <cell r="I3803">
            <v>9.66</v>
          </cell>
        </row>
        <row r="3804">
          <cell r="A3804">
            <v>120000</v>
          </cell>
          <cell r="B3804" t="str">
            <v/>
          </cell>
          <cell r="C3804">
            <v>7.5</v>
          </cell>
          <cell r="D3804">
            <v>0.6</v>
          </cell>
          <cell r="E3804">
            <v>8.1</v>
          </cell>
          <cell r="F3804">
            <v>8.25</v>
          </cell>
          <cell r="G3804">
            <v>8.4600000000000009</v>
          </cell>
          <cell r="H3804">
            <v>9.06</v>
          </cell>
          <cell r="I3804">
            <v>9.66</v>
          </cell>
        </row>
        <row r="3823">
          <cell r="A3823">
            <v>120000</v>
          </cell>
          <cell r="B3823" t="str">
            <v/>
          </cell>
          <cell r="C3823">
            <v>7.5</v>
          </cell>
          <cell r="D3823">
            <v>0.6</v>
          </cell>
          <cell r="E3823">
            <v>8.1</v>
          </cell>
          <cell r="F3823">
            <v>8.25</v>
          </cell>
          <cell r="G3823">
            <v>8.4600000000000009</v>
          </cell>
          <cell r="H3823">
            <v>9.06</v>
          </cell>
          <cell r="I3823">
            <v>9.66</v>
          </cell>
        </row>
        <row r="3824">
          <cell r="A3824">
            <v>120010</v>
          </cell>
          <cell r="B3824" t="str">
            <v/>
          </cell>
          <cell r="C3824">
            <v>7.5</v>
          </cell>
          <cell r="D3824">
            <v>0.6</v>
          </cell>
          <cell r="E3824">
            <v>8.1</v>
          </cell>
          <cell r="F3824">
            <v>8.25</v>
          </cell>
          <cell r="G3824">
            <v>8.4600000000000009</v>
          </cell>
          <cell r="H3824">
            <v>9.06</v>
          </cell>
          <cell r="I3824">
            <v>9.66</v>
          </cell>
        </row>
        <row r="3825">
          <cell r="A3825">
            <v>120020</v>
          </cell>
          <cell r="B3825" t="str">
            <v/>
          </cell>
          <cell r="C3825">
            <v>7.5</v>
          </cell>
          <cell r="D3825">
            <v>0.6</v>
          </cell>
          <cell r="E3825">
            <v>8.1</v>
          </cell>
          <cell r="F3825">
            <v>8.25</v>
          </cell>
          <cell r="G3825">
            <v>8.4600000000000009</v>
          </cell>
          <cell r="H3825">
            <v>9.06</v>
          </cell>
          <cell r="I3825">
            <v>9.66</v>
          </cell>
        </row>
        <row r="3826">
          <cell r="A3826">
            <v>120030</v>
          </cell>
          <cell r="B3826" t="str">
            <v/>
          </cell>
          <cell r="C3826">
            <v>7.5</v>
          </cell>
          <cell r="D3826">
            <v>0.6</v>
          </cell>
          <cell r="E3826">
            <v>8.1</v>
          </cell>
          <cell r="F3826">
            <v>8.25</v>
          </cell>
          <cell r="G3826">
            <v>8.4600000000000009</v>
          </cell>
          <cell r="H3826">
            <v>9.06</v>
          </cell>
          <cell r="I3826">
            <v>9.66</v>
          </cell>
        </row>
        <row r="3827">
          <cell r="A3827">
            <v>120040</v>
          </cell>
          <cell r="B3827" t="str">
            <v/>
          </cell>
          <cell r="C3827">
            <v>7.5</v>
          </cell>
          <cell r="D3827">
            <v>0.6</v>
          </cell>
          <cell r="E3827">
            <v>8.1</v>
          </cell>
          <cell r="F3827">
            <v>8.25</v>
          </cell>
          <cell r="G3827">
            <v>8.4600000000000009</v>
          </cell>
          <cell r="H3827">
            <v>9.06</v>
          </cell>
          <cell r="I3827">
            <v>9.66</v>
          </cell>
        </row>
        <row r="3828">
          <cell r="A3828">
            <v>120050</v>
          </cell>
          <cell r="B3828" t="str">
            <v/>
          </cell>
          <cell r="C3828">
            <v>7.5</v>
          </cell>
          <cell r="D3828">
            <v>0.6</v>
          </cell>
          <cell r="E3828">
            <v>8.1</v>
          </cell>
          <cell r="F3828">
            <v>8.25</v>
          </cell>
          <cell r="G3828">
            <v>8.4600000000000009</v>
          </cell>
          <cell r="H3828">
            <v>9.06</v>
          </cell>
          <cell r="I3828">
            <v>9.66</v>
          </cell>
        </row>
        <row r="3829">
          <cell r="A3829">
            <v>120060</v>
          </cell>
          <cell r="B3829" t="str">
            <v/>
          </cell>
          <cell r="C3829">
            <v>7.5</v>
          </cell>
          <cell r="D3829">
            <v>0.6</v>
          </cell>
          <cell r="E3829">
            <v>8.1</v>
          </cell>
          <cell r="F3829">
            <v>8.25</v>
          </cell>
          <cell r="G3829">
            <v>8.4600000000000009</v>
          </cell>
          <cell r="H3829">
            <v>9.06</v>
          </cell>
          <cell r="I3829">
            <v>9.66</v>
          </cell>
        </row>
        <row r="3830">
          <cell r="A3830">
            <v>120070</v>
          </cell>
          <cell r="B3830" t="str">
            <v/>
          </cell>
          <cell r="C3830">
            <v>7.5</v>
          </cell>
          <cell r="D3830">
            <v>0.6</v>
          </cell>
          <cell r="E3830">
            <v>8.1</v>
          </cell>
          <cell r="F3830">
            <v>8.25</v>
          </cell>
          <cell r="G3830">
            <v>8.4600000000000009</v>
          </cell>
          <cell r="H3830">
            <v>9.06</v>
          </cell>
          <cell r="I3830">
            <v>9.66</v>
          </cell>
        </row>
        <row r="3831">
          <cell r="A3831">
            <v>120080</v>
          </cell>
          <cell r="B3831" t="str">
            <v/>
          </cell>
          <cell r="C3831">
            <v>7.5</v>
          </cell>
          <cell r="D3831">
            <v>0.6</v>
          </cell>
          <cell r="E3831">
            <v>8.1</v>
          </cell>
          <cell r="F3831">
            <v>8.25</v>
          </cell>
          <cell r="G3831">
            <v>8.4600000000000009</v>
          </cell>
          <cell r="H3831">
            <v>9.06</v>
          </cell>
          <cell r="I3831">
            <v>9.66</v>
          </cell>
        </row>
        <row r="3832">
          <cell r="A3832">
            <v>120081.33</v>
          </cell>
          <cell r="B3832" t="str">
            <v>MSE</v>
          </cell>
          <cell r="C3832">
            <v>7.5</v>
          </cell>
          <cell r="D3832">
            <v>0.6</v>
          </cell>
          <cell r="E3832">
            <v>8.1</v>
          </cell>
          <cell r="F3832">
            <v>8.25</v>
          </cell>
          <cell r="G3832">
            <v>8.4600000000000009</v>
          </cell>
          <cell r="H3832">
            <v>9.06</v>
          </cell>
          <cell r="I3832">
            <v>9.66</v>
          </cell>
        </row>
        <row r="3833">
          <cell r="A3833">
            <v>120085.65</v>
          </cell>
          <cell r="B3833" t="str">
            <v>PY</v>
          </cell>
          <cell r="C3833">
            <v>7.5</v>
          </cell>
          <cell r="D3833">
            <v>0.51</v>
          </cell>
          <cell r="E3833">
            <v>8.01</v>
          </cell>
          <cell r="F3833">
            <v>8.16</v>
          </cell>
          <cell r="G3833">
            <v>8.370000000000001</v>
          </cell>
          <cell r="H3833">
            <v>8.9700000000000006</v>
          </cell>
          <cell r="I3833">
            <v>9.57</v>
          </cell>
        </row>
        <row r="3834">
          <cell r="A3834">
            <v>120090</v>
          </cell>
          <cell r="B3834" t="str">
            <v/>
          </cell>
          <cell r="C3834">
            <v>7.5</v>
          </cell>
          <cell r="D3834">
            <v>0.43</v>
          </cell>
          <cell r="E3834">
            <v>7.93</v>
          </cell>
          <cell r="F3834">
            <v>8.08</v>
          </cell>
          <cell r="G3834">
            <v>8.2900000000000009</v>
          </cell>
          <cell r="H3834">
            <v>8.89</v>
          </cell>
          <cell r="I3834">
            <v>9.49</v>
          </cell>
        </row>
        <row r="3835">
          <cell r="A3835">
            <v>120096.33</v>
          </cell>
          <cell r="B3835" t="str">
            <v>PT</v>
          </cell>
          <cell r="C3835">
            <v>7.5</v>
          </cell>
          <cell r="D3835">
            <v>0.3</v>
          </cell>
          <cell r="E3835">
            <v>7.8</v>
          </cell>
          <cell r="F3835">
            <v>7.95</v>
          </cell>
          <cell r="G3835">
            <v>8.16</v>
          </cell>
          <cell r="H3835">
            <v>8.76</v>
          </cell>
          <cell r="I3835">
            <v>9.36</v>
          </cell>
        </row>
        <row r="3836">
          <cell r="A3836">
            <v>120100</v>
          </cell>
          <cell r="B3836" t="str">
            <v/>
          </cell>
          <cell r="C3836">
            <v>7.5</v>
          </cell>
          <cell r="D3836">
            <v>0.23</v>
          </cell>
          <cell r="E3836">
            <v>7.73</v>
          </cell>
          <cell r="F3836">
            <v>7.8800000000000008</v>
          </cell>
          <cell r="G3836">
            <v>8.0900000000000016</v>
          </cell>
          <cell r="H3836">
            <v>8.6900000000000013</v>
          </cell>
          <cell r="I3836">
            <v>9.2900000000000009</v>
          </cell>
        </row>
        <row r="3837">
          <cell r="A3837">
            <v>120110</v>
          </cell>
          <cell r="B3837" t="str">
            <v/>
          </cell>
          <cell r="C3837">
            <v>7.5</v>
          </cell>
          <cell r="D3837">
            <v>0.03</v>
          </cell>
          <cell r="E3837">
            <v>7.53</v>
          </cell>
          <cell r="F3837">
            <v>7.6800000000000006</v>
          </cell>
          <cell r="G3837">
            <v>7.8900000000000006</v>
          </cell>
          <cell r="H3837">
            <v>8.49</v>
          </cell>
          <cell r="I3837">
            <v>9.09</v>
          </cell>
        </row>
        <row r="3838">
          <cell r="A3838">
            <v>120111.33</v>
          </cell>
          <cell r="B3838" t="str">
            <v>PX</v>
          </cell>
          <cell r="C3838">
            <v>7.5</v>
          </cell>
          <cell r="D3838">
            <v>0</v>
          </cell>
          <cell r="E3838">
            <v>7.5</v>
          </cell>
          <cell r="F3838">
            <v>7.65</v>
          </cell>
          <cell r="G3838">
            <v>7.86</v>
          </cell>
          <cell r="H3838">
            <v>8.4600000000000009</v>
          </cell>
          <cell r="I3838">
            <v>9.06</v>
          </cell>
        </row>
        <row r="3839">
          <cell r="A3839">
            <v>120120</v>
          </cell>
          <cell r="B3839" t="str">
            <v/>
          </cell>
          <cell r="C3839">
            <v>7.5</v>
          </cell>
          <cell r="D3839">
            <v>0</v>
          </cell>
          <cell r="E3839">
            <v>7.5</v>
          </cell>
          <cell r="F3839">
            <v>7.65</v>
          </cell>
          <cell r="G3839">
            <v>7.86</v>
          </cell>
          <cell r="H3839">
            <v>8.4600000000000009</v>
          </cell>
          <cell r="I3839">
            <v>9.06</v>
          </cell>
        </row>
        <row r="3840">
          <cell r="A3840">
            <v>120127.52</v>
          </cell>
          <cell r="B3840" t="str">
            <v/>
          </cell>
          <cell r="C3840">
            <v>7.5</v>
          </cell>
          <cell r="D3840">
            <v>0</v>
          </cell>
          <cell r="E3840">
            <v>7.5</v>
          </cell>
          <cell r="F3840">
            <v>7.65</v>
          </cell>
          <cell r="G3840">
            <v>7.86</v>
          </cell>
          <cell r="H3840">
            <v>8.4600000000000009</v>
          </cell>
          <cell r="I3840">
            <v>9.06</v>
          </cell>
        </row>
        <row r="3842">
          <cell r="A3842">
            <v>120199.58</v>
          </cell>
          <cell r="B3842" t="str">
            <v/>
          </cell>
          <cell r="C3842">
            <v>7.5</v>
          </cell>
          <cell r="D3842">
            <v>0</v>
          </cell>
          <cell r="E3842">
            <v>7.5</v>
          </cell>
          <cell r="F3842">
            <v>7.65</v>
          </cell>
          <cell r="G3842">
            <v>7.86</v>
          </cell>
          <cell r="H3842">
            <v>8.4600000000000009</v>
          </cell>
          <cell r="I3842">
            <v>9.06</v>
          </cell>
        </row>
        <row r="3843">
          <cell r="A3843">
            <v>120210</v>
          </cell>
          <cell r="B3843" t="str">
            <v/>
          </cell>
          <cell r="C3843">
            <v>7.5</v>
          </cell>
          <cell r="D3843">
            <v>0</v>
          </cell>
          <cell r="E3843">
            <v>7.5</v>
          </cell>
          <cell r="F3843">
            <v>7.65</v>
          </cell>
          <cell r="G3843">
            <v>7.86</v>
          </cell>
          <cell r="H3843">
            <v>8.4600000000000009</v>
          </cell>
          <cell r="I3843">
            <v>9.06</v>
          </cell>
        </row>
        <row r="3844">
          <cell r="A3844">
            <v>120220</v>
          </cell>
          <cell r="B3844" t="str">
            <v/>
          </cell>
          <cell r="C3844">
            <v>7.5</v>
          </cell>
          <cell r="D3844">
            <v>0</v>
          </cell>
          <cell r="E3844">
            <v>7.5</v>
          </cell>
          <cell r="F3844">
            <v>7.65</v>
          </cell>
          <cell r="G3844">
            <v>7.86</v>
          </cell>
          <cell r="H3844">
            <v>8.4600000000000009</v>
          </cell>
          <cell r="I3844">
            <v>9.06</v>
          </cell>
        </row>
        <row r="3845">
          <cell r="A3845">
            <v>120230</v>
          </cell>
          <cell r="B3845" t="str">
            <v/>
          </cell>
          <cell r="C3845">
            <v>7.5</v>
          </cell>
          <cell r="D3845">
            <v>0</v>
          </cell>
          <cell r="E3845">
            <v>7.5</v>
          </cell>
          <cell r="F3845">
            <v>7.65</v>
          </cell>
          <cell r="G3845">
            <v>7.86</v>
          </cell>
          <cell r="H3845">
            <v>8.4600000000000009</v>
          </cell>
          <cell r="I3845">
            <v>9.06</v>
          </cell>
        </row>
        <row r="3846">
          <cell r="A3846">
            <v>120240</v>
          </cell>
          <cell r="B3846" t="str">
            <v/>
          </cell>
          <cell r="C3846">
            <v>7.5</v>
          </cell>
          <cell r="D3846">
            <v>0</v>
          </cell>
          <cell r="E3846">
            <v>7.5</v>
          </cell>
          <cell r="F3846">
            <v>7.65</v>
          </cell>
          <cell r="G3846">
            <v>7.86</v>
          </cell>
          <cell r="H3846">
            <v>8.4600000000000009</v>
          </cell>
          <cell r="I3846">
            <v>9.06</v>
          </cell>
        </row>
        <row r="3847">
          <cell r="A3847">
            <v>120250</v>
          </cell>
          <cell r="B3847" t="str">
            <v/>
          </cell>
          <cell r="C3847">
            <v>7.5</v>
          </cell>
          <cell r="D3847">
            <v>0</v>
          </cell>
          <cell r="E3847">
            <v>7.5</v>
          </cell>
          <cell r="F3847">
            <v>7.65</v>
          </cell>
          <cell r="G3847">
            <v>7.86</v>
          </cell>
          <cell r="H3847">
            <v>8.4600000000000009</v>
          </cell>
          <cell r="I3847">
            <v>9.06</v>
          </cell>
        </row>
        <row r="3848">
          <cell r="A3848">
            <v>120260</v>
          </cell>
          <cell r="B3848" t="str">
            <v/>
          </cell>
          <cell r="C3848">
            <v>7.5</v>
          </cell>
          <cell r="D3848">
            <v>0</v>
          </cell>
          <cell r="E3848">
            <v>7.5</v>
          </cell>
          <cell r="F3848">
            <v>7.65</v>
          </cell>
          <cell r="G3848">
            <v>7.86</v>
          </cell>
          <cell r="H3848">
            <v>8.4600000000000009</v>
          </cell>
          <cell r="I3848">
            <v>9.06</v>
          </cell>
        </row>
        <row r="3849">
          <cell r="A3849">
            <v>120270</v>
          </cell>
          <cell r="B3849" t="str">
            <v/>
          </cell>
          <cell r="C3849">
            <v>7.5</v>
          </cell>
          <cell r="D3849">
            <v>0</v>
          </cell>
          <cell r="E3849">
            <v>7.5</v>
          </cell>
          <cell r="F3849">
            <v>7.65</v>
          </cell>
          <cell r="G3849">
            <v>7.86</v>
          </cell>
          <cell r="H3849">
            <v>8.4600000000000009</v>
          </cell>
          <cell r="I3849">
            <v>9.06</v>
          </cell>
        </row>
        <row r="3850">
          <cell r="A3850">
            <v>120280</v>
          </cell>
          <cell r="B3850" t="str">
            <v/>
          </cell>
          <cell r="C3850">
            <v>7.5</v>
          </cell>
          <cell r="D3850">
            <v>0</v>
          </cell>
          <cell r="E3850">
            <v>7.5</v>
          </cell>
          <cell r="F3850">
            <v>7.65</v>
          </cell>
          <cell r="G3850">
            <v>7.86</v>
          </cell>
          <cell r="H3850">
            <v>8.4600000000000009</v>
          </cell>
          <cell r="I3850">
            <v>9.06</v>
          </cell>
        </row>
        <row r="3851">
          <cell r="A3851">
            <v>120290</v>
          </cell>
          <cell r="B3851" t="str">
            <v/>
          </cell>
          <cell r="C3851">
            <v>7.5</v>
          </cell>
          <cell r="D3851">
            <v>0</v>
          </cell>
          <cell r="E3851">
            <v>7.5</v>
          </cell>
          <cell r="F3851">
            <v>7.65</v>
          </cell>
          <cell r="G3851">
            <v>7.86</v>
          </cell>
          <cell r="H3851">
            <v>8.4600000000000009</v>
          </cell>
          <cell r="I3851">
            <v>9.06</v>
          </cell>
        </row>
        <row r="3852">
          <cell r="A3852">
            <v>120295.69</v>
          </cell>
          <cell r="B3852" t="str">
            <v>BS</v>
          </cell>
          <cell r="C3852">
            <v>7.5</v>
          </cell>
          <cell r="D3852">
            <v>0</v>
          </cell>
          <cell r="E3852">
            <v>7.5</v>
          </cell>
          <cell r="F3852">
            <v>7.65</v>
          </cell>
          <cell r="G3852">
            <v>7.86</v>
          </cell>
          <cell r="H3852">
            <v>8.4600000000000009</v>
          </cell>
          <cell r="I3852">
            <v>9.06</v>
          </cell>
        </row>
        <row r="3853">
          <cell r="A3853">
            <v>120300</v>
          </cell>
          <cell r="B3853" t="str">
            <v/>
          </cell>
          <cell r="C3853">
            <v>7.5</v>
          </cell>
          <cell r="D3853">
            <v>0</v>
          </cell>
          <cell r="E3853">
            <v>7.5</v>
          </cell>
          <cell r="F3853">
            <v>7.65</v>
          </cell>
          <cell r="G3853">
            <v>7.86</v>
          </cell>
          <cell r="H3853">
            <v>8.4600000000000009</v>
          </cell>
          <cell r="I3853">
            <v>9.06</v>
          </cell>
        </row>
        <row r="3854">
          <cell r="A3854">
            <v>120310</v>
          </cell>
          <cell r="B3854" t="str">
            <v/>
          </cell>
          <cell r="C3854">
            <v>7.5</v>
          </cell>
          <cell r="D3854">
            <v>0</v>
          </cell>
          <cell r="E3854">
            <v>7.5</v>
          </cell>
          <cell r="F3854">
            <v>7.65</v>
          </cell>
          <cell r="G3854">
            <v>7.86</v>
          </cell>
          <cell r="H3854">
            <v>8.4600000000000009</v>
          </cell>
          <cell r="I3854">
            <v>9.06</v>
          </cell>
        </row>
        <row r="3855">
          <cell r="A3855">
            <v>120320</v>
          </cell>
          <cell r="B3855" t="str">
            <v/>
          </cell>
          <cell r="C3855">
            <v>7.5</v>
          </cell>
          <cell r="D3855">
            <v>0</v>
          </cell>
          <cell r="E3855">
            <v>7.5</v>
          </cell>
          <cell r="F3855">
            <v>7.65</v>
          </cell>
          <cell r="G3855">
            <v>7.86</v>
          </cell>
          <cell r="H3855">
            <v>8.4600000000000009</v>
          </cell>
          <cell r="I3855">
            <v>9.06</v>
          </cell>
        </row>
        <row r="3856">
          <cell r="A3856">
            <v>120330</v>
          </cell>
          <cell r="B3856" t="str">
            <v/>
          </cell>
          <cell r="C3856">
            <v>7.5</v>
          </cell>
          <cell r="D3856">
            <v>0.09</v>
          </cell>
          <cell r="E3856">
            <v>7.59</v>
          </cell>
          <cell r="F3856">
            <v>7.74</v>
          </cell>
          <cell r="G3856">
            <v>7.95</v>
          </cell>
          <cell r="H3856">
            <v>8.5500000000000007</v>
          </cell>
          <cell r="I3856">
            <v>9.15</v>
          </cell>
        </row>
        <row r="3857">
          <cell r="A3857">
            <v>120340</v>
          </cell>
          <cell r="B3857" t="str">
            <v/>
          </cell>
          <cell r="C3857">
            <v>7.5</v>
          </cell>
          <cell r="D3857">
            <v>0.28999999999999998</v>
          </cell>
          <cell r="E3857">
            <v>7.79</v>
          </cell>
          <cell r="F3857">
            <v>7.94</v>
          </cell>
          <cell r="G3857">
            <v>8.15</v>
          </cell>
          <cell r="H3857">
            <v>8.75</v>
          </cell>
          <cell r="I3857">
            <v>9.35</v>
          </cell>
        </row>
        <row r="3858">
          <cell r="A3858">
            <v>120340.69</v>
          </cell>
          <cell r="B3858" t="str">
            <v>PC</v>
          </cell>
          <cell r="C3858">
            <v>7.5</v>
          </cell>
          <cell r="D3858">
            <v>0.3</v>
          </cell>
          <cell r="E3858">
            <v>7.8</v>
          </cell>
          <cell r="F3858">
            <v>7.95</v>
          </cell>
          <cell r="G3858">
            <v>8.16</v>
          </cell>
          <cell r="H3858">
            <v>8.76</v>
          </cell>
          <cell r="I3858">
            <v>9.36</v>
          </cell>
        </row>
        <row r="3859">
          <cell r="A3859">
            <v>120350</v>
          </cell>
          <cell r="B3859" t="str">
            <v/>
          </cell>
          <cell r="C3859">
            <v>7.5</v>
          </cell>
          <cell r="D3859">
            <v>0.49</v>
          </cell>
          <cell r="E3859">
            <v>7.99</v>
          </cell>
          <cell r="F3859">
            <v>8.14</v>
          </cell>
          <cell r="G3859">
            <v>8.3500000000000014</v>
          </cell>
          <cell r="H3859">
            <v>8.9500000000000011</v>
          </cell>
          <cell r="I3859">
            <v>9.5500000000000007</v>
          </cell>
        </row>
        <row r="3860">
          <cell r="A3860">
            <v>120355.69</v>
          </cell>
          <cell r="B3860" t="str">
            <v>PY - MSE</v>
          </cell>
          <cell r="C3860">
            <v>7.5</v>
          </cell>
          <cell r="D3860">
            <v>0.6</v>
          </cell>
          <cell r="E3860">
            <v>8.1</v>
          </cell>
          <cell r="F3860">
            <v>8.25</v>
          </cell>
          <cell r="G3860">
            <v>8.4600000000000009</v>
          </cell>
          <cell r="H3860">
            <v>9.06</v>
          </cell>
          <cell r="I3860">
            <v>9.66</v>
          </cell>
        </row>
        <row r="3861">
          <cell r="A3861">
            <v>120360</v>
          </cell>
          <cell r="B3861" t="str">
            <v/>
          </cell>
          <cell r="C3861">
            <v>7.5</v>
          </cell>
          <cell r="D3861">
            <v>0.6</v>
          </cell>
          <cell r="E3861">
            <v>8.1</v>
          </cell>
          <cell r="F3861">
            <v>8.25</v>
          </cell>
          <cell r="G3861">
            <v>8.4600000000000009</v>
          </cell>
          <cell r="H3861">
            <v>9.06</v>
          </cell>
          <cell r="I3861">
            <v>9.66</v>
          </cell>
        </row>
        <row r="3862">
          <cell r="A3862">
            <v>120370</v>
          </cell>
          <cell r="B3862" t="str">
            <v/>
          </cell>
          <cell r="C3862">
            <v>7.5</v>
          </cell>
          <cell r="D3862">
            <v>0.6</v>
          </cell>
          <cell r="E3862">
            <v>8.1</v>
          </cell>
          <cell r="F3862">
            <v>8.25</v>
          </cell>
          <cell r="G3862">
            <v>8.4600000000000009</v>
          </cell>
          <cell r="H3862">
            <v>9.06</v>
          </cell>
          <cell r="I3862">
            <v>9.66</v>
          </cell>
        </row>
        <row r="3863">
          <cell r="A3863">
            <v>120380</v>
          </cell>
          <cell r="B3863" t="str">
            <v/>
          </cell>
          <cell r="C3863">
            <v>7.5</v>
          </cell>
          <cell r="D3863">
            <v>0.6</v>
          </cell>
          <cell r="E3863">
            <v>8.1</v>
          </cell>
          <cell r="F3863">
            <v>8.25</v>
          </cell>
          <cell r="G3863">
            <v>8.4600000000000009</v>
          </cell>
          <cell r="H3863">
            <v>9.06</v>
          </cell>
          <cell r="I3863">
            <v>9.66</v>
          </cell>
        </row>
        <row r="3864">
          <cell r="A3864">
            <v>120390</v>
          </cell>
          <cell r="B3864" t="str">
            <v/>
          </cell>
          <cell r="C3864">
            <v>7.5</v>
          </cell>
          <cell r="D3864">
            <v>0.6</v>
          </cell>
          <cell r="E3864">
            <v>8.1</v>
          </cell>
          <cell r="F3864">
            <v>8.25</v>
          </cell>
          <cell r="G3864">
            <v>8.4600000000000009</v>
          </cell>
          <cell r="H3864">
            <v>9.06</v>
          </cell>
          <cell r="I3864">
            <v>9.66</v>
          </cell>
        </row>
        <row r="3865">
          <cell r="A3865">
            <v>120400</v>
          </cell>
          <cell r="B3865" t="str">
            <v/>
          </cell>
          <cell r="C3865">
            <v>7.5</v>
          </cell>
          <cell r="D3865">
            <v>0.6</v>
          </cell>
          <cell r="E3865">
            <v>8.1</v>
          </cell>
          <cell r="F3865">
            <v>8.25</v>
          </cell>
          <cell r="G3865">
            <v>8.4600000000000009</v>
          </cell>
          <cell r="H3865">
            <v>9.06</v>
          </cell>
          <cell r="I3865">
            <v>9.66</v>
          </cell>
        </row>
        <row r="3866">
          <cell r="A3866">
            <v>120410</v>
          </cell>
          <cell r="B3866" t="str">
            <v/>
          </cell>
          <cell r="C3866">
            <v>7.5</v>
          </cell>
          <cell r="D3866">
            <v>0.6</v>
          </cell>
          <cell r="E3866">
            <v>8.1</v>
          </cell>
          <cell r="F3866">
            <v>8.25</v>
          </cell>
          <cell r="G3866">
            <v>8.4600000000000009</v>
          </cell>
          <cell r="H3866">
            <v>9.06</v>
          </cell>
          <cell r="I3866">
            <v>9.66</v>
          </cell>
        </row>
        <row r="3867">
          <cell r="A3867">
            <v>120420</v>
          </cell>
          <cell r="B3867" t="str">
            <v/>
          </cell>
          <cell r="C3867">
            <v>7.5</v>
          </cell>
          <cell r="D3867">
            <v>0.6</v>
          </cell>
          <cell r="E3867">
            <v>8.1</v>
          </cell>
          <cell r="F3867">
            <v>8.25</v>
          </cell>
          <cell r="G3867">
            <v>8.4600000000000009</v>
          </cell>
          <cell r="H3867">
            <v>9.06</v>
          </cell>
          <cell r="I3867">
            <v>9.66</v>
          </cell>
        </row>
        <row r="3868">
          <cell r="A3868">
            <v>120430</v>
          </cell>
          <cell r="B3868" t="str">
            <v/>
          </cell>
          <cell r="C3868">
            <v>7.5</v>
          </cell>
          <cell r="D3868">
            <v>0.6</v>
          </cell>
          <cell r="E3868">
            <v>8.1</v>
          </cell>
          <cell r="F3868">
            <v>8.25</v>
          </cell>
          <cell r="G3868">
            <v>8.4600000000000009</v>
          </cell>
          <cell r="H3868">
            <v>9.06</v>
          </cell>
          <cell r="I3868">
            <v>9.66</v>
          </cell>
        </row>
        <row r="3869">
          <cell r="A3869">
            <v>120440</v>
          </cell>
          <cell r="B3869" t="str">
            <v/>
          </cell>
          <cell r="C3869">
            <v>7.5</v>
          </cell>
          <cell r="D3869">
            <v>0.6</v>
          </cell>
          <cell r="E3869">
            <v>8.1</v>
          </cell>
          <cell r="F3869">
            <v>8.25</v>
          </cell>
          <cell r="G3869">
            <v>8.4600000000000009</v>
          </cell>
          <cell r="H3869">
            <v>9.06</v>
          </cell>
          <cell r="I3869">
            <v>9.66</v>
          </cell>
        </row>
        <row r="3870">
          <cell r="A3870">
            <v>120450</v>
          </cell>
          <cell r="B3870" t="str">
            <v/>
          </cell>
          <cell r="C3870">
            <v>7.5</v>
          </cell>
          <cell r="D3870">
            <v>0.6</v>
          </cell>
          <cell r="E3870">
            <v>8.1</v>
          </cell>
          <cell r="F3870">
            <v>8.25</v>
          </cell>
          <cell r="G3870">
            <v>8.4600000000000009</v>
          </cell>
          <cell r="H3870">
            <v>9.06</v>
          </cell>
          <cell r="I3870">
            <v>9.66</v>
          </cell>
        </row>
        <row r="3871">
          <cell r="A3871">
            <v>120460</v>
          </cell>
          <cell r="B3871" t="str">
            <v/>
          </cell>
          <cell r="C3871">
            <v>7.5</v>
          </cell>
          <cell r="D3871">
            <v>0.6</v>
          </cell>
          <cell r="E3871">
            <v>8.1</v>
          </cell>
          <cell r="F3871">
            <v>8.25</v>
          </cell>
          <cell r="G3871">
            <v>8.4600000000000009</v>
          </cell>
          <cell r="H3871">
            <v>9.06</v>
          </cell>
          <cell r="I3871">
            <v>9.66</v>
          </cell>
        </row>
        <row r="3872">
          <cell r="A3872">
            <v>120470</v>
          </cell>
          <cell r="B3872" t="str">
            <v/>
          </cell>
          <cell r="C3872">
            <v>7.5</v>
          </cell>
          <cell r="D3872">
            <v>0.6</v>
          </cell>
          <cell r="E3872">
            <v>8.1</v>
          </cell>
          <cell r="F3872">
            <v>8.25</v>
          </cell>
          <cell r="G3872">
            <v>8.4600000000000009</v>
          </cell>
          <cell r="H3872">
            <v>9.06</v>
          </cell>
          <cell r="I3872">
            <v>9.66</v>
          </cell>
        </row>
        <row r="3873">
          <cell r="A3873">
            <v>120480</v>
          </cell>
          <cell r="B3873" t="str">
            <v/>
          </cell>
          <cell r="C3873">
            <v>7.5</v>
          </cell>
          <cell r="D3873">
            <v>0.6</v>
          </cell>
          <cell r="E3873">
            <v>8.1</v>
          </cell>
          <cell r="F3873">
            <v>8.25</v>
          </cell>
          <cell r="G3873">
            <v>8.4600000000000009</v>
          </cell>
          <cell r="H3873">
            <v>9.06</v>
          </cell>
          <cell r="I3873">
            <v>9.66</v>
          </cell>
        </row>
        <row r="3874">
          <cell r="A3874">
            <v>120490</v>
          </cell>
          <cell r="B3874" t="str">
            <v/>
          </cell>
          <cell r="C3874">
            <v>7.5</v>
          </cell>
          <cell r="D3874">
            <v>0.6</v>
          </cell>
          <cell r="E3874">
            <v>8.1</v>
          </cell>
          <cell r="F3874">
            <v>8.25</v>
          </cell>
          <cell r="G3874">
            <v>8.4600000000000009</v>
          </cell>
          <cell r="H3874">
            <v>9.06</v>
          </cell>
          <cell r="I3874">
            <v>9.66</v>
          </cell>
        </row>
        <row r="3875">
          <cell r="A3875">
            <v>120500</v>
          </cell>
          <cell r="B3875" t="str">
            <v/>
          </cell>
          <cell r="C3875">
            <v>7.5</v>
          </cell>
          <cell r="D3875">
            <v>0.6</v>
          </cell>
          <cell r="E3875">
            <v>8.1</v>
          </cell>
          <cell r="F3875">
            <v>8.25</v>
          </cell>
          <cell r="G3875">
            <v>8.4600000000000009</v>
          </cell>
          <cell r="H3875">
            <v>9.06</v>
          </cell>
          <cell r="I3875">
            <v>9.66</v>
          </cell>
        </row>
        <row r="3876">
          <cell r="A3876">
            <v>120510</v>
          </cell>
          <cell r="B3876" t="str">
            <v/>
          </cell>
          <cell r="C3876">
            <v>7.5</v>
          </cell>
          <cell r="D3876">
            <v>0.6</v>
          </cell>
          <cell r="E3876">
            <v>8.1</v>
          </cell>
          <cell r="F3876">
            <v>8.25</v>
          </cell>
          <cell r="G3876">
            <v>8.4600000000000009</v>
          </cell>
          <cell r="H3876">
            <v>9.06</v>
          </cell>
          <cell r="I3876">
            <v>9.66</v>
          </cell>
        </row>
        <row r="3877">
          <cell r="A3877">
            <v>120520</v>
          </cell>
          <cell r="B3877" t="str">
            <v/>
          </cell>
          <cell r="C3877">
            <v>7.5</v>
          </cell>
          <cell r="D3877">
            <v>0.6</v>
          </cell>
          <cell r="E3877">
            <v>8.1</v>
          </cell>
          <cell r="F3877">
            <v>8.25</v>
          </cell>
          <cell r="G3877">
            <v>8.4600000000000009</v>
          </cell>
          <cell r="H3877">
            <v>9.06</v>
          </cell>
          <cell r="I3877">
            <v>9.66</v>
          </cell>
        </row>
        <row r="3878">
          <cell r="A3878">
            <v>120530</v>
          </cell>
          <cell r="B3878" t="str">
            <v/>
          </cell>
          <cell r="C3878">
            <v>7.5</v>
          </cell>
          <cell r="D3878">
            <v>0.6</v>
          </cell>
          <cell r="E3878">
            <v>8.1</v>
          </cell>
          <cell r="F3878">
            <v>8.25</v>
          </cell>
          <cell r="G3878">
            <v>8.4600000000000009</v>
          </cell>
          <cell r="H3878">
            <v>9.06</v>
          </cell>
          <cell r="I3878">
            <v>9.66</v>
          </cell>
        </row>
        <row r="3879">
          <cell r="A3879">
            <v>120535.72</v>
          </cell>
          <cell r="B3879" t="str">
            <v>PY - MSE</v>
          </cell>
          <cell r="C3879">
            <v>7.5</v>
          </cell>
          <cell r="D3879">
            <v>0.6</v>
          </cell>
          <cell r="E3879">
            <v>8.1</v>
          </cell>
          <cell r="F3879">
            <v>8.25</v>
          </cell>
          <cell r="G3879">
            <v>8.4600000000000009</v>
          </cell>
          <cell r="H3879">
            <v>9.06</v>
          </cell>
          <cell r="I3879">
            <v>9.66</v>
          </cell>
        </row>
        <row r="3880">
          <cell r="A3880">
            <v>120540</v>
          </cell>
          <cell r="B3880" t="str">
            <v/>
          </cell>
          <cell r="C3880">
            <v>7.5</v>
          </cell>
          <cell r="D3880">
            <v>0.51</v>
          </cell>
          <cell r="E3880">
            <v>8.01</v>
          </cell>
          <cell r="F3880">
            <v>8.16</v>
          </cell>
          <cell r="G3880">
            <v>8.370000000000001</v>
          </cell>
          <cell r="H3880">
            <v>8.9700000000000006</v>
          </cell>
          <cell r="I3880">
            <v>9.57</v>
          </cell>
        </row>
        <row r="3881">
          <cell r="A3881">
            <v>120550</v>
          </cell>
          <cell r="B3881" t="str">
            <v/>
          </cell>
          <cell r="C3881">
            <v>7.5</v>
          </cell>
          <cell r="D3881">
            <v>0.31</v>
          </cell>
          <cell r="E3881">
            <v>7.81</v>
          </cell>
          <cell r="F3881">
            <v>7.96</v>
          </cell>
          <cell r="G3881">
            <v>8.17</v>
          </cell>
          <cell r="H3881">
            <v>8.77</v>
          </cell>
          <cell r="I3881">
            <v>9.3699999999999992</v>
          </cell>
        </row>
        <row r="3882">
          <cell r="A3882">
            <v>120550.72</v>
          </cell>
          <cell r="B3882" t="str">
            <v>PT</v>
          </cell>
          <cell r="C3882">
            <v>7.5</v>
          </cell>
          <cell r="D3882">
            <v>0.3</v>
          </cell>
          <cell r="E3882">
            <v>7.8</v>
          </cell>
          <cell r="F3882">
            <v>7.95</v>
          </cell>
          <cell r="G3882">
            <v>8.16</v>
          </cell>
          <cell r="H3882">
            <v>8.76</v>
          </cell>
          <cell r="I3882">
            <v>9.36</v>
          </cell>
        </row>
        <row r="3883">
          <cell r="A3883">
            <v>120560</v>
          </cell>
          <cell r="B3883" t="str">
            <v/>
          </cell>
          <cell r="C3883">
            <v>7.5</v>
          </cell>
          <cell r="D3883">
            <v>0.11</v>
          </cell>
          <cell r="E3883">
            <v>7.61</v>
          </cell>
          <cell r="F3883">
            <v>7.7600000000000007</v>
          </cell>
          <cell r="G3883">
            <v>7.9700000000000006</v>
          </cell>
          <cell r="H3883">
            <v>8.57</v>
          </cell>
          <cell r="I3883">
            <v>9.17</v>
          </cell>
        </row>
        <row r="3884">
          <cell r="A3884">
            <v>120565.72</v>
          </cell>
          <cell r="B3884" t="str">
            <v>PX</v>
          </cell>
          <cell r="C3884">
            <v>7.5</v>
          </cell>
          <cell r="D3884">
            <v>0</v>
          </cell>
          <cell r="E3884">
            <v>7.5</v>
          </cell>
          <cell r="F3884">
            <v>7.65</v>
          </cell>
          <cell r="G3884">
            <v>7.86</v>
          </cell>
          <cell r="H3884">
            <v>8.4600000000000009</v>
          </cell>
          <cell r="I3884">
            <v>9.06</v>
          </cell>
        </row>
        <row r="3885">
          <cell r="A3885">
            <v>120570</v>
          </cell>
          <cell r="B3885" t="str">
            <v/>
          </cell>
          <cell r="C3885">
            <v>7.5</v>
          </cell>
          <cell r="D3885">
            <v>0</v>
          </cell>
          <cell r="E3885">
            <v>7.5</v>
          </cell>
          <cell r="F3885">
            <v>7.65</v>
          </cell>
          <cell r="G3885">
            <v>7.86</v>
          </cell>
          <cell r="H3885">
            <v>8.4600000000000009</v>
          </cell>
          <cell r="I3885">
            <v>9.06</v>
          </cell>
        </row>
        <row r="3886">
          <cell r="A3886">
            <v>120580</v>
          </cell>
          <cell r="B3886" t="str">
            <v/>
          </cell>
          <cell r="C3886">
            <v>7.5</v>
          </cell>
          <cell r="D3886">
            <v>0</v>
          </cell>
          <cell r="E3886">
            <v>7.5</v>
          </cell>
          <cell r="F3886">
            <v>7.65</v>
          </cell>
          <cell r="G3886">
            <v>7.86</v>
          </cell>
          <cell r="H3886">
            <v>8.4600000000000009</v>
          </cell>
          <cell r="I3886">
            <v>9.06</v>
          </cell>
        </row>
        <row r="3887">
          <cell r="A3887">
            <v>120590</v>
          </cell>
          <cell r="B3887" t="str">
            <v/>
          </cell>
          <cell r="C3887">
            <v>7.5</v>
          </cell>
          <cell r="D3887">
            <v>0</v>
          </cell>
          <cell r="E3887">
            <v>7.5</v>
          </cell>
          <cell r="F3887">
            <v>7.65</v>
          </cell>
          <cell r="G3887">
            <v>7.86</v>
          </cell>
          <cell r="H3887">
            <v>8.4600000000000009</v>
          </cell>
          <cell r="I3887">
            <v>9.06</v>
          </cell>
        </row>
        <row r="3888">
          <cell r="A3888">
            <v>120595.72</v>
          </cell>
          <cell r="B3888" t="str">
            <v>BS</v>
          </cell>
          <cell r="C3888">
            <v>7.5</v>
          </cell>
          <cell r="D3888">
            <v>0</v>
          </cell>
          <cell r="E3888">
            <v>7.5</v>
          </cell>
          <cell r="F3888">
            <v>7.65</v>
          </cell>
          <cell r="G3888">
            <v>7.86</v>
          </cell>
          <cell r="H3888">
            <v>8.4600000000000009</v>
          </cell>
          <cell r="I3888">
            <v>9.06</v>
          </cell>
        </row>
        <row r="3889">
          <cell r="A3889">
            <v>120600</v>
          </cell>
          <cell r="B3889" t="str">
            <v/>
          </cell>
          <cell r="C3889">
            <v>7.5</v>
          </cell>
          <cell r="D3889">
            <v>0</v>
          </cell>
          <cell r="E3889">
            <v>7.5</v>
          </cell>
          <cell r="F3889">
            <v>7.65</v>
          </cell>
          <cell r="G3889">
            <v>7.86</v>
          </cell>
          <cell r="H3889">
            <v>8.4600000000000009</v>
          </cell>
          <cell r="I3889">
            <v>9.06</v>
          </cell>
        </row>
        <row r="3890">
          <cell r="A3890">
            <v>120610</v>
          </cell>
          <cell r="B3890" t="str">
            <v/>
          </cell>
          <cell r="C3890">
            <v>7.5</v>
          </cell>
          <cell r="D3890">
            <v>0</v>
          </cell>
          <cell r="E3890">
            <v>7.5</v>
          </cell>
          <cell r="F3890">
            <v>7.65</v>
          </cell>
          <cell r="G3890">
            <v>7.86</v>
          </cell>
          <cell r="H3890">
            <v>8.4600000000000009</v>
          </cell>
          <cell r="I3890">
            <v>9.06</v>
          </cell>
        </row>
        <row r="3891">
          <cell r="A3891">
            <v>120620</v>
          </cell>
          <cell r="B3891" t="str">
            <v/>
          </cell>
          <cell r="C3891">
            <v>7.5</v>
          </cell>
          <cell r="D3891">
            <v>0</v>
          </cell>
          <cell r="E3891">
            <v>7.5</v>
          </cell>
          <cell r="F3891">
            <v>7.65</v>
          </cell>
          <cell r="G3891">
            <v>7.86</v>
          </cell>
          <cell r="H3891">
            <v>8.4600000000000009</v>
          </cell>
          <cell r="I3891">
            <v>9.06</v>
          </cell>
        </row>
        <row r="3892">
          <cell r="A3892">
            <v>120630</v>
          </cell>
          <cell r="B3892" t="str">
            <v/>
          </cell>
          <cell r="C3892">
            <v>7.5</v>
          </cell>
          <cell r="D3892">
            <v>0</v>
          </cell>
          <cell r="E3892">
            <v>7.5</v>
          </cell>
          <cell r="F3892">
            <v>7.65</v>
          </cell>
          <cell r="G3892">
            <v>7.86</v>
          </cell>
          <cell r="H3892">
            <v>8.4600000000000009</v>
          </cell>
          <cell r="I3892">
            <v>9.06</v>
          </cell>
        </row>
        <row r="3893">
          <cell r="A3893">
            <v>120640</v>
          </cell>
          <cell r="B3893" t="str">
            <v/>
          </cell>
          <cell r="C3893">
            <v>7.5</v>
          </cell>
          <cell r="D3893">
            <v>0</v>
          </cell>
          <cell r="E3893">
            <v>7.5</v>
          </cell>
          <cell r="F3893">
            <v>7.65</v>
          </cell>
          <cell r="G3893">
            <v>7.86</v>
          </cell>
          <cell r="H3893">
            <v>8.4600000000000009</v>
          </cell>
          <cell r="I3893">
            <v>9.06</v>
          </cell>
        </row>
        <row r="3894">
          <cell r="A3894">
            <v>120650</v>
          </cell>
          <cell r="B3894" t="str">
            <v/>
          </cell>
          <cell r="C3894">
            <v>7.5</v>
          </cell>
          <cell r="D3894">
            <v>0</v>
          </cell>
          <cell r="E3894">
            <v>7.5</v>
          </cell>
          <cell r="F3894">
            <v>7.65</v>
          </cell>
          <cell r="G3894">
            <v>7.86</v>
          </cell>
          <cell r="H3894">
            <v>8.4600000000000009</v>
          </cell>
          <cell r="I3894">
            <v>9.06</v>
          </cell>
        </row>
        <row r="3895">
          <cell r="A3895">
            <v>120660</v>
          </cell>
          <cell r="B3895" t="str">
            <v/>
          </cell>
          <cell r="C3895">
            <v>7.5</v>
          </cell>
          <cell r="D3895">
            <v>0</v>
          </cell>
          <cell r="E3895">
            <v>7.5</v>
          </cell>
          <cell r="F3895">
            <v>7.65</v>
          </cell>
          <cell r="G3895">
            <v>7.86</v>
          </cell>
          <cell r="H3895">
            <v>8.4600000000000009</v>
          </cell>
          <cell r="I3895">
            <v>9.06</v>
          </cell>
        </row>
        <row r="3896">
          <cell r="A3896">
            <v>120670</v>
          </cell>
          <cell r="B3896" t="str">
            <v/>
          </cell>
          <cell r="C3896">
            <v>7.5</v>
          </cell>
          <cell r="D3896">
            <v>0</v>
          </cell>
          <cell r="E3896">
            <v>7.5</v>
          </cell>
          <cell r="F3896">
            <v>7.65</v>
          </cell>
          <cell r="G3896">
            <v>7.86</v>
          </cell>
          <cell r="H3896">
            <v>8.4600000000000009</v>
          </cell>
          <cell r="I3896">
            <v>9.06</v>
          </cell>
        </row>
        <row r="3897">
          <cell r="A3897">
            <v>120680</v>
          </cell>
          <cell r="B3897" t="str">
            <v/>
          </cell>
          <cell r="C3897">
            <v>7.5</v>
          </cell>
          <cell r="D3897">
            <v>0</v>
          </cell>
          <cell r="E3897">
            <v>7.5</v>
          </cell>
          <cell r="F3897">
            <v>7.65</v>
          </cell>
          <cell r="G3897">
            <v>7.86</v>
          </cell>
          <cell r="H3897">
            <v>8.4600000000000009</v>
          </cell>
          <cell r="I3897">
            <v>9.06</v>
          </cell>
        </row>
        <row r="3898">
          <cell r="A3898">
            <v>120690</v>
          </cell>
          <cell r="B3898" t="str">
            <v/>
          </cell>
          <cell r="C3898">
            <v>7.5</v>
          </cell>
          <cell r="D3898">
            <v>0</v>
          </cell>
          <cell r="E3898">
            <v>7.5</v>
          </cell>
          <cell r="F3898">
            <v>7.65</v>
          </cell>
          <cell r="G3898">
            <v>7.86</v>
          </cell>
          <cell r="H3898">
            <v>8.4600000000000009</v>
          </cell>
          <cell r="I3898">
            <v>9.06</v>
          </cell>
        </row>
        <row r="3899">
          <cell r="A3899">
            <v>120700</v>
          </cell>
          <cell r="B3899" t="str">
            <v/>
          </cell>
          <cell r="C3899">
            <v>7.5</v>
          </cell>
          <cell r="D3899">
            <v>0</v>
          </cell>
          <cell r="E3899">
            <v>7.5</v>
          </cell>
          <cell r="F3899">
            <v>7.65</v>
          </cell>
          <cell r="G3899">
            <v>7.86</v>
          </cell>
          <cell r="H3899">
            <v>8.4600000000000009</v>
          </cell>
          <cell r="I3899">
            <v>9.06</v>
          </cell>
        </row>
        <row r="3900">
          <cell r="A3900">
            <v>120710</v>
          </cell>
          <cell r="B3900" t="str">
            <v/>
          </cell>
          <cell r="C3900">
            <v>7.5</v>
          </cell>
          <cell r="D3900">
            <v>0</v>
          </cell>
          <cell r="E3900">
            <v>7.5</v>
          </cell>
          <cell r="F3900">
            <v>7.65</v>
          </cell>
          <cell r="G3900">
            <v>7.86</v>
          </cell>
          <cell r="H3900">
            <v>8.4600000000000009</v>
          </cell>
          <cell r="I3900">
            <v>9.06</v>
          </cell>
        </row>
        <row r="3901">
          <cell r="A3901">
            <v>120720</v>
          </cell>
          <cell r="B3901" t="str">
            <v/>
          </cell>
          <cell r="C3901">
            <v>7.5</v>
          </cell>
          <cell r="D3901">
            <v>0</v>
          </cell>
          <cell r="E3901">
            <v>7.5</v>
          </cell>
          <cell r="F3901">
            <v>7.65</v>
          </cell>
          <cell r="G3901">
            <v>7.86</v>
          </cell>
          <cell r="H3901">
            <v>8.4600000000000009</v>
          </cell>
          <cell r="I3901">
            <v>9.06</v>
          </cell>
        </row>
        <row r="3902">
          <cell r="A3902">
            <v>120730</v>
          </cell>
          <cell r="B3902" t="str">
            <v/>
          </cell>
          <cell r="C3902">
            <v>7.5</v>
          </cell>
          <cell r="D3902">
            <v>0</v>
          </cell>
          <cell r="E3902">
            <v>7.5</v>
          </cell>
          <cell r="F3902">
            <v>7.65</v>
          </cell>
          <cell r="G3902">
            <v>7.86</v>
          </cell>
          <cell r="H3902">
            <v>8.4600000000000009</v>
          </cell>
          <cell r="I3902">
            <v>9.06</v>
          </cell>
        </row>
        <row r="3903">
          <cell r="A3903">
            <v>120740</v>
          </cell>
          <cell r="B3903" t="str">
            <v/>
          </cell>
          <cell r="C3903">
            <v>7.5</v>
          </cell>
          <cell r="D3903">
            <v>0</v>
          </cell>
          <cell r="E3903">
            <v>7.5</v>
          </cell>
          <cell r="F3903">
            <v>7.65</v>
          </cell>
          <cell r="G3903">
            <v>7.86</v>
          </cell>
          <cell r="H3903">
            <v>8.4600000000000009</v>
          </cell>
          <cell r="I3903">
            <v>9.06</v>
          </cell>
        </row>
        <row r="3904">
          <cell r="A3904">
            <v>120750</v>
          </cell>
          <cell r="B3904" t="str">
            <v/>
          </cell>
          <cell r="C3904">
            <v>7.5</v>
          </cell>
          <cell r="D3904">
            <v>0</v>
          </cell>
          <cell r="E3904">
            <v>7.5</v>
          </cell>
          <cell r="F3904">
            <v>7.65</v>
          </cell>
          <cell r="G3904">
            <v>7.86</v>
          </cell>
          <cell r="H3904">
            <v>8.4600000000000009</v>
          </cell>
          <cell r="I3904">
            <v>9.06</v>
          </cell>
        </row>
        <row r="3905">
          <cell r="A3905">
            <v>120760</v>
          </cell>
          <cell r="B3905" t="str">
            <v/>
          </cell>
          <cell r="C3905">
            <v>7.5</v>
          </cell>
          <cell r="D3905">
            <v>0</v>
          </cell>
          <cell r="E3905">
            <v>7.5</v>
          </cell>
          <cell r="F3905">
            <v>7.65</v>
          </cell>
          <cell r="G3905">
            <v>7.86</v>
          </cell>
          <cell r="H3905">
            <v>8.4600000000000009</v>
          </cell>
          <cell r="I3905">
            <v>9.06</v>
          </cell>
        </row>
        <row r="3906">
          <cell r="A3906">
            <v>120770</v>
          </cell>
          <cell r="B3906" t="str">
            <v/>
          </cell>
          <cell r="C3906">
            <v>7.5</v>
          </cell>
          <cell r="D3906">
            <v>0</v>
          </cell>
          <cell r="E3906">
            <v>7.5</v>
          </cell>
          <cell r="F3906">
            <v>7.65</v>
          </cell>
          <cell r="G3906">
            <v>7.86</v>
          </cell>
          <cell r="H3906">
            <v>8.4600000000000009</v>
          </cell>
          <cell r="I3906">
            <v>9.06</v>
          </cell>
        </row>
        <row r="3907">
          <cell r="A3907">
            <v>120780</v>
          </cell>
          <cell r="B3907" t="str">
            <v/>
          </cell>
          <cell r="C3907">
            <v>7.5</v>
          </cell>
          <cell r="D3907">
            <v>0</v>
          </cell>
          <cell r="E3907">
            <v>7.5</v>
          </cell>
          <cell r="F3907">
            <v>7.65</v>
          </cell>
          <cell r="G3907">
            <v>7.86</v>
          </cell>
          <cell r="H3907">
            <v>8.4600000000000009</v>
          </cell>
          <cell r="I3907">
            <v>9.06</v>
          </cell>
        </row>
        <row r="3908">
          <cell r="A3908">
            <v>120790</v>
          </cell>
          <cell r="B3908" t="str">
            <v/>
          </cell>
          <cell r="C3908">
            <v>7.5</v>
          </cell>
          <cell r="D3908">
            <v>0</v>
          </cell>
          <cell r="E3908">
            <v>7.5</v>
          </cell>
          <cell r="F3908">
            <v>7.65</v>
          </cell>
          <cell r="G3908">
            <v>7.86</v>
          </cell>
          <cell r="H3908">
            <v>8.4600000000000009</v>
          </cell>
          <cell r="I3908">
            <v>9.06</v>
          </cell>
        </row>
        <row r="3909">
          <cell r="A3909">
            <v>120800</v>
          </cell>
          <cell r="B3909" t="str">
            <v/>
          </cell>
          <cell r="C3909">
            <v>7.5</v>
          </cell>
          <cell r="D3909">
            <v>0</v>
          </cell>
          <cell r="E3909">
            <v>7.5</v>
          </cell>
          <cell r="F3909">
            <v>7.65</v>
          </cell>
          <cell r="G3909">
            <v>7.86</v>
          </cell>
          <cell r="H3909">
            <v>8.4600000000000009</v>
          </cell>
          <cell r="I3909">
            <v>9.06</v>
          </cell>
        </row>
        <row r="3910">
          <cell r="A3910">
            <v>120810</v>
          </cell>
          <cell r="B3910" t="str">
            <v/>
          </cell>
          <cell r="C3910">
            <v>7.5</v>
          </cell>
          <cell r="D3910">
            <v>0</v>
          </cell>
          <cell r="E3910">
            <v>7.5</v>
          </cell>
          <cell r="F3910">
            <v>7.65</v>
          </cell>
          <cell r="G3910">
            <v>7.86</v>
          </cell>
          <cell r="H3910">
            <v>8.4600000000000009</v>
          </cell>
          <cell r="I3910">
            <v>9.06</v>
          </cell>
        </row>
        <row r="3911">
          <cell r="A3911">
            <v>120820</v>
          </cell>
          <cell r="B3911" t="str">
            <v/>
          </cell>
          <cell r="C3911">
            <v>7.5</v>
          </cell>
          <cell r="D3911">
            <v>0</v>
          </cell>
          <cell r="E3911">
            <v>7.5</v>
          </cell>
          <cell r="F3911">
            <v>7.65</v>
          </cell>
          <cell r="G3911">
            <v>7.86</v>
          </cell>
          <cell r="H3911">
            <v>8.4600000000000009</v>
          </cell>
          <cell r="I3911">
            <v>9.06</v>
          </cell>
        </row>
        <row r="3912">
          <cell r="A3912">
            <v>120830</v>
          </cell>
          <cell r="B3912" t="str">
            <v/>
          </cell>
          <cell r="C3912">
            <v>7.5</v>
          </cell>
          <cell r="D3912">
            <v>0</v>
          </cell>
          <cell r="E3912">
            <v>7.5</v>
          </cell>
          <cell r="F3912">
            <v>7.65</v>
          </cell>
          <cell r="G3912">
            <v>7.86</v>
          </cell>
          <cell r="H3912">
            <v>8.4600000000000009</v>
          </cell>
          <cell r="I3912">
            <v>9.06</v>
          </cell>
        </row>
        <row r="3913">
          <cell r="A3913">
            <v>120840</v>
          </cell>
          <cell r="B3913" t="str">
            <v/>
          </cell>
          <cell r="C3913">
            <v>7.5</v>
          </cell>
          <cell r="D3913">
            <v>0</v>
          </cell>
          <cell r="E3913">
            <v>7.5</v>
          </cell>
          <cell r="F3913">
            <v>7.65</v>
          </cell>
          <cell r="G3913">
            <v>7.86</v>
          </cell>
          <cell r="H3913">
            <v>8.4600000000000009</v>
          </cell>
          <cell r="I3913">
            <v>9.06</v>
          </cell>
        </row>
        <row r="3914">
          <cell r="A3914">
            <v>120850</v>
          </cell>
          <cell r="B3914" t="str">
            <v/>
          </cell>
          <cell r="C3914">
            <v>7.5</v>
          </cell>
          <cell r="D3914">
            <v>0</v>
          </cell>
          <cell r="E3914">
            <v>7.5</v>
          </cell>
          <cell r="F3914">
            <v>7.65</v>
          </cell>
          <cell r="G3914">
            <v>7.86</v>
          </cell>
          <cell r="H3914">
            <v>8.4600000000000009</v>
          </cell>
          <cell r="I3914">
            <v>9.06</v>
          </cell>
        </row>
        <row r="3915">
          <cell r="A3915">
            <v>120860</v>
          </cell>
          <cell r="B3915" t="str">
            <v/>
          </cell>
          <cell r="C3915">
            <v>7.5</v>
          </cell>
          <cell r="D3915">
            <v>0</v>
          </cell>
          <cell r="E3915">
            <v>7.5</v>
          </cell>
          <cell r="F3915">
            <v>7.65</v>
          </cell>
          <cell r="G3915">
            <v>7.86</v>
          </cell>
          <cell r="H3915">
            <v>8.4600000000000009</v>
          </cell>
          <cell r="I3915">
            <v>9.06</v>
          </cell>
        </row>
        <row r="3916">
          <cell r="A3916">
            <v>120870</v>
          </cell>
          <cell r="B3916" t="str">
            <v/>
          </cell>
          <cell r="C3916">
            <v>7.5</v>
          </cell>
          <cell r="D3916">
            <v>0</v>
          </cell>
          <cell r="E3916">
            <v>7.5</v>
          </cell>
          <cell r="F3916">
            <v>7.65</v>
          </cell>
          <cell r="G3916">
            <v>7.86</v>
          </cell>
          <cell r="H3916">
            <v>8.4600000000000009</v>
          </cell>
          <cell r="I3916">
            <v>9.06</v>
          </cell>
        </row>
        <row r="3917">
          <cell r="A3917">
            <v>120880</v>
          </cell>
          <cell r="B3917" t="str">
            <v/>
          </cell>
          <cell r="C3917">
            <v>7.5</v>
          </cell>
          <cell r="D3917">
            <v>0</v>
          </cell>
          <cell r="E3917">
            <v>7.5</v>
          </cell>
          <cell r="F3917">
            <v>7.65</v>
          </cell>
          <cell r="G3917">
            <v>7.86</v>
          </cell>
          <cell r="H3917">
            <v>8.4600000000000009</v>
          </cell>
          <cell r="I3917">
            <v>9.06</v>
          </cell>
        </row>
        <row r="3918">
          <cell r="A3918">
            <v>120890</v>
          </cell>
          <cell r="B3918" t="str">
            <v/>
          </cell>
          <cell r="C3918">
            <v>7.5</v>
          </cell>
          <cell r="D3918">
            <v>0</v>
          </cell>
          <cell r="E3918">
            <v>7.5</v>
          </cell>
          <cell r="F3918">
            <v>7.65</v>
          </cell>
          <cell r="G3918">
            <v>7.86</v>
          </cell>
          <cell r="H3918">
            <v>8.4600000000000009</v>
          </cell>
          <cell r="I3918">
            <v>9.06</v>
          </cell>
        </row>
        <row r="3919">
          <cell r="A3919">
            <v>120900</v>
          </cell>
          <cell r="B3919" t="str">
            <v/>
          </cell>
          <cell r="C3919">
            <v>7.5</v>
          </cell>
          <cell r="D3919">
            <v>0</v>
          </cell>
          <cell r="E3919">
            <v>7.5</v>
          </cell>
          <cell r="F3919">
            <v>7.65</v>
          </cell>
          <cell r="G3919">
            <v>7.86</v>
          </cell>
          <cell r="H3919">
            <v>8.4600000000000009</v>
          </cell>
          <cell r="I3919">
            <v>9.06</v>
          </cell>
        </row>
        <row r="3920">
          <cell r="A3920">
            <v>120910</v>
          </cell>
          <cell r="B3920" t="str">
            <v/>
          </cell>
          <cell r="C3920">
            <v>7.5</v>
          </cell>
          <cell r="D3920">
            <v>0</v>
          </cell>
          <cell r="E3920">
            <v>7.5</v>
          </cell>
          <cell r="F3920">
            <v>7.65</v>
          </cell>
          <cell r="G3920">
            <v>7.86</v>
          </cell>
          <cell r="H3920">
            <v>8.4600000000000009</v>
          </cell>
          <cell r="I3920">
            <v>9.06</v>
          </cell>
        </row>
        <row r="3921">
          <cell r="A3921">
            <v>120920</v>
          </cell>
          <cell r="B3921" t="str">
            <v/>
          </cell>
          <cell r="C3921">
            <v>7.5</v>
          </cell>
          <cell r="D3921">
            <v>0</v>
          </cell>
          <cell r="E3921">
            <v>7.5</v>
          </cell>
          <cell r="F3921">
            <v>7.65</v>
          </cell>
          <cell r="G3921">
            <v>7.86</v>
          </cell>
          <cell r="H3921">
            <v>8.4600000000000009</v>
          </cell>
          <cell r="I3921">
            <v>9.06</v>
          </cell>
        </row>
        <row r="3922">
          <cell r="A3922">
            <v>120930</v>
          </cell>
          <cell r="B3922" t="str">
            <v/>
          </cell>
          <cell r="C3922">
            <v>7.5</v>
          </cell>
          <cell r="D3922">
            <v>0</v>
          </cell>
          <cell r="E3922">
            <v>7.5</v>
          </cell>
          <cell r="F3922">
            <v>7.65</v>
          </cell>
          <cell r="G3922">
            <v>7.86</v>
          </cell>
          <cell r="H3922">
            <v>8.4600000000000009</v>
          </cell>
          <cell r="I3922">
            <v>9.06</v>
          </cell>
        </row>
        <row r="3923">
          <cell r="A3923">
            <v>120935.2</v>
          </cell>
          <cell r="B3923" t="str">
            <v/>
          </cell>
          <cell r="C3923">
            <v>7.5</v>
          </cell>
          <cell r="D3923">
            <v>0</v>
          </cell>
          <cell r="E3923">
            <v>7.5</v>
          </cell>
          <cell r="F3923">
            <v>7.65</v>
          </cell>
          <cell r="G3923">
            <v>7.86</v>
          </cell>
          <cell r="H3923">
            <v>8.4600000000000009</v>
          </cell>
          <cell r="I3923">
            <v>9.06</v>
          </cell>
        </row>
        <row r="3924">
          <cell r="A3924">
            <v>120940</v>
          </cell>
          <cell r="B3924" t="str">
            <v/>
          </cell>
          <cell r="C3924">
            <v>7.5</v>
          </cell>
          <cell r="D3924">
            <v>0</v>
          </cell>
          <cell r="E3924">
            <v>7.5</v>
          </cell>
          <cell r="F3924">
            <v>7.65</v>
          </cell>
          <cell r="G3924">
            <v>7.86</v>
          </cell>
          <cell r="H3924">
            <v>8.4600000000000009</v>
          </cell>
          <cell r="I3924">
            <v>9.06</v>
          </cell>
        </row>
        <row r="3925">
          <cell r="A3925">
            <v>120950</v>
          </cell>
          <cell r="B3925" t="str">
            <v/>
          </cell>
          <cell r="C3925">
            <v>7.5</v>
          </cell>
          <cell r="D3925">
            <v>0</v>
          </cell>
          <cell r="E3925">
            <v>7.5</v>
          </cell>
          <cell r="F3925">
            <v>7.65</v>
          </cell>
          <cell r="G3925">
            <v>7.86</v>
          </cell>
          <cell r="H3925">
            <v>8.4600000000000009</v>
          </cell>
          <cell r="I3925">
            <v>9.06</v>
          </cell>
        </row>
        <row r="3926">
          <cell r="A3926">
            <v>120960</v>
          </cell>
          <cell r="B3926" t="str">
            <v/>
          </cell>
          <cell r="C3926">
            <v>7.5</v>
          </cell>
          <cell r="D3926">
            <v>0</v>
          </cell>
          <cell r="E3926">
            <v>7.5</v>
          </cell>
          <cell r="F3926">
            <v>7.65</v>
          </cell>
          <cell r="G3926">
            <v>7.86</v>
          </cell>
          <cell r="H3926">
            <v>8.4600000000000009</v>
          </cell>
          <cell r="I3926">
            <v>9.06</v>
          </cell>
        </row>
        <row r="3927">
          <cell r="A3927">
            <v>120970</v>
          </cell>
          <cell r="B3927" t="str">
            <v/>
          </cell>
          <cell r="C3927">
            <v>7.5</v>
          </cell>
          <cell r="D3927">
            <v>0</v>
          </cell>
          <cell r="E3927">
            <v>7.5</v>
          </cell>
          <cell r="F3927">
            <v>7.65</v>
          </cell>
          <cell r="G3927">
            <v>7.86</v>
          </cell>
          <cell r="H3927">
            <v>8.4600000000000009</v>
          </cell>
          <cell r="I3927">
            <v>9.06</v>
          </cell>
        </row>
        <row r="3928">
          <cell r="A3928">
            <v>120980</v>
          </cell>
          <cell r="B3928" t="str">
            <v/>
          </cell>
          <cell r="C3928">
            <v>7.5</v>
          </cell>
          <cell r="D3928">
            <v>0</v>
          </cell>
          <cell r="E3928">
            <v>7.5</v>
          </cell>
          <cell r="F3928">
            <v>7.65</v>
          </cell>
          <cell r="G3928">
            <v>7.86</v>
          </cell>
          <cell r="H3928">
            <v>8.4600000000000009</v>
          </cell>
          <cell r="I3928">
            <v>9.06</v>
          </cell>
        </row>
        <row r="3929">
          <cell r="A3929">
            <v>120990</v>
          </cell>
          <cell r="B3929" t="str">
            <v/>
          </cell>
          <cell r="C3929">
            <v>7.5</v>
          </cell>
          <cell r="D3929">
            <v>0</v>
          </cell>
          <cell r="E3929">
            <v>7.5</v>
          </cell>
          <cell r="F3929">
            <v>7.65</v>
          </cell>
          <cell r="G3929">
            <v>7.86</v>
          </cell>
          <cell r="H3929">
            <v>8.4600000000000009</v>
          </cell>
          <cell r="I3929">
            <v>9.06</v>
          </cell>
        </row>
        <row r="3930">
          <cell r="A3930">
            <v>121000</v>
          </cell>
          <cell r="B3930" t="str">
            <v/>
          </cell>
          <cell r="C3930">
            <v>7.5</v>
          </cell>
          <cell r="D3930">
            <v>0</v>
          </cell>
          <cell r="E3930">
            <v>7.5</v>
          </cell>
          <cell r="F3930">
            <v>7.65</v>
          </cell>
          <cell r="G3930">
            <v>7.86</v>
          </cell>
          <cell r="H3930">
            <v>8.4600000000000009</v>
          </cell>
          <cell r="I3930">
            <v>9.06</v>
          </cell>
        </row>
        <row r="3949">
          <cell r="A3949">
            <v>121000</v>
          </cell>
          <cell r="B3949" t="str">
            <v/>
          </cell>
          <cell r="C3949">
            <v>7.5</v>
          </cell>
          <cell r="D3949">
            <v>0</v>
          </cell>
          <cell r="E3949">
            <v>7.5</v>
          </cell>
          <cell r="F3949">
            <v>7.65</v>
          </cell>
          <cell r="G3949">
            <v>7.86</v>
          </cell>
          <cell r="H3949">
            <v>8.4600000000000009</v>
          </cell>
          <cell r="I3949">
            <v>9.06</v>
          </cell>
        </row>
        <row r="3950">
          <cell r="A3950">
            <v>121010</v>
          </cell>
          <cell r="B3950" t="str">
            <v/>
          </cell>
          <cell r="C3950">
            <v>7.5</v>
          </cell>
          <cell r="D3950">
            <v>0</v>
          </cell>
          <cell r="E3950">
            <v>7.5</v>
          </cell>
          <cell r="F3950">
            <v>7.65</v>
          </cell>
          <cell r="G3950">
            <v>7.86</v>
          </cell>
          <cell r="H3950">
            <v>8.4600000000000009</v>
          </cell>
          <cell r="I3950">
            <v>9.06</v>
          </cell>
        </row>
        <row r="3951">
          <cell r="A3951">
            <v>121020</v>
          </cell>
          <cell r="B3951" t="str">
            <v/>
          </cell>
          <cell r="C3951">
            <v>7.5</v>
          </cell>
          <cell r="D3951">
            <v>0</v>
          </cell>
          <cell r="E3951">
            <v>7.5</v>
          </cell>
          <cell r="F3951">
            <v>7.65</v>
          </cell>
          <cell r="G3951">
            <v>7.86</v>
          </cell>
          <cell r="H3951">
            <v>8.4600000000000009</v>
          </cell>
          <cell r="I3951">
            <v>9.06</v>
          </cell>
        </row>
        <row r="3952">
          <cell r="A3952">
            <v>121030</v>
          </cell>
          <cell r="B3952" t="str">
            <v/>
          </cell>
          <cell r="C3952">
            <v>7.5</v>
          </cell>
          <cell r="D3952">
            <v>0</v>
          </cell>
          <cell r="E3952">
            <v>7.5</v>
          </cell>
          <cell r="F3952">
            <v>7.65</v>
          </cell>
          <cell r="G3952">
            <v>7.86</v>
          </cell>
          <cell r="H3952">
            <v>8.4600000000000009</v>
          </cell>
          <cell r="I3952">
            <v>9.06</v>
          </cell>
        </row>
        <row r="3953">
          <cell r="A3953">
            <v>121040</v>
          </cell>
          <cell r="B3953" t="str">
            <v/>
          </cell>
          <cell r="C3953">
            <v>7.5</v>
          </cell>
          <cell r="D3953">
            <v>0</v>
          </cell>
          <cell r="E3953">
            <v>7.5</v>
          </cell>
          <cell r="F3953">
            <v>7.65</v>
          </cell>
          <cell r="G3953">
            <v>7.86</v>
          </cell>
          <cell r="H3953">
            <v>8.4600000000000009</v>
          </cell>
          <cell r="I3953">
            <v>9.06</v>
          </cell>
        </row>
        <row r="3954">
          <cell r="A3954">
            <v>121050</v>
          </cell>
          <cell r="B3954" t="str">
            <v/>
          </cell>
          <cell r="C3954">
            <v>7.5</v>
          </cell>
          <cell r="D3954">
            <v>0</v>
          </cell>
          <cell r="E3954">
            <v>7.5</v>
          </cell>
          <cell r="F3954">
            <v>7.65</v>
          </cell>
          <cell r="G3954">
            <v>7.86</v>
          </cell>
          <cell r="H3954">
            <v>8.4600000000000009</v>
          </cell>
          <cell r="I3954">
            <v>9.06</v>
          </cell>
        </row>
        <row r="3955">
          <cell r="A3955">
            <v>121060</v>
          </cell>
          <cell r="B3955" t="str">
            <v/>
          </cell>
          <cell r="C3955">
            <v>7.5</v>
          </cell>
          <cell r="D3955">
            <v>0</v>
          </cell>
          <cell r="E3955">
            <v>7.5</v>
          </cell>
          <cell r="F3955">
            <v>7.65</v>
          </cell>
          <cell r="G3955">
            <v>7.86</v>
          </cell>
          <cell r="H3955">
            <v>8.4600000000000009</v>
          </cell>
          <cell r="I3955">
            <v>9.06</v>
          </cell>
        </row>
        <row r="3956">
          <cell r="A3956">
            <v>121070</v>
          </cell>
          <cell r="B3956" t="str">
            <v/>
          </cell>
          <cell r="C3956">
            <v>7.5</v>
          </cell>
          <cell r="D3956">
            <v>0</v>
          </cell>
          <cell r="E3956">
            <v>7.5</v>
          </cell>
          <cell r="F3956">
            <v>7.65</v>
          </cell>
          <cell r="G3956">
            <v>7.86</v>
          </cell>
          <cell r="H3956">
            <v>8.4600000000000009</v>
          </cell>
          <cell r="I3956">
            <v>9.06</v>
          </cell>
        </row>
        <row r="3957">
          <cell r="A3957">
            <v>121080</v>
          </cell>
          <cell r="B3957" t="str">
            <v/>
          </cell>
          <cell r="C3957">
            <v>7.5</v>
          </cell>
          <cell r="D3957">
            <v>0</v>
          </cell>
          <cell r="E3957">
            <v>7.5</v>
          </cell>
          <cell r="F3957">
            <v>7.65</v>
          </cell>
          <cell r="G3957">
            <v>7.86</v>
          </cell>
          <cell r="H3957">
            <v>8.4600000000000009</v>
          </cell>
          <cell r="I3957">
            <v>9.06</v>
          </cell>
        </row>
        <row r="3958">
          <cell r="A3958">
            <v>121090</v>
          </cell>
          <cell r="B3958" t="str">
            <v/>
          </cell>
          <cell r="C3958">
            <v>7.5</v>
          </cell>
          <cell r="D3958">
            <v>0</v>
          </cell>
          <cell r="E3958">
            <v>7.5</v>
          </cell>
          <cell r="F3958">
            <v>7.65</v>
          </cell>
          <cell r="G3958">
            <v>7.86</v>
          </cell>
          <cell r="H3958">
            <v>8.4600000000000009</v>
          </cell>
          <cell r="I3958">
            <v>9.06</v>
          </cell>
        </row>
        <row r="3959">
          <cell r="A3959">
            <v>121100</v>
          </cell>
          <cell r="B3959" t="str">
            <v/>
          </cell>
          <cell r="C3959">
            <v>7.5</v>
          </cell>
          <cell r="D3959">
            <v>0</v>
          </cell>
          <cell r="E3959">
            <v>7.5</v>
          </cell>
          <cell r="F3959">
            <v>7.65</v>
          </cell>
          <cell r="G3959">
            <v>7.86</v>
          </cell>
          <cell r="H3959">
            <v>8.4600000000000009</v>
          </cell>
          <cell r="I3959">
            <v>9.06</v>
          </cell>
        </row>
        <row r="3960">
          <cell r="A3960">
            <v>121110</v>
          </cell>
          <cell r="B3960" t="str">
            <v/>
          </cell>
          <cell r="C3960">
            <v>7.5</v>
          </cell>
          <cell r="D3960">
            <v>0</v>
          </cell>
          <cell r="E3960">
            <v>7.5</v>
          </cell>
          <cell r="F3960">
            <v>7.65</v>
          </cell>
          <cell r="G3960">
            <v>7.86</v>
          </cell>
          <cell r="H3960">
            <v>8.4600000000000009</v>
          </cell>
          <cell r="I3960">
            <v>9.06</v>
          </cell>
        </row>
        <row r="3961">
          <cell r="A3961">
            <v>121120</v>
          </cell>
          <cell r="B3961" t="str">
            <v/>
          </cell>
          <cell r="C3961">
            <v>7.5</v>
          </cell>
          <cell r="D3961">
            <v>0</v>
          </cell>
          <cell r="E3961">
            <v>7.5</v>
          </cell>
          <cell r="F3961">
            <v>7.65</v>
          </cell>
          <cell r="G3961">
            <v>7.86</v>
          </cell>
          <cell r="H3961">
            <v>8.4600000000000009</v>
          </cell>
          <cell r="I3961">
            <v>9.06</v>
          </cell>
        </row>
        <row r="3962">
          <cell r="A3962">
            <v>121130</v>
          </cell>
          <cell r="B3962" t="str">
            <v/>
          </cell>
          <cell r="C3962">
            <v>7.5</v>
          </cell>
          <cell r="D3962">
            <v>0</v>
          </cell>
          <cell r="E3962">
            <v>7.5</v>
          </cell>
          <cell r="F3962">
            <v>7.65</v>
          </cell>
          <cell r="G3962">
            <v>7.86</v>
          </cell>
          <cell r="H3962">
            <v>8.4600000000000009</v>
          </cell>
          <cell r="I3962">
            <v>9.06</v>
          </cell>
        </row>
        <row r="3963">
          <cell r="A3963">
            <v>121140</v>
          </cell>
          <cell r="B3963" t="str">
            <v/>
          </cell>
          <cell r="C3963">
            <v>7.5</v>
          </cell>
          <cell r="D3963">
            <v>0</v>
          </cell>
          <cell r="E3963">
            <v>7.5</v>
          </cell>
          <cell r="F3963">
            <v>7.65</v>
          </cell>
          <cell r="G3963">
            <v>7.86</v>
          </cell>
          <cell r="H3963">
            <v>8.4600000000000009</v>
          </cell>
          <cell r="I3963">
            <v>9.06</v>
          </cell>
        </row>
        <row r="3964">
          <cell r="A3964">
            <v>121150</v>
          </cell>
          <cell r="B3964" t="str">
            <v/>
          </cell>
          <cell r="C3964">
            <v>7.5</v>
          </cell>
          <cell r="D3964">
            <v>0</v>
          </cell>
          <cell r="E3964">
            <v>7.5</v>
          </cell>
          <cell r="F3964">
            <v>7.65</v>
          </cell>
          <cell r="G3964">
            <v>7.86</v>
          </cell>
          <cell r="H3964">
            <v>8.4600000000000009</v>
          </cell>
          <cell r="I3964">
            <v>9.06</v>
          </cell>
        </row>
        <row r="3965">
          <cell r="A3965">
            <v>121160</v>
          </cell>
          <cell r="B3965" t="str">
            <v/>
          </cell>
          <cell r="C3965">
            <v>7.5</v>
          </cell>
          <cell r="D3965">
            <v>0</v>
          </cell>
          <cell r="E3965">
            <v>7.5</v>
          </cell>
          <cell r="F3965">
            <v>7.65</v>
          </cell>
          <cell r="G3965">
            <v>7.86</v>
          </cell>
          <cell r="H3965">
            <v>8.4600000000000009</v>
          </cell>
          <cell r="I3965">
            <v>9.06</v>
          </cell>
        </row>
        <row r="3966">
          <cell r="A3966">
            <v>121170</v>
          </cell>
          <cell r="B3966" t="str">
            <v/>
          </cell>
          <cell r="C3966">
            <v>7.5</v>
          </cell>
          <cell r="D3966">
            <v>0</v>
          </cell>
          <cell r="E3966">
            <v>7.5</v>
          </cell>
          <cell r="F3966">
            <v>7.65</v>
          </cell>
          <cell r="G3966">
            <v>7.86</v>
          </cell>
          <cell r="H3966">
            <v>8.4600000000000009</v>
          </cell>
          <cell r="I3966">
            <v>9.06</v>
          </cell>
        </row>
        <row r="3967">
          <cell r="A3967">
            <v>121180</v>
          </cell>
          <cell r="B3967" t="str">
            <v/>
          </cell>
          <cell r="C3967">
            <v>7.5</v>
          </cell>
          <cell r="D3967">
            <v>0</v>
          </cell>
          <cell r="E3967">
            <v>7.5</v>
          </cell>
          <cell r="F3967">
            <v>7.65</v>
          </cell>
          <cell r="G3967">
            <v>7.86</v>
          </cell>
          <cell r="H3967">
            <v>8.4600000000000009</v>
          </cell>
          <cell r="I3967">
            <v>9.06</v>
          </cell>
        </row>
        <row r="3968">
          <cell r="A3968">
            <v>121190</v>
          </cell>
          <cell r="B3968" t="str">
            <v/>
          </cell>
          <cell r="C3968">
            <v>7.5</v>
          </cell>
          <cell r="D3968">
            <v>0</v>
          </cell>
          <cell r="E3968">
            <v>7.5</v>
          </cell>
          <cell r="F3968">
            <v>7.65</v>
          </cell>
          <cell r="G3968">
            <v>7.86</v>
          </cell>
          <cell r="H3968">
            <v>8.4600000000000009</v>
          </cell>
          <cell r="I3968">
            <v>9.06</v>
          </cell>
        </row>
        <row r="3969">
          <cell r="A3969">
            <v>121200</v>
          </cell>
          <cell r="B3969" t="str">
            <v/>
          </cell>
          <cell r="C3969">
            <v>7.5</v>
          </cell>
          <cell r="D3969">
            <v>0</v>
          </cell>
          <cell r="E3969">
            <v>7.5</v>
          </cell>
          <cell r="F3969">
            <v>7.65</v>
          </cell>
          <cell r="G3969">
            <v>7.86</v>
          </cell>
          <cell r="H3969">
            <v>8.4600000000000009</v>
          </cell>
          <cell r="I3969">
            <v>9.06</v>
          </cell>
        </row>
        <row r="3970">
          <cell r="A3970">
            <v>121210</v>
          </cell>
          <cell r="B3970" t="str">
            <v/>
          </cell>
          <cell r="C3970">
            <v>7.5</v>
          </cell>
          <cell r="D3970">
            <v>0</v>
          </cell>
          <cell r="E3970">
            <v>7.5</v>
          </cell>
          <cell r="F3970">
            <v>7.65</v>
          </cell>
          <cell r="G3970">
            <v>7.86</v>
          </cell>
          <cell r="H3970">
            <v>8.4600000000000009</v>
          </cell>
          <cell r="I3970">
            <v>9.06</v>
          </cell>
        </row>
        <row r="3971">
          <cell r="A3971">
            <v>121220</v>
          </cell>
          <cell r="B3971" t="str">
            <v/>
          </cell>
          <cell r="C3971">
            <v>7.5</v>
          </cell>
          <cell r="D3971">
            <v>0</v>
          </cell>
          <cell r="E3971">
            <v>7.5</v>
          </cell>
          <cell r="F3971">
            <v>7.65</v>
          </cell>
          <cell r="G3971">
            <v>7.86</v>
          </cell>
          <cell r="H3971">
            <v>8.4600000000000009</v>
          </cell>
          <cell r="I3971">
            <v>9.06</v>
          </cell>
        </row>
        <row r="3972">
          <cell r="A3972">
            <v>121230</v>
          </cell>
          <cell r="B3972" t="str">
            <v/>
          </cell>
          <cell r="C3972">
            <v>7.5</v>
          </cell>
          <cell r="D3972">
            <v>0</v>
          </cell>
          <cell r="E3972">
            <v>7.5</v>
          </cell>
          <cell r="F3972">
            <v>7.65</v>
          </cell>
          <cell r="G3972">
            <v>7.86</v>
          </cell>
          <cell r="H3972">
            <v>8.4600000000000009</v>
          </cell>
          <cell r="I3972">
            <v>9.06</v>
          </cell>
        </row>
        <row r="3973">
          <cell r="A3973">
            <v>121240</v>
          </cell>
          <cell r="B3973" t="str">
            <v/>
          </cell>
          <cell r="C3973">
            <v>7.5</v>
          </cell>
          <cell r="D3973">
            <v>0</v>
          </cell>
          <cell r="E3973">
            <v>7.5</v>
          </cell>
          <cell r="F3973">
            <v>7.65</v>
          </cell>
          <cell r="G3973">
            <v>7.86</v>
          </cell>
          <cell r="H3973">
            <v>8.4600000000000009</v>
          </cell>
          <cell r="I3973">
            <v>9.06</v>
          </cell>
        </row>
        <row r="3974">
          <cell r="A3974">
            <v>121250</v>
          </cell>
          <cell r="B3974" t="str">
            <v/>
          </cell>
          <cell r="C3974">
            <v>7.5</v>
          </cell>
          <cell r="D3974">
            <v>0</v>
          </cell>
          <cell r="E3974">
            <v>7.5</v>
          </cell>
          <cell r="F3974">
            <v>7.65</v>
          </cell>
          <cell r="G3974">
            <v>7.86</v>
          </cell>
          <cell r="H3974">
            <v>8.4600000000000009</v>
          </cell>
          <cell r="I3974">
            <v>9.06</v>
          </cell>
        </row>
        <row r="3975">
          <cell r="A3975">
            <v>121260</v>
          </cell>
          <cell r="B3975" t="str">
            <v/>
          </cell>
          <cell r="C3975">
            <v>7.5</v>
          </cell>
          <cell r="D3975">
            <v>0</v>
          </cell>
          <cell r="E3975">
            <v>7.5</v>
          </cell>
          <cell r="F3975">
            <v>7.65</v>
          </cell>
          <cell r="G3975">
            <v>7.86</v>
          </cell>
          <cell r="H3975">
            <v>8.4600000000000009</v>
          </cell>
          <cell r="I3975">
            <v>9.06</v>
          </cell>
        </row>
        <row r="3976">
          <cell r="A3976">
            <v>121270</v>
          </cell>
          <cell r="B3976" t="str">
            <v/>
          </cell>
          <cell r="C3976">
            <v>7.5</v>
          </cell>
          <cell r="D3976">
            <v>0</v>
          </cell>
          <cell r="E3976">
            <v>7.5</v>
          </cell>
          <cell r="F3976">
            <v>7.65</v>
          </cell>
          <cell r="G3976">
            <v>7.86</v>
          </cell>
          <cell r="H3976">
            <v>8.4600000000000009</v>
          </cell>
          <cell r="I3976">
            <v>9.06</v>
          </cell>
        </row>
        <row r="3977">
          <cell r="A3977">
            <v>121280</v>
          </cell>
          <cell r="B3977" t="str">
            <v/>
          </cell>
          <cell r="C3977">
            <v>7.5</v>
          </cell>
          <cell r="D3977">
            <v>0</v>
          </cell>
          <cell r="E3977">
            <v>7.5</v>
          </cell>
          <cell r="F3977">
            <v>7.65</v>
          </cell>
          <cell r="G3977">
            <v>7.86</v>
          </cell>
          <cell r="H3977">
            <v>8.4600000000000009</v>
          </cell>
          <cell r="I3977">
            <v>9.06</v>
          </cell>
        </row>
        <row r="3978">
          <cell r="A3978">
            <v>121290</v>
          </cell>
          <cell r="B3978" t="str">
            <v/>
          </cell>
          <cell r="C3978">
            <v>7.5</v>
          </cell>
          <cell r="D3978">
            <v>0</v>
          </cell>
          <cell r="E3978">
            <v>7.5</v>
          </cell>
          <cell r="F3978">
            <v>7.65</v>
          </cell>
          <cell r="G3978">
            <v>7.86</v>
          </cell>
          <cell r="H3978">
            <v>8.4600000000000009</v>
          </cell>
          <cell r="I3978">
            <v>9.06</v>
          </cell>
        </row>
        <row r="3979">
          <cell r="A3979">
            <v>121300</v>
          </cell>
          <cell r="B3979" t="str">
            <v/>
          </cell>
          <cell r="C3979">
            <v>7.5</v>
          </cell>
          <cell r="D3979">
            <v>0</v>
          </cell>
          <cell r="E3979">
            <v>7.5</v>
          </cell>
          <cell r="F3979">
            <v>7.65</v>
          </cell>
          <cell r="G3979">
            <v>7.86</v>
          </cell>
          <cell r="H3979">
            <v>8.4600000000000009</v>
          </cell>
          <cell r="I3979">
            <v>9.06</v>
          </cell>
        </row>
        <row r="3980">
          <cell r="A3980">
            <v>121310</v>
          </cell>
          <cell r="B3980" t="str">
            <v/>
          </cell>
          <cell r="C3980">
            <v>7.5</v>
          </cell>
          <cell r="D3980">
            <v>0</v>
          </cell>
          <cell r="E3980">
            <v>7.5</v>
          </cell>
          <cell r="F3980">
            <v>7.65</v>
          </cell>
          <cell r="G3980">
            <v>7.86</v>
          </cell>
          <cell r="H3980">
            <v>8.4600000000000009</v>
          </cell>
          <cell r="I3980">
            <v>9.06</v>
          </cell>
        </row>
        <row r="3981">
          <cell r="A3981">
            <v>121320</v>
          </cell>
          <cell r="B3981" t="str">
            <v/>
          </cell>
          <cell r="C3981">
            <v>7.5</v>
          </cell>
          <cell r="D3981">
            <v>0</v>
          </cell>
          <cell r="E3981">
            <v>7.5</v>
          </cell>
          <cell r="F3981">
            <v>7.65</v>
          </cell>
          <cell r="G3981">
            <v>7.86</v>
          </cell>
          <cell r="H3981">
            <v>8.4600000000000009</v>
          </cell>
          <cell r="I3981">
            <v>9.06</v>
          </cell>
        </row>
        <row r="3982">
          <cell r="A3982">
            <v>121330</v>
          </cell>
          <cell r="B3982" t="str">
            <v/>
          </cell>
          <cell r="C3982">
            <v>7.5</v>
          </cell>
          <cell r="D3982">
            <v>0</v>
          </cell>
          <cell r="E3982">
            <v>7.5</v>
          </cell>
          <cell r="F3982">
            <v>7.65</v>
          </cell>
          <cell r="G3982">
            <v>7.86</v>
          </cell>
          <cell r="H3982">
            <v>8.4600000000000009</v>
          </cell>
          <cell r="I3982">
            <v>9.06</v>
          </cell>
        </row>
        <row r="3983">
          <cell r="A3983">
            <v>121340</v>
          </cell>
          <cell r="B3983" t="str">
            <v/>
          </cell>
          <cell r="C3983">
            <v>7.5</v>
          </cell>
          <cell r="D3983">
            <v>0</v>
          </cell>
          <cell r="E3983">
            <v>7.5</v>
          </cell>
          <cell r="F3983">
            <v>7.65</v>
          </cell>
          <cell r="G3983">
            <v>7.86</v>
          </cell>
          <cell r="H3983">
            <v>8.4600000000000009</v>
          </cell>
          <cell r="I3983">
            <v>9.06</v>
          </cell>
        </row>
        <row r="3984">
          <cell r="A3984">
            <v>121350</v>
          </cell>
          <cell r="B3984" t="str">
            <v/>
          </cell>
          <cell r="C3984">
            <v>7.5</v>
          </cell>
          <cell r="D3984">
            <v>0</v>
          </cell>
          <cell r="E3984">
            <v>7.5</v>
          </cell>
          <cell r="F3984">
            <v>7.65</v>
          </cell>
          <cell r="G3984">
            <v>7.86</v>
          </cell>
          <cell r="H3984">
            <v>8.4600000000000009</v>
          </cell>
          <cell r="I3984">
            <v>9.06</v>
          </cell>
        </row>
        <row r="3985">
          <cell r="A3985">
            <v>121360</v>
          </cell>
          <cell r="B3985" t="str">
            <v/>
          </cell>
          <cell r="C3985">
            <v>7.5</v>
          </cell>
          <cell r="D3985">
            <v>0</v>
          </cell>
          <cell r="E3985">
            <v>7.5</v>
          </cell>
          <cell r="F3985">
            <v>7.65</v>
          </cell>
          <cell r="G3985">
            <v>7.86</v>
          </cell>
          <cell r="H3985">
            <v>8.4600000000000009</v>
          </cell>
          <cell r="I3985">
            <v>9.06</v>
          </cell>
        </row>
        <row r="3986">
          <cell r="A3986">
            <v>121370</v>
          </cell>
          <cell r="B3986" t="str">
            <v/>
          </cell>
          <cell r="C3986">
            <v>7.5</v>
          </cell>
          <cell r="D3986">
            <v>0</v>
          </cell>
          <cell r="E3986">
            <v>7.5</v>
          </cell>
          <cell r="F3986">
            <v>7.65</v>
          </cell>
          <cell r="G3986">
            <v>7.86</v>
          </cell>
          <cell r="H3986">
            <v>8.4600000000000009</v>
          </cell>
          <cell r="I3986">
            <v>9.06</v>
          </cell>
        </row>
        <row r="3987">
          <cell r="A3987">
            <v>121379.95</v>
          </cell>
          <cell r="B3987" t="str">
            <v/>
          </cell>
          <cell r="C3987">
            <v>7.5</v>
          </cell>
          <cell r="D3987">
            <v>0</v>
          </cell>
          <cell r="E3987">
            <v>7.5</v>
          </cell>
          <cell r="F3987">
            <v>7.65</v>
          </cell>
          <cell r="G3987">
            <v>7.86</v>
          </cell>
          <cell r="H3987">
            <v>8.4600000000000009</v>
          </cell>
          <cell r="I3987">
            <v>9.06</v>
          </cell>
        </row>
        <row r="3988">
          <cell r="A3988">
            <v>121380</v>
          </cell>
          <cell r="B3988" t="str">
            <v/>
          </cell>
          <cell r="C3988">
            <v>7.5</v>
          </cell>
          <cell r="D3988">
            <v>0</v>
          </cell>
          <cell r="E3988">
            <v>7.5</v>
          </cell>
          <cell r="F3988">
            <v>7.65</v>
          </cell>
          <cell r="G3988">
            <v>7.86</v>
          </cell>
          <cell r="H3988">
            <v>8.4600000000000009</v>
          </cell>
          <cell r="I3988">
            <v>9.06</v>
          </cell>
        </row>
        <row r="3989">
          <cell r="A3989">
            <v>121390</v>
          </cell>
          <cell r="B3989" t="str">
            <v/>
          </cell>
          <cell r="C3989">
            <v>7.5</v>
          </cell>
          <cell r="D3989">
            <v>0</v>
          </cell>
          <cell r="E3989">
            <v>7.5</v>
          </cell>
          <cell r="F3989">
            <v>7.65</v>
          </cell>
          <cell r="G3989">
            <v>7.86</v>
          </cell>
          <cell r="H3989">
            <v>8.4600000000000009</v>
          </cell>
          <cell r="I3989">
            <v>9.06</v>
          </cell>
        </row>
        <row r="3990">
          <cell r="A3990">
            <v>121400</v>
          </cell>
          <cell r="B3990" t="str">
            <v/>
          </cell>
          <cell r="C3990">
            <v>7.5</v>
          </cell>
          <cell r="D3990">
            <v>0</v>
          </cell>
          <cell r="E3990">
            <v>7.5</v>
          </cell>
          <cell r="F3990">
            <v>7.65</v>
          </cell>
          <cell r="G3990">
            <v>7.86</v>
          </cell>
          <cell r="H3990">
            <v>8.4600000000000009</v>
          </cell>
          <cell r="I3990">
            <v>9.06</v>
          </cell>
        </row>
        <row r="3991">
          <cell r="A3991">
            <v>121410</v>
          </cell>
          <cell r="B3991" t="str">
            <v/>
          </cell>
          <cell r="C3991">
            <v>7.5</v>
          </cell>
          <cell r="D3991">
            <v>0</v>
          </cell>
          <cell r="E3991">
            <v>7.5</v>
          </cell>
          <cell r="F3991">
            <v>7.65</v>
          </cell>
          <cell r="G3991">
            <v>7.86</v>
          </cell>
          <cell r="H3991">
            <v>8.4600000000000009</v>
          </cell>
          <cell r="I3991">
            <v>9.06</v>
          </cell>
        </row>
        <row r="3992">
          <cell r="A3992">
            <v>121420</v>
          </cell>
          <cell r="B3992" t="str">
            <v/>
          </cell>
          <cell r="C3992">
            <v>7.5</v>
          </cell>
          <cell r="D3992">
            <v>0</v>
          </cell>
          <cell r="E3992">
            <v>7.5</v>
          </cell>
          <cell r="F3992">
            <v>7.65</v>
          </cell>
          <cell r="G3992">
            <v>7.86</v>
          </cell>
          <cell r="H3992">
            <v>8.4600000000000009</v>
          </cell>
          <cell r="I3992">
            <v>9.06</v>
          </cell>
        </row>
        <row r="3993">
          <cell r="A3993">
            <v>121430</v>
          </cell>
          <cell r="B3993" t="str">
            <v/>
          </cell>
          <cell r="C3993">
            <v>7.5</v>
          </cell>
          <cell r="D3993">
            <v>0</v>
          </cell>
          <cell r="E3993">
            <v>7.5</v>
          </cell>
          <cell r="F3993">
            <v>7.65</v>
          </cell>
          <cell r="G3993">
            <v>7.86</v>
          </cell>
          <cell r="H3993">
            <v>8.4600000000000009</v>
          </cell>
          <cell r="I3993">
            <v>9.06</v>
          </cell>
        </row>
        <row r="3994">
          <cell r="A3994">
            <v>121440</v>
          </cell>
          <cell r="B3994" t="str">
            <v/>
          </cell>
          <cell r="C3994">
            <v>7.5</v>
          </cell>
          <cell r="D3994">
            <v>0</v>
          </cell>
          <cell r="E3994">
            <v>7.5</v>
          </cell>
          <cell r="F3994">
            <v>7.65</v>
          </cell>
          <cell r="G3994">
            <v>7.86</v>
          </cell>
          <cell r="H3994">
            <v>8.4600000000000009</v>
          </cell>
          <cell r="I3994">
            <v>9.06</v>
          </cell>
        </row>
        <row r="3995">
          <cell r="A3995">
            <v>121450</v>
          </cell>
          <cell r="B3995" t="str">
            <v/>
          </cell>
          <cell r="C3995">
            <v>7.5</v>
          </cell>
          <cell r="D3995">
            <v>0</v>
          </cell>
          <cell r="E3995">
            <v>7.5</v>
          </cell>
          <cell r="F3995">
            <v>7.65</v>
          </cell>
          <cell r="G3995">
            <v>7.86</v>
          </cell>
          <cell r="H3995">
            <v>8.4600000000000009</v>
          </cell>
          <cell r="I3995">
            <v>9.06</v>
          </cell>
        </row>
        <row r="3996">
          <cell r="A3996">
            <v>121460</v>
          </cell>
          <cell r="B3996" t="str">
            <v/>
          </cell>
          <cell r="C3996">
            <v>7.5</v>
          </cell>
          <cell r="D3996">
            <v>0</v>
          </cell>
          <cell r="E3996">
            <v>7.5</v>
          </cell>
          <cell r="F3996">
            <v>7.65</v>
          </cell>
          <cell r="G3996">
            <v>7.86</v>
          </cell>
          <cell r="H3996">
            <v>8.4600000000000009</v>
          </cell>
          <cell r="I3996">
            <v>9.06</v>
          </cell>
        </row>
        <row r="3997">
          <cell r="A3997">
            <v>121470</v>
          </cell>
          <cell r="B3997" t="str">
            <v/>
          </cell>
          <cell r="C3997">
            <v>7.5</v>
          </cell>
          <cell r="D3997">
            <v>0</v>
          </cell>
          <cell r="E3997">
            <v>7.5</v>
          </cell>
          <cell r="F3997">
            <v>7.65</v>
          </cell>
          <cell r="G3997">
            <v>7.86</v>
          </cell>
          <cell r="H3997">
            <v>8.4600000000000009</v>
          </cell>
          <cell r="I3997">
            <v>9.06</v>
          </cell>
        </row>
        <row r="3998">
          <cell r="A3998">
            <v>121480</v>
          </cell>
          <cell r="B3998" t="str">
            <v/>
          </cell>
          <cell r="C3998">
            <v>7.5</v>
          </cell>
          <cell r="D3998">
            <v>0</v>
          </cell>
          <cell r="E3998">
            <v>7.5</v>
          </cell>
          <cell r="F3998">
            <v>7.65</v>
          </cell>
          <cell r="G3998">
            <v>7.86</v>
          </cell>
          <cell r="H3998">
            <v>8.4600000000000009</v>
          </cell>
          <cell r="I3998">
            <v>9.06</v>
          </cell>
        </row>
        <row r="3999">
          <cell r="A3999">
            <v>121490</v>
          </cell>
          <cell r="B3999" t="str">
            <v/>
          </cell>
          <cell r="C3999">
            <v>7.5</v>
          </cell>
          <cell r="D3999">
            <v>0</v>
          </cell>
          <cell r="E3999">
            <v>7.5</v>
          </cell>
          <cell r="F3999">
            <v>7.65</v>
          </cell>
          <cell r="G3999">
            <v>7.86</v>
          </cell>
          <cell r="H3999">
            <v>8.4600000000000009</v>
          </cell>
          <cell r="I3999">
            <v>9.06</v>
          </cell>
        </row>
        <row r="4000">
          <cell r="A4000">
            <v>121500</v>
          </cell>
          <cell r="B4000" t="str">
            <v/>
          </cell>
          <cell r="C4000">
            <v>7.5</v>
          </cell>
          <cell r="D4000">
            <v>0</v>
          </cell>
          <cell r="E4000">
            <v>7.5</v>
          </cell>
          <cell r="F4000">
            <v>7.65</v>
          </cell>
          <cell r="G4000">
            <v>7.86</v>
          </cell>
          <cell r="H4000">
            <v>8.4600000000000009</v>
          </cell>
          <cell r="I4000">
            <v>9.06</v>
          </cell>
        </row>
        <row r="4001">
          <cell r="A4001">
            <v>121510</v>
          </cell>
          <cell r="B4001" t="str">
            <v/>
          </cell>
          <cell r="C4001">
            <v>7.5</v>
          </cell>
          <cell r="D4001">
            <v>0</v>
          </cell>
          <cell r="E4001">
            <v>7.5</v>
          </cell>
          <cell r="F4001">
            <v>7.65</v>
          </cell>
          <cell r="G4001">
            <v>7.86</v>
          </cell>
          <cell r="H4001">
            <v>8.4600000000000009</v>
          </cell>
          <cell r="I4001">
            <v>9.06</v>
          </cell>
        </row>
        <row r="4002">
          <cell r="A4002">
            <v>121520</v>
          </cell>
          <cell r="B4002" t="str">
            <v/>
          </cell>
          <cell r="C4002">
            <v>7.5</v>
          </cell>
          <cell r="D4002">
            <v>0</v>
          </cell>
          <cell r="E4002">
            <v>7.5</v>
          </cell>
          <cell r="F4002">
            <v>7.65</v>
          </cell>
          <cell r="G4002">
            <v>7.86</v>
          </cell>
          <cell r="H4002">
            <v>8.4600000000000009</v>
          </cell>
          <cell r="I4002">
            <v>9.06</v>
          </cell>
        </row>
        <row r="4003">
          <cell r="A4003">
            <v>121530</v>
          </cell>
          <cell r="B4003" t="str">
            <v/>
          </cell>
          <cell r="C4003">
            <v>7.5</v>
          </cell>
          <cell r="D4003">
            <v>0</v>
          </cell>
          <cell r="E4003">
            <v>7.5</v>
          </cell>
          <cell r="F4003">
            <v>7.65</v>
          </cell>
          <cell r="G4003">
            <v>7.86</v>
          </cell>
          <cell r="H4003">
            <v>8.4600000000000009</v>
          </cell>
          <cell r="I4003">
            <v>9.06</v>
          </cell>
        </row>
        <row r="4004">
          <cell r="A4004">
            <v>121540</v>
          </cell>
          <cell r="B4004" t="str">
            <v/>
          </cell>
          <cell r="C4004">
            <v>7.5</v>
          </cell>
          <cell r="D4004">
            <v>0</v>
          </cell>
          <cell r="E4004">
            <v>7.5</v>
          </cell>
          <cell r="F4004">
            <v>7.65</v>
          </cell>
          <cell r="G4004">
            <v>7.86</v>
          </cell>
          <cell r="H4004">
            <v>8.4600000000000009</v>
          </cell>
          <cell r="I4004">
            <v>9.06</v>
          </cell>
        </row>
        <row r="4005">
          <cell r="A4005">
            <v>121550</v>
          </cell>
          <cell r="B4005" t="str">
            <v/>
          </cell>
          <cell r="C4005">
            <v>7.5</v>
          </cell>
          <cell r="D4005">
            <v>0</v>
          </cell>
          <cell r="E4005">
            <v>7.5</v>
          </cell>
          <cell r="F4005">
            <v>7.65</v>
          </cell>
          <cell r="G4005">
            <v>7.86</v>
          </cell>
          <cell r="H4005">
            <v>8.4600000000000009</v>
          </cell>
          <cell r="I4005">
            <v>9.06</v>
          </cell>
        </row>
        <row r="4006">
          <cell r="A4006">
            <v>121560</v>
          </cell>
          <cell r="B4006" t="str">
            <v/>
          </cell>
          <cell r="C4006">
            <v>7.5</v>
          </cell>
          <cell r="D4006">
            <v>0</v>
          </cell>
          <cell r="E4006">
            <v>7.5</v>
          </cell>
          <cell r="F4006">
            <v>7.65</v>
          </cell>
          <cell r="G4006">
            <v>7.86</v>
          </cell>
          <cell r="H4006">
            <v>8.4600000000000009</v>
          </cell>
          <cell r="I4006">
            <v>9.06</v>
          </cell>
        </row>
        <row r="4007">
          <cell r="A4007">
            <v>121570</v>
          </cell>
          <cell r="B4007" t="str">
            <v/>
          </cell>
          <cell r="C4007">
            <v>7.5</v>
          </cell>
          <cell r="D4007">
            <v>0</v>
          </cell>
          <cell r="E4007">
            <v>7.5</v>
          </cell>
          <cell r="F4007">
            <v>7.65</v>
          </cell>
          <cell r="G4007">
            <v>7.86</v>
          </cell>
          <cell r="H4007">
            <v>8.4600000000000009</v>
          </cell>
          <cell r="I4007">
            <v>9.06</v>
          </cell>
        </row>
        <row r="4008">
          <cell r="A4008">
            <v>121580</v>
          </cell>
          <cell r="B4008" t="str">
            <v/>
          </cell>
          <cell r="C4008">
            <v>7.5</v>
          </cell>
          <cell r="D4008">
            <v>0</v>
          </cell>
          <cell r="E4008">
            <v>7.5</v>
          </cell>
          <cell r="F4008">
            <v>7.65</v>
          </cell>
          <cell r="G4008">
            <v>7.86</v>
          </cell>
          <cell r="H4008">
            <v>8.4600000000000009</v>
          </cell>
          <cell r="I4008">
            <v>9.06</v>
          </cell>
        </row>
        <row r="4009">
          <cell r="A4009">
            <v>121590</v>
          </cell>
          <cell r="B4009" t="str">
            <v/>
          </cell>
          <cell r="C4009">
            <v>7.5</v>
          </cell>
          <cell r="D4009">
            <v>0</v>
          </cell>
          <cell r="E4009">
            <v>7.5</v>
          </cell>
          <cell r="F4009">
            <v>7.65</v>
          </cell>
          <cell r="G4009">
            <v>7.86</v>
          </cell>
          <cell r="H4009">
            <v>8.4600000000000009</v>
          </cell>
          <cell r="I4009">
            <v>9.06</v>
          </cell>
        </row>
        <row r="4010">
          <cell r="A4010">
            <v>121600</v>
          </cell>
          <cell r="B4010" t="str">
            <v/>
          </cell>
          <cell r="C4010">
            <v>7.5</v>
          </cell>
          <cell r="D4010">
            <v>0</v>
          </cell>
          <cell r="E4010">
            <v>7.5</v>
          </cell>
          <cell r="F4010">
            <v>7.65</v>
          </cell>
          <cell r="G4010">
            <v>7.86</v>
          </cell>
          <cell r="H4010">
            <v>8.4600000000000009</v>
          </cell>
          <cell r="I4010">
            <v>9.06</v>
          </cell>
        </row>
        <row r="4011">
          <cell r="A4011">
            <v>121610</v>
          </cell>
          <cell r="B4011" t="str">
            <v/>
          </cell>
          <cell r="C4011">
            <v>7.5</v>
          </cell>
          <cell r="D4011">
            <v>0</v>
          </cell>
          <cell r="E4011">
            <v>7.5</v>
          </cell>
          <cell r="F4011">
            <v>7.65</v>
          </cell>
          <cell r="G4011">
            <v>7.86</v>
          </cell>
          <cell r="H4011">
            <v>8.4600000000000009</v>
          </cell>
          <cell r="I4011">
            <v>9.06</v>
          </cell>
        </row>
        <row r="4012">
          <cell r="A4012">
            <v>121620</v>
          </cell>
          <cell r="B4012" t="str">
            <v/>
          </cell>
          <cell r="C4012">
            <v>7.5</v>
          </cell>
          <cell r="D4012">
            <v>0</v>
          </cell>
          <cell r="E4012">
            <v>7.5</v>
          </cell>
          <cell r="F4012">
            <v>7.65</v>
          </cell>
          <cell r="G4012">
            <v>7.86</v>
          </cell>
          <cell r="H4012">
            <v>8.4600000000000009</v>
          </cell>
          <cell r="I4012">
            <v>9.06</v>
          </cell>
        </row>
        <row r="4013">
          <cell r="A4013">
            <v>121630</v>
          </cell>
          <cell r="B4013" t="str">
            <v/>
          </cell>
          <cell r="C4013">
            <v>7.5</v>
          </cell>
          <cell r="D4013">
            <v>0</v>
          </cell>
          <cell r="E4013">
            <v>7.5</v>
          </cell>
          <cell r="F4013">
            <v>7.65</v>
          </cell>
          <cell r="G4013">
            <v>7.86</v>
          </cell>
          <cell r="H4013">
            <v>8.4600000000000009</v>
          </cell>
          <cell r="I4013">
            <v>9.06</v>
          </cell>
        </row>
        <row r="4014">
          <cell r="A4014">
            <v>121640</v>
          </cell>
          <cell r="B4014" t="str">
            <v/>
          </cell>
          <cell r="C4014">
            <v>7.5</v>
          </cell>
          <cell r="D4014">
            <v>0</v>
          </cell>
          <cell r="E4014">
            <v>7.5</v>
          </cell>
          <cell r="F4014">
            <v>7.65</v>
          </cell>
          <cell r="G4014">
            <v>7.86</v>
          </cell>
          <cell r="H4014">
            <v>8.4600000000000009</v>
          </cell>
          <cell r="I4014">
            <v>9.06</v>
          </cell>
        </row>
        <row r="4015">
          <cell r="A4015">
            <v>121650</v>
          </cell>
          <cell r="B4015" t="str">
            <v/>
          </cell>
          <cell r="C4015">
            <v>7.5</v>
          </cell>
          <cell r="D4015">
            <v>0</v>
          </cell>
          <cell r="E4015">
            <v>7.5</v>
          </cell>
          <cell r="F4015">
            <v>7.65</v>
          </cell>
          <cell r="G4015">
            <v>7.86</v>
          </cell>
          <cell r="H4015">
            <v>8.4600000000000009</v>
          </cell>
          <cell r="I4015">
            <v>9.06</v>
          </cell>
        </row>
        <row r="4016">
          <cell r="A4016">
            <v>121660</v>
          </cell>
          <cell r="B4016" t="str">
            <v/>
          </cell>
          <cell r="C4016">
            <v>7.5</v>
          </cell>
          <cell r="D4016">
            <v>0</v>
          </cell>
          <cell r="E4016">
            <v>7.5</v>
          </cell>
          <cell r="F4016">
            <v>7.65</v>
          </cell>
          <cell r="G4016">
            <v>7.86</v>
          </cell>
          <cell r="H4016">
            <v>8.4600000000000009</v>
          </cell>
          <cell r="I4016">
            <v>9.06</v>
          </cell>
        </row>
        <row r="4017">
          <cell r="A4017">
            <v>121670</v>
          </cell>
          <cell r="B4017" t="str">
            <v/>
          </cell>
          <cell r="C4017">
            <v>7.5</v>
          </cell>
          <cell r="D4017">
            <v>0</v>
          </cell>
          <cell r="E4017">
            <v>7.5</v>
          </cell>
          <cell r="F4017">
            <v>7.65</v>
          </cell>
          <cell r="G4017">
            <v>7.86</v>
          </cell>
          <cell r="H4017">
            <v>8.4600000000000009</v>
          </cell>
          <cell r="I4017">
            <v>9.06</v>
          </cell>
        </row>
        <row r="4018">
          <cell r="A4018">
            <v>121680</v>
          </cell>
          <cell r="B4018" t="str">
            <v/>
          </cell>
          <cell r="C4018">
            <v>7.5</v>
          </cell>
          <cell r="D4018">
            <v>0</v>
          </cell>
          <cell r="E4018">
            <v>7.5</v>
          </cell>
          <cell r="F4018">
            <v>7.65</v>
          </cell>
          <cell r="G4018">
            <v>7.86</v>
          </cell>
          <cell r="H4018">
            <v>8.4600000000000009</v>
          </cell>
          <cell r="I4018">
            <v>9.06</v>
          </cell>
        </row>
        <row r="4019">
          <cell r="A4019">
            <v>121690</v>
          </cell>
          <cell r="B4019" t="str">
            <v/>
          </cell>
          <cell r="C4019">
            <v>7.5</v>
          </cell>
          <cell r="D4019">
            <v>0</v>
          </cell>
          <cell r="E4019">
            <v>7.5</v>
          </cell>
          <cell r="F4019">
            <v>7.65</v>
          </cell>
          <cell r="G4019">
            <v>7.86</v>
          </cell>
          <cell r="H4019">
            <v>8.4600000000000009</v>
          </cell>
          <cell r="I4019">
            <v>9.06</v>
          </cell>
        </row>
        <row r="4020">
          <cell r="A4020">
            <v>121700</v>
          </cell>
          <cell r="B4020" t="str">
            <v/>
          </cell>
          <cell r="C4020">
            <v>7.5</v>
          </cell>
          <cell r="D4020">
            <v>0</v>
          </cell>
          <cell r="E4020">
            <v>7.5</v>
          </cell>
          <cell r="F4020">
            <v>7.65</v>
          </cell>
          <cell r="G4020">
            <v>7.86</v>
          </cell>
          <cell r="H4020">
            <v>8.4600000000000009</v>
          </cell>
          <cell r="I4020">
            <v>9.06</v>
          </cell>
        </row>
        <row r="4021">
          <cell r="A4021">
            <v>121710</v>
          </cell>
          <cell r="B4021" t="str">
            <v/>
          </cell>
          <cell r="C4021">
            <v>7.5</v>
          </cell>
          <cell r="D4021">
            <v>0</v>
          </cell>
          <cell r="E4021">
            <v>7.5</v>
          </cell>
          <cell r="F4021">
            <v>7.65</v>
          </cell>
          <cell r="G4021">
            <v>7.86</v>
          </cell>
          <cell r="H4021">
            <v>8.4600000000000009</v>
          </cell>
          <cell r="I4021">
            <v>9.06</v>
          </cell>
        </row>
        <row r="4022">
          <cell r="A4022">
            <v>121720</v>
          </cell>
          <cell r="B4022" t="str">
            <v/>
          </cell>
          <cell r="C4022">
            <v>7.5</v>
          </cell>
          <cell r="D4022">
            <v>0</v>
          </cell>
          <cell r="E4022">
            <v>7.5</v>
          </cell>
          <cell r="F4022">
            <v>7.65</v>
          </cell>
          <cell r="G4022">
            <v>7.86</v>
          </cell>
          <cell r="H4022">
            <v>8.4600000000000009</v>
          </cell>
          <cell r="I4022">
            <v>9.06</v>
          </cell>
        </row>
        <row r="4023">
          <cell r="A4023">
            <v>121730</v>
          </cell>
          <cell r="B4023" t="str">
            <v/>
          </cell>
          <cell r="C4023">
            <v>7.5</v>
          </cell>
          <cell r="D4023">
            <v>0</v>
          </cell>
          <cell r="E4023">
            <v>7.5</v>
          </cell>
          <cell r="F4023">
            <v>7.65</v>
          </cell>
          <cell r="G4023">
            <v>7.86</v>
          </cell>
          <cell r="H4023">
            <v>8.4600000000000009</v>
          </cell>
          <cell r="I4023">
            <v>9.06</v>
          </cell>
        </row>
        <row r="4024">
          <cell r="A4024">
            <v>121740</v>
          </cell>
          <cell r="B4024" t="str">
            <v/>
          </cell>
          <cell r="C4024">
            <v>7.5</v>
          </cell>
          <cell r="D4024">
            <v>0</v>
          </cell>
          <cell r="E4024">
            <v>7.5</v>
          </cell>
          <cell r="F4024">
            <v>7.65</v>
          </cell>
          <cell r="G4024">
            <v>7.86</v>
          </cell>
          <cell r="H4024">
            <v>8.4600000000000009</v>
          </cell>
          <cell r="I4024">
            <v>9.06</v>
          </cell>
        </row>
        <row r="4025">
          <cell r="A4025">
            <v>121750</v>
          </cell>
          <cell r="B4025" t="str">
            <v/>
          </cell>
          <cell r="C4025">
            <v>7.5</v>
          </cell>
          <cell r="D4025">
            <v>0</v>
          </cell>
          <cell r="E4025">
            <v>7.5</v>
          </cell>
          <cell r="F4025">
            <v>7.65</v>
          </cell>
          <cell r="G4025">
            <v>7.86</v>
          </cell>
          <cell r="H4025">
            <v>8.4600000000000009</v>
          </cell>
          <cell r="I4025">
            <v>9.06</v>
          </cell>
        </row>
        <row r="4026">
          <cell r="A4026">
            <v>121760</v>
          </cell>
          <cell r="B4026" t="str">
            <v/>
          </cell>
          <cell r="C4026">
            <v>7.5</v>
          </cell>
          <cell r="D4026">
            <v>0</v>
          </cell>
          <cell r="E4026">
            <v>7.5</v>
          </cell>
          <cell r="F4026">
            <v>7.65</v>
          </cell>
          <cell r="G4026">
            <v>7.86</v>
          </cell>
          <cell r="H4026">
            <v>8.4600000000000009</v>
          </cell>
          <cell r="I4026">
            <v>9.06</v>
          </cell>
        </row>
        <row r="4027">
          <cell r="A4027">
            <v>121770</v>
          </cell>
          <cell r="B4027" t="str">
            <v/>
          </cell>
          <cell r="C4027">
            <v>7.5</v>
          </cell>
          <cell r="D4027">
            <v>0</v>
          </cell>
          <cell r="E4027">
            <v>7.5</v>
          </cell>
          <cell r="F4027">
            <v>7.65</v>
          </cell>
          <cell r="G4027">
            <v>7.86</v>
          </cell>
          <cell r="H4027">
            <v>8.4600000000000009</v>
          </cell>
          <cell r="I4027">
            <v>9.06</v>
          </cell>
        </row>
        <row r="4028">
          <cell r="A4028">
            <v>121780</v>
          </cell>
          <cell r="B4028" t="str">
            <v/>
          </cell>
          <cell r="C4028">
            <v>7.5</v>
          </cell>
          <cell r="D4028">
            <v>0</v>
          </cell>
          <cell r="E4028">
            <v>7.5</v>
          </cell>
          <cell r="F4028">
            <v>7.65</v>
          </cell>
          <cell r="G4028">
            <v>7.86</v>
          </cell>
          <cell r="H4028">
            <v>8.4600000000000009</v>
          </cell>
          <cell r="I4028">
            <v>9.06</v>
          </cell>
        </row>
        <row r="4029">
          <cell r="A4029">
            <v>121790</v>
          </cell>
          <cell r="B4029" t="str">
            <v/>
          </cell>
          <cell r="C4029">
            <v>7.5</v>
          </cell>
          <cell r="D4029">
            <v>0</v>
          </cell>
          <cell r="E4029">
            <v>7.5</v>
          </cell>
          <cell r="F4029">
            <v>7.65</v>
          </cell>
          <cell r="G4029">
            <v>7.86</v>
          </cell>
          <cell r="H4029">
            <v>8.4600000000000009</v>
          </cell>
          <cell r="I4029">
            <v>9.06</v>
          </cell>
        </row>
        <row r="4030">
          <cell r="A4030">
            <v>121800</v>
          </cell>
          <cell r="B4030" t="str">
            <v/>
          </cell>
          <cell r="C4030">
            <v>7.5</v>
          </cell>
          <cell r="D4030">
            <v>0</v>
          </cell>
          <cell r="E4030">
            <v>7.5</v>
          </cell>
          <cell r="F4030">
            <v>7.65</v>
          </cell>
          <cell r="G4030">
            <v>7.86</v>
          </cell>
          <cell r="H4030">
            <v>8.4600000000000009</v>
          </cell>
          <cell r="I4030">
            <v>9.06</v>
          </cell>
        </row>
        <row r="4031">
          <cell r="A4031">
            <v>121810</v>
          </cell>
          <cell r="B4031" t="str">
            <v/>
          </cell>
          <cell r="C4031">
            <v>7.5</v>
          </cell>
          <cell r="D4031">
            <v>0</v>
          </cell>
          <cell r="E4031">
            <v>7.5</v>
          </cell>
          <cell r="F4031">
            <v>7.65</v>
          </cell>
          <cell r="G4031">
            <v>7.86</v>
          </cell>
          <cell r="H4031">
            <v>8.4600000000000009</v>
          </cell>
          <cell r="I4031">
            <v>9.06</v>
          </cell>
        </row>
        <row r="4032">
          <cell r="A4032">
            <v>121820</v>
          </cell>
          <cell r="B4032" t="str">
            <v/>
          </cell>
          <cell r="C4032">
            <v>7.5</v>
          </cell>
          <cell r="D4032">
            <v>0</v>
          </cell>
          <cell r="E4032">
            <v>7.5</v>
          </cell>
          <cell r="F4032">
            <v>7.65</v>
          </cell>
          <cell r="G4032">
            <v>7.86</v>
          </cell>
          <cell r="H4032">
            <v>8.4600000000000009</v>
          </cell>
          <cell r="I4032">
            <v>9.06</v>
          </cell>
        </row>
        <row r="4033">
          <cell r="A4033">
            <v>121830</v>
          </cell>
          <cell r="B4033" t="str">
            <v/>
          </cell>
          <cell r="C4033">
            <v>7.5</v>
          </cell>
          <cell r="D4033">
            <v>0</v>
          </cell>
          <cell r="E4033">
            <v>7.5</v>
          </cell>
          <cell r="F4033">
            <v>7.65</v>
          </cell>
          <cell r="G4033">
            <v>7.86</v>
          </cell>
          <cell r="H4033">
            <v>8.4600000000000009</v>
          </cell>
          <cell r="I4033">
            <v>9.06</v>
          </cell>
        </row>
        <row r="4034">
          <cell r="A4034">
            <v>121840</v>
          </cell>
          <cell r="B4034" t="str">
            <v/>
          </cell>
          <cell r="C4034">
            <v>7.5</v>
          </cell>
          <cell r="D4034">
            <v>0</v>
          </cell>
          <cell r="E4034">
            <v>7.5</v>
          </cell>
          <cell r="F4034">
            <v>7.65</v>
          </cell>
          <cell r="G4034">
            <v>7.86</v>
          </cell>
          <cell r="H4034">
            <v>8.4600000000000009</v>
          </cell>
          <cell r="I4034">
            <v>9.06</v>
          </cell>
        </row>
        <row r="4035">
          <cell r="A4035">
            <v>121850</v>
          </cell>
          <cell r="B4035" t="str">
            <v/>
          </cell>
          <cell r="C4035">
            <v>7.5</v>
          </cell>
          <cell r="D4035">
            <v>0</v>
          </cell>
          <cell r="E4035">
            <v>7.5</v>
          </cell>
          <cell r="F4035">
            <v>7.65</v>
          </cell>
          <cell r="G4035">
            <v>7.86</v>
          </cell>
          <cell r="H4035">
            <v>8.4600000000000009</v>
          </cell>
          <cell r="I4035">
            <v>9.06</v>
          </cell>
        </row>
        <row r="4036">
          <cell r="A4036">
            <v>121860</v>
          </cell>
          <cell r="B4036" t="str">
            <v/>
          </cell>
          <cell r="C4036">
            <v>7.5</v>
          </cell>
          <cell r="D4036">
            <v>0</v>
          </cell>
          <cell r="E4036">
            <v>7.5</v>
          </cell>
          <cell r="F4036">
            <v>7.65</v>
          </cell>
          <cell r="G4036">
            <v>7.86</v>
          </cell>
          <cell r="H4036">
            <v>8.4600000000000009</v>
          </cell>
          <cell r="I4036">
            <v>9.06</v>
          </cell>
        </row>
        <row r="4037">
          <cell r="A4037">
            <v>121870</v>
          </cell>
          <cell r="B4037" t="str">
            <v/>
          </cell>
          <cell r="C4037">
            <v>7.5</v>
          </cell>
          <cell r="D4037">
            <v>0</v>
          </cell>
          <cell r="E4037">
            <v>7.5</v>
          </cell>
          <cell r="F4037">
            <v>7.65</v>
          </cell>
          <cell r="G4037">
            <v>7.86</v>
          </cell>
          <cell r="H4037">
            <v>8.4600000000000009</v>
          </cell>
          <cell r="I4037">
            <v>9.06</v>
          </cell>
        </row>
        <row r="4038">
          <cell r="A4038">
            <v>121880</v>
          </cell>
          <cell r="B4038" t="str">
            <v/>
          </cell>
          <cell r="C4038">
            <v>7.5</v>
          </cell>
          <cell r="D4038">
            <v>0</v>
          </cell>
          <cell r="E4038">
            <v>7.5</v>
          </cell>
          <cell r="F4038">
            <v>7.65</v>
          </cell>
          <cell r="G4038">
            <v>7.86</v>
          </cell>
          <cell r="H4038">
            <v>8.4600000000000009</v>
          </cell>
          <cell r="I4038">
            <v>9.06</v>
          </cell>
        </row>
        <row r="4039">
          <cell r="A4039">
            <v>121890</v>
          </cell>
          <cell r="B4039" t="str">
            <v/>
          </cell>
          <cell r="C4039">
            <v>7.5</v>
          </cell>
          <cell r="D4039">
            <v>0</v>
          </cell>
          <cell r="E4039">
            <v>7.5</v>
          </cell>
          <cell r="F4039">
            <v>7.65</v>
          </cell>
          <cell r="G4039">
            <v>7.86</v>
          </cell>
          <cell r="H4039">
            <v>8.4600000000000009</v>
          </cell>
          <cell r="I4039">
            <v>9.06</v>
          </cell>
        </row>
        <row r="4040">
          <cell r="A4040">
            <v>121893.22</v>
          </cell>
          <cell r="B4040" t="str">
            <v/>
          </cell>
          <cell r="C4040">
            <v>7.5</v>
          </cell>
          <cell r="D4040">
            <v>0</v>
          </cell>
          <cell r="E4040">
            <v>7.5</v>
          </cell>
          <cell r="F4040">
            <v>7.65</v>
          </cell>
          <cell r="G4040">
            <v>7.86</v>
          </cell>
          <cell r="H4040">
            <v>8.4600000000000009</v>
          </cell>
          <cell r="I4040">
            <v>9.06</v>
          </cell>
        </row>
        <row r="4041">
          <cell r="A4041">
            <v>121900</v>
          </cell>
          <cell r="B4041" t="str">
            <v/>
          </cell>
          <cell r="C4041">
            <v>7.5</v>
          </cell>
          <cell r="D4041">
            <v>0</v>
          </cell>
          <cell r="E4041">
            <v>7.5</v>
          </cell>
          <cell r="F4041">
            <v>7.65</v>
          </cell>
          <cell r="G4041">
            <v>7.86</v>
          </cell>
          <cell r="H4041">
            <v>8.4600000000000009</v>
          </cell>
          <cell r="I4041">
            <v>9.06</v>
          </cell>
        </row>
        <row r="4042">
          <cell r="A4042">
            <v>121910</v>
          </cell>
          <cell r="B4042" t="str">
            <v/>
          </cell>
          <cell r="C4042">
            <v>7.5</v>
          </cell>
          <cell r="D4042">
            <v>0</v>
          </cell>
          <cell r="E4042">
            <v>7.5</v>
          </cell>
          <cell r="F4042">
            <v>7.65</v>
          </cell>
          <cell r="G4042">
            <v>7.86</v>
          </cell>
          <cell r="H4042">
            <v>8.4600000000000009</v>
          </cell>
          <cell r="I4042">
            <v>9.06</v>
          </cell>
        </row>
        <row r="4043">
          <cell r="A4043">
            <v>121920</v>
          </cell>
          <cell r="B4043" t="str">
            <v/>
          </cell>
          <cell r="C4043">
            <v>7.5</v>
          </cell>
          <cell r="D4043">
            <v>0</v>
          </cell>
          <cell r="E4043">
            <v>7.5</v>
          </cell>
          <cell r="F4043">
            <v>7.65</v>
          </cell>
          <cell r="G4043">
            <v>7.86</v>
          </cell>
          <cell r="H4043">
            <v>8.4600000000000009</v>
          </cell>
          <cell r="I4043">
            <v>9.06</v>
          </cell>
        </row>
        <row r="4044">
          <cell r="A4044">
            <v>121930</v>
          </cell>
          <cell r="B4044" t="str">
            <v/>
          </cell>
          <cell r="C4044">
            <v>7.5</v>
          </cell>
          <cell r="D4044">
            <v>0</v>
          </cell>
          <cell r="E4044">
            <v>7.5</v>
          </cell>
          <cell r="F4044">
            <v>7.65</v>
          </cell>
          <cell r="G4044">
            <v>7.86</v>
          </cell>
          <cell r="H4044">
            <v>8.4600000000000009</v>
          </cell>
          <cell r="I4044">
            <v>9.06</v>
          </cell>
        </row>
        <row r="4045">
          <cell r="A4045">
            <v>121940</v>
          </cell>
          <cell r="B4045" t="str">
            <v/>
          </cell>
          <cell r="C4045">
            <v>7.5</v>
          </cell>
          <cell r="D4045">
            <v>0</v>
          </cell>
          <cell r="E4045">
            <v>7.5</v>
          </cell>
          <cell r="F4045">
            <v>7.65</v>
          </cell>
          <cell r="G4045">
            <v>7.86</v>
          </cell>
          <cell r="H4045">
            <v>8.4600000000000009</v>
          </cell>
          <cell r="I4045">
            <v>9.06</v>
          </cell>
        </row>
        <row r="4046">
          <cell r="A4046">
            <v>121950</v>
          </cell>
          <cell r="B4046" t="str">
            <v/>
          </cell>
          <cell r="C4046">
            <v>7.5</v>
          </cell>
          <cell r="D4046">
            <v>0</v>
          </cell>
          <cell r="E4046">
            <v>7.5</v>
          </cell>
          <cell r="F4046">
            <v>7.65</v>
          </cell>
          <cell r="G4046">
            <v>7.86</v>
          </cell>
          <cell r="H4046">
            <v>8.4600000000000009</v>
          </cell>
          <cell r="I4046">
            <v>9.06</v>
          </cell>
        </row>
        <row r="4047">
          <cell r="A4047">
            <v>121960</v>
          </cell>
          <cell r="B4047" t="str">
            <v/>
          </cell>
          <cell r="C4047">
            <v>7.5</v>
          </cell>
          <cell r="D4047">
            <v>0</v>
          </cell>
          <cell r="E4047">
            <v>7.5</v>
          </cell>
          <cell r="F4047">
            <v>7.65</v>
          </cell>
          <cell r="G4047">
            <v>7.86</v>
          </cell>
          <cell r="H4047">
            <v>8.4600000000000009</v>
          </cell>
          <cell r="I4047">
            <v>9.06</v>
          </cell>
        </row>
        <row r="4048">
          <cell r="A4048">
            <v>121970</v>
          </cell>
          <cell r="B4048" t="str">
            <v/>
          </cell>
          <cell r="C4048">
            <v>7.5</v>
          </cell>
          <cell r="D4048">
            <v>0</v>
          </cell>
          <cell r="E4048">
            <v>7.5</v>
          </cell>
          <cell r="F4048">
            <v>7.65</v>
          </cell>
          <cell r="G4048">
            <v>7.86</v>
          </cell>
          <cell r="H4048">
            <v>8.4600000000000009</v>
          </cell>
          <cell r="I4048">
            <v>9.06</v>
          </cell>
        </row>
        <row r="4049">
          <cell r="A4049">
            <v>121980</v>
          </cell>
          <cell r="B4049" t="str">
            <v/>
          </cell>
          <cell r="C4049">
            <v>7.5</v>
          </cell>
          <cell r="D4049">
            <v>0</v>
          </cell>
          <cell r="E4049">
            <v>7.5</v>
          </cell>
          <cell r="F4049">
            <v>7.65</v>
          </cell>
          <cell r="G4049">
            <v>7.86</v>
          </cell>
          <cell r="H4049">
            <v>8.4600000000000009</v>
          </cell>
          <cell r="I4049">
            <v>9.06</v>
          </cell>
        </row>
        <row r="4050">
          <cell r="A4050">
            <v>121990</v>
          </cell>
          <cell r="B4050" t="str">
            <v/>
          </cell>
          <cell r="C4050">
            <v>7.5</v>
          </cell>
          <cell r="D4050">
            <v>0</v>
          </cell>
          <cell r="E4050">
            <v>7.5</v>
          </cell>
          <cell r="F4050">
            <v>7.65</v>
          </cell>
          <cell r="G4050">
            <v>7.86</v>
          </cell>
          <cell r="H4050">
            <v>8.4600000000000009</v>
          </cell>
          <cell r="I4050">
            <v>9.06</v>
          </cell>
        </row>
        <row r="4051">
          <cell r="A4051">
            <v>122000</v>
          </cell>
          <cell r="B4051" t="str">
            <v/>
          </cell>
          <cell r="C4051">
            <v>7.5</v>
          </cell>
          <cell r="D4051">
            <v>0</v>
          </cell>
          <cell r="E4051">
            <v>7.5</v>
          </cell>
          <cell r="F4051">
            <v>7.65</v>
          </cell>
          <cell r="G4051">
            <v>7.86</v>
          </cell>
          <cell r="H4051">
            <v>8.4600000000000009</v>
          </cell>
          <cell r="I4051">
            <v>9.06</v>
          </cell>
        </row>
        <row r="4070">
          <cell r="A4070">
            <v>122000</v>
          </cell>
          <cell r="B4070" t="str">
            <v/>
          </cell>
          <cell r="C4070">
            <v>7.5</v>
          </cell>
          <cell r="D4070">
            <v>0</v>
          </cell>
          <cell r="E4070">
            <v>7.5</v>
          </cell>
          <cell r="F4070">
            <v>7.65</v>
          </cell>
          <cell r="G4070">
            <v>7.86</v>
          </cell>
          <cell r="H4070">
            <v>8.4600000000000009</v>
          </cell>
          <cell r="I4070">
            <v>9.06</v>
          </cell>
        </row>
        <row r="4071">
          <cell r="A4071">
            <v>122010</v>
          </cell>
          <cell r="B4071" t="str">
            <v/>
          </cell>
          <cell r="C4071">
            <v>7.5</v>
          </cell>
          <cell r="D4071">
            <v>0</v>
          </cell>
          <cell r="E4071">
            <v>7.5</v>
          </cell>
          <cell r="F4071">
            <v>7.65</v>
          </cell>
          <cell r="G4071">
            <v>7.86</v>
          </cell>
          <cell r="H4071">
            <v>8.4600000000000009</v>
          </cell>
          <cell r="I4071">
            <v>9.06</v>
          </cell>
        </row>
        <row r="4072">
          <cell r="A4072">
            <v>122020</v>
          </cell>
          <cell r="B4072" t="str">
            <v/>
          </cell>
          <cell r="C4072">
            <v>7.5</v>
          </cell>
          <cell r="D4072">
            <v>0</v>
          </cell>
          <cell r="E4072">
            <v>7.5</v>
          </cell>
          <cell r="F4072">
            <v>7.65</v>
          </cell>
          <cell r="G4072">
            <v>7.86</v>
          </cell>
          <cell r="H4072">
            <v>8.4600000000000009</v>
          </cell>
          <cell r="I4072">
            <v>9.06</v>
          </cell>
        </row>
        <row r="4073">
          <cell r="A4073">
            <v>122030</v>
          </cell>
          <cell r="B4073" t="str">
            <v/>
          </cell>
          <cell r="C4073">
            <v>7.5</v>
          </cell>
          <cell r="D4073">
            <v>0</v>
          </cell>
          <cell r="E4073">
            <v>7.5</v>
          </cell>
          <cell r="F4073">
            <v>7.65</v>
          </cell>
          <cell r="G4073">
            <v>7.86</v>
          </cell>
          <cell r="H4073">
            <v>8.4600000000000009</v>
          </cell>
          <cell r="I4073">
            <v>9.06</v>
          </cell>
        </row>
        <row r="4074">
          <cell r="A4074">
            <v>122040</v>
          </cell>
          <cell r="B4074" t="str">
            <v/>
          </cell>
          <cell r="C4074">
            <v>7.5</v>
          </cell>
          <cell r="D4074">
            <v>0</v>
          </cell>
          <cell r="E4074">
            <v>7.5</v>
          </cell>
          <cell r="F4074">
            <v>7.65</v>
          </cell>
          <cell r="G4074">
            <v>7.86</v>
          </cell>
          <cell r="H4074">
            <v>8.4600000000000009</v>
          </cell>
          <cell r="I4074">
            <v>9.06</v>
          </cell>
        </row>
        <row r="4075">
          <cell r="A4075">
            <v>122050</v>
          </cell>
          <cell r="B4075" t="str">
            <v/>
          </cell>
          <cell r="C4075">
            <v>7.5</v>
          </cell>
          <cell r="D4075">
            <v>0</v>
          </cell>
          <cell r="E4075">
            <v>7.5</v>
          </cell>
          <cell r="F4075">
            <v>7.65</v>
          </cell>
          <cell r="G4075">
            <v>7.86</v>
          </cell>
          <cell r="H4075">
            <v>8.4600000000000009</v>
          </cell>
          <cell r="I4075">
            <v>9.06</v>
          </cell>
        </row>
        <row r="4076">
          <cell r="A4076">
            <v>122060</v>
          </cell>
          <cell r="B4076" t="str">
            <v/>
          </cell>
          <cell r="C4076">
            <v>7.5</v>
          </cell>
          <cell r="D4076">
            <v>0</v>
          </cell>
          <cell r="E4076">
            <v>7.5</v>
          </cell>
          <cell r="F4076">
            <v>7.65</v>
          </cell>
          <cell r="G4076">
            <v>7.86</v>
          </cell>
          <cell r="H4076">
            <v>8.4600000000000009</v>
          </cell>
          <cell r="I4076">
            <v>9.06</v>
          </cell>
        </row>
        <row r="4077">
          <cell r="A4077">
            <v>122070</v>
          </cell>
          <cell r="B4077" t="str">
            <v/>
          </cell>
          <cell r="C4077">
            <v>7.5</v>
          </cell>
          <cell r="D4077">
            <v>0</v>
          </cell>
          <cell r="E4077">
            <v>7.5</v>
          </cell>
          <cell r="F4077">
            <v>7.65</v>
          </cell>
          <cell r="G4077">
            <v>7.86</v>
          </cell>
          <cell r="H4077">
            <v>8.4600000000000009</v>
          </cell>
          <cell r="I4077">
            <v>9.06</v>
          </cell>
        </row>
        <row r="4078">
          <cell r="A4078">
            <v>122080</v>
          </cell>
          <cell r="B4078" t="str">
            <v/>
          </cell>
          <cell r="C4078">
            <v>7.5</v>
          </cell>
          <cell r="D4078">
            <v>0</v>
          </cell>
          <cell r="E4078">
            <v>7.5</v>
          </cell>
          <cell r="F4078">
            <v>7.65</v>
          </cell>
          <cell r="G4078">
            <v>7.86</v>
          </cell>
          <cell r="H4078">
            <v>8.4600000000000009</v>
          </cell>
          <cell r="I4078">
            <v>9.06</v>
          </cell>
        </row>
        <row r="4079">
          <cell r="A4079">
            <v>122090</v>
          </cell>
          <cell r="B4079" t="str">
            <v/>
          </cell>
          <cell r="C4079">
            <v>7.5</v>
          </cell>
          <cell r="D4079">
            <v>0</v>
          </cell>
          <cell r="E4079">
            <v>7.5</v>
          </cell>
          <cell r="F4079">
            <v>7.65</v>
          </cell>
          <cell r="G4079">
            <v>7.86</v>
          </cell>
          <cell r="H4079">
            <v>8.4600000000000009</v>
          </cell>
          <cell r="I4079">
            <v>9.06</v>
          </cell>
        </row>
        <row r="4080">
          <cell r="A4080">
            <v>122100</v>
          </cell>
          <cell r="B4080" t="str">
            <v/>
          </cell>
          <cell r="C4080">
            <v>7.5</v>
          </cell>
          <cell r="D4080">
            <v>0</v>
          </cell>
          <cell r="E4080">
            <v>7.5</v>
          </cell>
          <cell r="F4080">
            <v>7.65</v>
          </cell>
          <cell r="G4080">
            <v>7.86</v>
          </cell>
          <cell r="H4080">
            <v>8.4600000000000009</v>
          </cell>
          <cell r="I4080">
            <v>9.06</v>
          </cell>
        </row>
        <row r="4081">
          <cell r="A4081">
            <v>122110</v>
          </cell>
          <cell r="B4081" t="str">
            <v/>
          </cell>
          <cell r="C4081">
            <v>7.5</v>
          </cell>
          <cell r="D4081">
            <v>0</v>
          </cell>
          <cell r="E4081">
            <v>7.5</v>
          </cell>
          <cell r="F4081">
            <v>7.65</v>
          </cell>
          <cell r="G4081">
            <v>7.86</v>
          </cell>
          <cell r="H4081">
            <v>8.4600000000000009</v>
          </cell>
          <cell r="I4081">
            <v>9.06</v>
          </cell>
        </row>
        <row r="4082">
          <cell r="A4082">
            <v>122120</v>
          </cell>
          <cell r="B4082" t="str">
            <v/>
          </cell>
          <cell r="C4082">
            <v>7.5</v>
          </cell>
          <cell r="D4082">
            <v>0</v>
          </cell>
          <cell r="E4082">
            <v>7.5</v>
          </cell>
          <cell r="F4082">
            <v>7.65</v>
          </cell>
          <cell r="G4082">
            <v>7.86</v>
          </cell>
          <cell r="H4082">
            <v>8.4600000000000009</v>
          </cell>
          <cell r="I4082">
            <v>9.06</v>
          </cell>
        </row>
        <row r="4083">
          <cell r="A4083">
            <v>122130</v>
          </cell>
          <cell r="B4083" t="str">
            <v/>
          </cell>
          <cell r="C4083">
            <v>7.5</v>
          </cell>
          <cell r="D4083">
            <v>0</v>
          </cell>
          <cell r="E4083">
            <v>7.5</v>
          </cell>
          <cell r="F4083">
            <v>7.65</v>
          </cell>
          <cell r="G4083">
            <v>7.86</v>
          </cell>
          <cell r="H4083">
            <v>8.4600000000000009</v>
          </cell>
          <cell r="I4083">
            <v>9.06</v>
          </cell>
        </row>
        <row r="4084">
          <cell r="A4084">
            <v>122140</v>
          </cell>
          <cell r="B4084" t="str">
            <v/>
          </cell>
          <cell r="C4084">
            <v>7.5</v>
          </cell>
          <cell r="D4084">
            <v>0</v>
          </cell>
          <cell r="E4084">
            <v>7.5</v>
          </cell>
          <cell r="F4084">
            <v>7.65</v>
          </cell>
          <cell r="G4084">
            <v>7.86</v>
          </cell>
          <cell r="H4084">
            <v>8.4600000000000009</v>
          </cell>
          <cell r="I4084">
            <v>9.06</v>
          </cell>
        </row>
        <row r="4085">
          <cell r="A4085">
            <v>122150</v>
          </cell>
          <cell r="B4085" t="str">
            <v/>
          </cell>
          <cell r="C4085">
            <v>7.5</v>
          </cell>
          <cell r="D4085">
            <v>0</v>
          </cell>
          <cell r="E4085">
            <v>7.5</v>
          </cell>
          <cell r="F4085">
            <v>7.65</v>
          </cell>
          <cell r="G4085">
            <v>7.86</v>
          </cell>
          <cell r="H4085">
            <v>8.4600000000000009</v>
          </cell>
          <cell r="I4085">
            <v>9.06</v>
          </cell>
        </row>
        <row r="4086">
          <cell r="A4086">
            <v>122160</v>
          </cell>
          <cell r="B4086" t="str">
            <v/>
          </cell>
          <cell r="C4086">
            <v>7.5</v>
          </cell>
          <cell r="D4086">
            <v>0</v>
          </cell>
          <cell r="E4086">
            <v>7.5</v>
          </cell>
          <cell r="F4086">
            <v>7.65</v>
          </cell>
          <cell r="G4086">
            <v>7.86</v>
          </cell>
          <cell r="H4086">
            <v>8.4600000000000009</v>
          </cell>
          <cell r="I4086">
            <v>9.06</v>
          </cell>
        </row>
        <row r="4087">
          <cell r="A4087">
            <v>122170</v>
          </cell>
          <cell r="B4087" t="str">
            <v/>
          </cell>
          <cell r="C4087">
            <v>7.5</v>
          </cell>
          <cell r="D4087">
            <v>0</v>
          </cell>
          <cell r="E4087">
            <v>7.5</v>
          </cell>
          <cell r="F4087">
            <v>7.65</v>
          </cell>
          <cell r="G4087">
            <v>7.86</v>
          </cell>
          <cell r="H4087">
            <v>8.4600000000000009</v>
          </cell>
          <cell r="I4087">
            <v>9.06</v>
          </cell>
        </row>
        <row r="4088">
          <cell r="A4088">
            <v>122180</v>
          </cell>
          <cell r="B4088" t="str">
            <v/>
          </cell>
          <cell r="C4088">
            <v>7.5</v>
          </cell>
          <cell r="D4088">
            <v>0</v>
          </cell>
          <cell r="E4088">
            <v>7.5</v>
          </cell>
          <cell r="F4088">
            <v>7.65</v>
          </cell>
          <cell r="G4088">
            <v>7.86</v>
          </cell>
          <cell r="H4088">
            <v>8.4600000000000009</v>
          </cell>
          <cell r="I4088">
            <v>9.06</v>
          </cell>
        </row>
        <row r="4089">
          <cell r="A4089">
            <v>122190</v>
          </cell>
          <cell r="B4089" t="str">
            <v/>
          </cell>
          <cell r="C4089">
            <v>7.5</v>
          </cell>
          <cell r="D4089">
            <v>0</v>
          </cell>
          <cell r="E4089">
            <v>7.5</v>
          </cell>
          <cell r="F4089">
            <v>7.65</v>
          </cell>
          <cell r="G4089">
            <v>7.86</v>
          </cell>
          <cell r="H4089">
            <v>8.4600000000000009</v>
          </cell>
          <cell r="I4089">
            <v>9.06</v>
          </cell>
        </row>
        <row r="4090">
          <cell r="A4090">
            <v>122200</v>
          </cell>
          <cell r="B4090" t="str">
            <v/>
          </cell>
          <cell r="C4090">
            <v>7.5</v>
          </cell>
          <cell r="D4090">
            <v>0</v>
          </cell>
          <cell r="E4090">
            <v>7.5</v>
          </cell>
          <cell r="F4090">
            <v>7.65</v>
          </cell>
          <cell r="G4090">
            <v>7.86</v>
          </cell>
          <cell r="H4090">
            <v>8.4600000000000009</v>
          </cell>
          <cell r="I4090">
            <v>9.06</v>
          </cell>
        </row>
        <row r="4091">
          <cell r="A4091">
            <v>122210</v>
          </cell>
          <cell r="B4091" t="str">
            <v/>
          </cell>
          <cell r="C4091">
            <v>7.5</v>
          </cell>
          <cell r="D4091">
            <v>0</v>
          </cell>
          <cell r="E4091">
            <v>7.5</v>
          </cell>
          <cell r="F4091">
            <v>7.65</v>
          </cell>
          <cell r="G4091">
            <v>7.86</v>
          </cell>
          <cell r="H4091">
            <v>8.4600000000000009</v>
          </cell>
          <cell r="I4091">
            <v>9.06</v>
          </cell>
        </row>
        <row r="4092">
          <cell r="A4092">
            <v>122220</v>
          </cell>
          <cell r="B4092" t="str">
            <v/>
          </cell>
          <cell r="C4092">
            <v>7.5</v>
          </cell>
          <cell r="D4092">
            <v>0</v>
          </cell>
          <cell r="E4092">
            <v>7.5</v>
          </cell>
          <cell r="F4092">
            <v>7.65</v>
          </cell>
          <cell r="G4092">
            <v>7.86</v>
          </cell>
          <cell r="H4092">
            <v>8.4600000000000009</v>
          </cell>
          <cell r="I4092">
            <v>9.06</v>
          </cell>
        </row>
        <row r="4093">
          <cell r="A4093">
            <v>122230</v>
          </cell>
          <cell r="B4093" t="str">
            <v/>
          </cell>
          <cell r="C4093">
            <v>7.5</v>
          </cell>
          <cell r="D4093">
            <v>0</v>
          </cell>
          <cell r="E4093">
            <v>7.5</v>
          </cell>
          <cell r="F4093">
            <v>7.65</v>
          </cell>
          <cell r="G4093">
            <v>7.86</v>
          </cell>
          <cell r="H4093">
            <v>8.4600000000000009</v>
          </cell>
          <cell r="I4093">
            <v>9.06</v>
          </cell>
        </row>
        <row r="4094">
          <cell r="A4094">
            <v>122240</v>
          </cell>
          <cell r="B4094" t="str">
            <v/>
          </cell>
          <cell r="C4094">
            <v>7.5</v>
          </cell>
          <cell r="D4094">
            <v>0</v>
          </cell>
          <cell r="E4094">
            <v>7.5</v>
          </cell>
          <cell r="F4094">
            <v>7.65</v>
          </cell>
          <cell r="G4094">
            <v>7.86</v>
          </cell>
          <cell r="H4094">
            <v>8.4600000000000009</v>
          </cell>
          <cell r="I4094">
            <v>9.06</v>
          </cell>
        </row>
        <row r="4095">
          <cell r="A4095">
            <v>122250</v>
          </cell>
          <cell r="B4095" t="str">
            <v/>
          </cell>
          <cell r="C4095">
            <v>7.5</v>
          </cell>
          <cell r="D4095">
            <v>0</v>
          </cell>
          <cell r="E4095">
            <v>7.5</v>
          </cell>
          <cell r="F4095">
            <v>7.65</v>
          </cell>
          <cell r="G4095">
            <v>7.86</v>
          </cell>
          <cell r="H4095">
            <v>8.4600000000000009</v>
          </cell>
          <cell r="I4095">
            <v>9.06</v>
          </cell>
        </row>
        <row r="4096">
          <cell r="A4096">
            <v>122260</v>
          </cell>
          <cell r="B4096" t="str">
            <v/>
          </cell>
          <cell r="C4096">
            <v>7.5</v>
          </cell>
          <cell r="D4096">
            <v>0</v>
          </cell>
          <cell r="E4096">
            <v>7.5</v>
          </cell>
          <cell r="F4096">
            <v>7.65</v>
          </cell>
          <cell r="G4096">
            <v>7.86</v>
          </cell>
          <cell r="H4096">
            <v>8.4600000000000009</v>
          </cell>
          <cell r="I4096">
            <v>9.06</v>
          </cell>
        </row>
        <row r="4097">
          <cell r="A4097">
            <v>122270</v>
          </cell>
          <cell r="B4097" t="str">
            <v/>
          </cell>
          <cell r="C4097">
            <v>7.5</v>
          </cell>
          <cell r="D4097">
            <v>0</v>
          </cell>
          <cell r="E4097">
            <v>7.5</v>
          </cell>
          <cell r="F4097">
            <v>7.65</v>
          </cell>
          <cell r="G4097">
            <v>7.86</v>
          </cell>
          <cell r="H4097">
            <v>8.4600000000000009</v>
          </cell>
          <cell r="I4097">
            <v>9.06</v>
          </cell>
        </row>
        <row r="4098">
          <cell r="A4098">
            <v>122280</v>
          </cell>
          <cell r="B4098" t="str">
            <v/>
          </cell>
          <cell r="C4098">
            <v>7.5</v>
          </cell>
          <cell r="D4098">
            <v>0</v>
          </cell>
          <cell r="E4098">
            <v>7.5</v>
          </cell>
          <cell r="F4098">
            <v>7.65</v>
          </cell>
          <cell r="G4098">
            <v>7.86</v>
          </cell>
          <cell r="H4098">
            <v>8.4600000000000009</v>
          </cell>
          <cell r="I4098">
            <v>9.06</v>
          </cell>
        </row>
        <row r="4099">
          <cell r="A4099">
            <v>122290</v>
          </cell>
          <cell r="B4099" t="str">
            <v/>
          </cell>
          <cell r="C4099">
            <v>7.5</v>
          </cell>
          <cell r="D4099">
            <v>0</v>
          </cell>
          <cell r="E4099">
            <v>7.5</v>
          </cell>
          <cell r="F4099">
            <v>7.65</v>
          </cell>
          <cell r="G4099">
            <v>7.86</v>
          </cell>
          <cell r="H4099">
            <v>8.4600000000000009</v>
          </cell>
          <cell r="I4099">
            <v>9.06</v>
          </cell>
        </row>
        <row r="4100">
          <cell r="A4100">
            <v>122300</v>
          </cell>
          <cell r="B4100" t="str">
            <v/>
          </cell>
          <cell r="C4100">
            <v>7.5</v>
          </cell>
          <cell r="D4100">
            <v>0</v>
          </cell>
          <cell r="E4100">
            <v>7.5</v>
          </cell>
          <cell r="F4100">
            <v>7.65</v>
          </cell>
          <cell r="G4100">
            <v>7.86</v>
          </cell>
          <cell r="H4100">
            <v>8.4600000000000009</v>
          </cell>
          <cell r="I4100">
            <v>9.06</v>
          </cell>
        </row>
        <row r="4101">
          <cell r="A4101">
            <v>122310</v>
          </cell>
          <cell r="B4101" t="str">
            <v/>
          </cell>
          <cell r="C4101">
            <v>7.5</v>
          </cell>
          <cell r="D4101">
            <v>0</v>
          </cell>
          <cell r="E4101">
            <v>7.5</v>
          </cell>
          <cell r="F4101">
            <v>7.65</v>
          </cell>
          <cell r="G4101">
            <v>7.86</v>
          </cell>
          <cell r="H4101">
            <v>8.4600000000000009</v>
          </cell>
          <cell r="I4101">
            <v>9.06</v>
          </cell>
        </row>
        <row r="4102">
          <cell r="A4102">
            <v>122320</v>
          </cell>
          <cell r="B4102" t="str">
            <v/>
          </cell>
          <cell r="C4102">
            <v>7.5</v>
          </cell>
          <cell r="D4102">
            <v>0</v>
          </cell>
          <cell r="E4102">
            <v>7.5</v>
          </cell>
          <cell r="F4102">
            <v>7.65</v>
          </cell>
          <cell r="G4102">
            <v>7.86</v>
          </cell>
          <cell r="H4102">
            <v>8.4600000000000009</v>
          </cell>
          <cell r="I4102">
            <v>9.06</v>
          </cell>
        </row>
        <row r="4103">
          <cell r="A4103">
            <v>122330</v>
          </cell>
          <cell r="B4103" t="str">
            <v/>
          </cell>
          <cell r="C4103">
            <v>7.5</v>
          </cell>
          <cell r="D4103">
            <v>0</v>
          </cell>
          <cell r="E4103">
            <v>7.5</v>
          </cell>
          <cell r="F4103">
            <v>7.65</v>
          </cell>
          <cell r="G4103">
            <v>7.86</v>
          </cell>
          <cell r="H4103">
            <v>8.4600000000000009</v>
          </cell>
          <cell r="I4103">
            <v>9.06</v>
          </cell>
        </row>
        <row r="4104">
          <cell r="A4104">
            <v>122340</v>
          </cell>
          <cell r="B4104" t="str">
            <v/>
          </cell>
          <cell r="C4104">
            <v>7.5</v>
          </cell>
          <cell r="D4104">
            <v>0</v>
          </cell>
          <cell r="E4104">
            <v>7.5</v>
          </cell>
          <cell r="F4104">
            <v>7.65</v>
          </cell>
          <cell r="G4104">
            <v>7.86</v>
          </cell>
          <cell r="H4104">
            <v>8.4600000000000009</v>
          </cell>
          <cell r="I4104">
            <v>9.06</v>
          </cell>
        </row>
        <row r="4105">
          <cell r="A4105">
            <v>122350</v>
          </cell>
          <cell r="B4105" t="str">
            <v/>
          </cell>
          <cell r="C4105">
            <v>7.5</v>
          </cell>
          <cell r="D4105">
            <v>0</v>
          </cell>
          <cell r="E4105">
            <v>7.5</v>
          </cell>
          <cell r="F4105">
            <v>7.65</v>
          </cell>
          <cell r="G4105">
            <v>7.86</v>
          </cell>
          <cell r="H4105">
            <v>8.4600000000000009</v>
          </cell>
          <cell r="I4105">
            <v>9.06</v>
          </cell>
        </row>
        <row r="4106">
          <cell r="A4106">
            <v>122360</v>
          </cell>
          <cell r="B4106" t="str">
            <v/>
          </cell>
          <cell r="C4106">
            <v>7.5</v>
          </cell>
          <cell r="D4106">
            <v>0</v>
          </cell>
          <cell r="E4106">
            <v>7.5</v>
          </cell>
          <cell r="F4106">
            <v>7.65</v>
          </cell>
          <cell r="G4106">
            <v>7.86</v>
          </cell>
          <cell r="H4106">
            <v>8.4600000000000009</v>
          </cell>
          <cell r="I4106">
            <v>9.06</v>
          </cell>
        </row>
        <row r="4107">
          <cell r="A4107">
            <v>122370</v>
          </cell>
          <cell r="B4107" t="str">
            <v/>
          </cell>
          <cell r="C4107">
            <v>7.5</v>
          </cell>
          <cell r="D4107">
            <v>0</v>
          </cell>
          <cell r="E4107">
            <v>7.5</v>
          </cell>
          <cell r="F4107">
            <v>7.65</v>
          </cell>
          <cell r="G4107">
            <v>7.86</v>
          </cell>
          <cell r="H4107">
            <v>8.4600000000000009</v>
          </cell>
          <cell r="I4107">
            <v>9.06</v>
          </cell>
        </row>
        <row r="4108">
          <cell r="A4108">
            <v>122380</v>
          </cell>
          <cell r="B4108" t="str">
            <v/>
          </cell>
          <cell r="C4108">
            <v>7.5</v>
          </cell>
          <cell r="D4108">
            <v>0</v>
          </cell>
          <cell r="E4108">
            <v>7.5</v>
          </cell>
          <cell r="F4108">
            <v>7.65</v>
          </cell>
          <cell r="G4108">
            <v>7.86</v>
          </cell>
          <cell r="H4108">
            <v>8.4600000000000009</v>
          </cell>
          <cell r="I4108">
            <v>9.06</v>
          </cell>
        </row>
        <row r="4109">
          <cell r="A4109">
            <v>122390</v>
          </cell>
          <cell r="B4109" t="str">
            <v/>
          </cell>
          <cell r="C4109">
            <v>7.5</v>
          </cell>
          <cell r="D4109">
            <v>0</v>
          </cell>
          <cell r="E4109">
            <v>7.5</v>
          </cell>
          <cell r="F4109">
            <v>7.65</v>
          </cell>
          <cell r="G4109">
            <v>7.86</v>
          </cell>
          <cell r="H4109">
            <v>8.4600000000000009</v>
          </cell>
          <cell r="I4109">
            <v>9.06</v>
          </cell>
        </row>
        <row r="4110">
          <cell r="A4110">
            <v>122400</v>
          </cell>
          <cell r="B4110" t="str">
            <v/>
          </cell>
          <cell r="C4110">
            <v>7.5</v>
          </cell>
          <cell r="D4110">
            <v>0</v>
          </cell>
          <cell r="E4110">
            <v>7.5</v>
          </cell>
          <cell r="F4110">
            <v>7.65</v>
          </cell>
          <cell r="G4110">
            <v>7.86</v>
          </cell>
          <cell r="H4110">
            <v>8.4600000000000009</v>
          </cell>
          <cell r="I4110">
            <v>9.06</v>
          </cell>
        </row>
        <row r="4111">
          <cell r="A4111">
            <v>122410</v>
          </cell>
          <cell r="B4111" t="str">
            <v/>
          </cell>
          <cell r="C4111">
            <v>7.5</v>
          </cell>
          <cell r="D4111">
            <v>0</v>
          </cell>
          <cell r="E4111">
            <v>7.5</v>
          </cell>
          <cell r="F4111">
            <v>7.65</v>
          </cell>
          <cell r="G4111">
            <v>7.86</v>
          </cell>
          <cell r="H4111">
            <v>8.4600000000000009</v>
          </cell>
          <cell r="I4111">
            <v>9.06</v>
          </cell>
        </row>
        <row r="4112">
          <cell r="A4112">
            <v>122420</v>
          </cell>
          <cell r="B4112" t="str">
            <v/>
          </cell>
          <cell r="C4112">
            <v>7.5</v>
          </cell>
          <cell r="D4112">
            <v>0</v>
          </cell>
          <cell r="E4112">
            <v>7.5</v>
          </cell>
          <cell r="F4112">
            <v>7.65</v>
          </cell>
          <cell r="G4112">
            <v>7.86</v>
          </cell>
          <cell r="H4112">
            <v>8.4600000000000009</v>
          </cell>
          <cell r="I4112">
            <v>9.06</v>
          </cell>
        </row>
        <row r="4113">
          <cell r="A4113">
            <v>122430</v>
          </cell>
          <cell r="B4113" t="str">
            <v/>
          </cell>
          <cell r="C4113">
            <v>7.5</v>
          </cell>
          <cell r="D4113">
            <v>0</v>
          </cell>
          <cell r="E4113">
            <v>7.5</v>
          </cell>
          <cell r="F4113">
            <v>7.65</v>
          </cell>
          <cell r="G4113">
            <v>7.86</v>
          </cell>
          <cell r="H4113">
            <v>8.4600000000000009</v>
          </cell>
          <cell r="I4113">
            <v>9.06</v>
          </cell>
        </row>
        <row r="4114">
          <cell r="A4114">
            <v>122440</v>
          </cell>
          <cell r="B4114" t="str">
            <v/>
          </cell>
          <cell r="C4114">
            <v>7.5</v>
          </cell>
          <cell r="D4114">
            <v>0</v>
          </cell>
          <cell r="E4114">
            <v>7.5</v>
          </cell>
          <cell r="F4114">
            <v>7.65</v>
          </cell>
          <cell r="G4114">
            <v>7.86</v>
          </cell>
          <cell r="H4114">
            <v>8.4600000000000009</v>
          </cell>
          <cell r="I4114">
            <v>9.06</v>
          </cell>
        </row>
        <row r="4115">
          <cell r="A4115">
            <v>122450</v>
          </cell>
          <cell r="B4115" t="str">
            <v/>
          </cell>
          <cell r="C4115">
            <v>7.5</v>
          </cell>
          <cell r="D4115">
            <v>0</v>
          </cell>
          <cell r="E4115">
            <v>7.5</v>
          </cell>
          <cell r="F4115">
            <v>7.65</v>
          </cell>
          <cell r="G4115">
            <v>7.86</v>
          </cell>
          <cell r="H4115">
            <v>8.4600000000000009</v>
          </cell>
          <cell r="I4115">
            <v>9.06</v>
          </cell>
        </row>
        <row r="4116">
          <cell r="A4116">
            <v>122460</v>
          </cell>
          <cell r="B4116" t="str">
            <v/>
          </cell>
          <cell r="C4116">
            <v>7.5</v>
          </cell>
          <cell r="D4116">
            <v>0</v>
          </cell>
          <cell r="E4116">
            <v>7.5</v>
          </cell>
          <cell r="F4116">
            <v>7.65</v>
          </cell>
          <cell r="G4116">
            <v>7.86</v>
          </cell>
          <cell r="H4116">
            <v>8.4600000000000009</v>
          </cell>
          <cell r="I4116">
            <v>9.06</v>
          </cell>
        </row>
        <row r="4117">
          <cell r="A4117">
            <v>122470</v>
          </cell>
          <cell r="B4117" t="str">
            <v/>
          </cell>
          <cell r="C4117">
            <v>7.5</v>
          </cell>
          <cell r="D4117">
            <v>0</v>
          </cell>
          <cell r="E4117">
            <v>7.5</v>
          </cell>
          <cell r="F4117">
            <v>7.65</v>
          </cell>
          <cell r="G4117">
            <v>7.86</v>
          </cell>
          <cell r="H4117">
            <v>8.4600000000000009</v>
          </cell>
          <cell r="I4117">
            <v>9.06</v>
          </cell>
        </row>
        <row r="4118">
          <cell r="A4118">
            <v>122480</v>
          </cell>
          <cell r="B4118" t="str">
            <v/>
          </cell>
          <cell r="C4118">
            <v>7.5</v>
          </cell>
          <cell r="D4118">
            <v>0</v>
          </cell>
          <cell r="E4118">
            <v>7.5</v>
          </cell>
          <cell r="F4118">
            <v>7.65</v>
          </cell>
          <cell r="G4118">
            <v>7.86</v>
          </cell>
          <cell r="H4118">
            <v>8.4600000000000009</v>
          </cell>
          <cell r="I4118">
            <v>9.06</v>
          </cell>
        </row>
        <row r="4119">
          <cell r="A4119">
            <v>122490</v>
          </cell>
          <cell r="B4119" t="str">
            <v/>
          </cell>
          <cell r="C4119">
            <v>7.5</v>
          </cell>
          <cell r="D4119">
            <v>0</v>
          </cell>
          <cell r="E4119">
            <v>7.5</v>
          </cell>
          <cell r="F4119">
            <v>7.65</v>
          </cell>
          <cell r="G4119">
            <v>7.86</v>
          </cell>
          <cell r="H4119">
            <v>8.4600000000000009</v>
          </cell>
          <cell r="I4119">
            <v>9.06</v>
          </cell>
        </row>
        <row r="4120">
          <cell r="A4120">
            <v>122500</v>
          </cell>
          <cell r="B4120" t="str">
            <v/>
          </cell>
          <cell r="C4120">
            <v>7.5</v>
          </cell>
          <cell r="D4120">
            <v>0</v>
          </cell>
          <cell r="E4120">
            <v>7.5</v>
          </cell>
          <cell r="F4120">
            <v>7.65</v>
          </cell>
          <cell r="G4120">
            <v>7.86</v>
          </cell>
          <cell r="H4120">
            <v>8.4600000000000009</v>
          </cell>
          <cell r="I4120">
            <v>9.06</v>
          </cell>
        </row>
        <row r="4121">
          <cell r="A4121">
            <v>122510</v>
          </cell>
          <cell r="B4121" t="str">
            <v/>
          </cell>
          <cell r="C4121">
            <v>7.5</v>
          </cell>
          <cell r="D4121">
            <v>0</v>
          </cell>
          <cell r="E4121">
            <v>7.5</v>
          </cell>
          <cell r="F4121">
            <v>7.65</v>
          </cell>
          <cell r="G4121">
            <v>7.86</v>
          </cell>
          <cell r="H4121">
            <v>8.4600000000000009</v>
          </cell>
          <cell r="I4121">
            <v>9.06</v>
          </cell>
        </row>
        <row r="4122">
          <cell r="A4122">
            <v>122520</v>
          </cell>
          <cell r="B4122" t="str">
            <v/>
          </cell>
          <cell r="C4122">
            <v>7.5</v>
          </cell>
          <cell r="D4122">
            <v>0</v>
          </cell>
          <cell r="E4122">
            <v>7.5</v>
          </cell>
          <cell r="F4122">
            <v>7.65</v>
          </cell>
          <cell r="G4122">
            <v>7.86</v>
          </cell>
          <cell r="H4122">
            <v>8.4600000000000009</v>
          </cell>
          <cell r="I4122">
            <v>9.06</v>
          </cell>
        </row>
        <row r="4123">
          <cell r="A4123">
            <v>122520.76</v>
          </cell>
          <cell r="B4123" t="str">
            <v>BS</v>
          </cell>
          <cell r="C4123">
            <v>7.5</v>
          </cell>
          <cell r="D4123">
            <v>0</v>
          </cell>
          <cell r="E4123">
            <v>7.5</v>
          </cell>
          <cell r="F4123">
            <v>7.65</v>
          </cell>
          <cell r="G4123">
            <v>7.86</v>
          </cell>
          <cell r="H4123">
            <v>8.4600000000000009</v>
          </cell>
          <cell r="I4123">
            <v>9.06</v>
          </cell>
        </row>
        <row r="4124">
          <cell r="A4124">
            <v>122530</v>
          </cell>
          <cell r="B4124" t="str">
            <v/>
          </cell>
          <cell r="C4124">
            <v>7.5</v>
          </cell>
          <cell r="D4124">
            <v>0</v>
          </cell>
          <cell r="E4124">
            <v>7.5</v>
          </cell>
          <cell r="F4124">
            <v>7.65</v>
          </cell>
          <cell r="G4124">
            <v>7.86</v>
          </cell>
          <cell r="H4124">
            <v>8.4600000000000009</v>
          </cell>
          <cell r="I4124">
            <v>9.06</v>
          </cell>
        </row>
        <row r="4125">
          <cell r="A4125">
            <v>122540</v>
          </cell>
          <cell r="B4125" t="str">
            <v/>
          </cell>
          <cell r="C4125">
            <v>7.5</v>
          </cell>
          <cell r="D4125">
            <v>0</v>
          </cell>
          <cell r="E4125">
            <v>7.5</v>
          </cell>
          <cell r="F4125">
            <v>7.65</v>
          </cell>
          <cell r="G4125">
            <v>7.86</v>
          </cell>
          <cell r="H4125">
            <v>8.4600000000000009</v>
          </cell>
          <cell r="I4125">
            <v>9.06</v>
          </cell>
        </row>
        <row r="4126">
          <cell r="A4126">
            <v>122550</v>
          </cell>
          <cell r="B4126" t="str">
            <v/>
          </cell>
          <cell r="C4126">
            <v>7.5</v>
          </cell>
          <cell r="D4126">
            <v>0</v>
          </cell>
          <cell r="E4126">
            <v>7.5</v>
          </cell>
          <cell r="F4126">
            <v>7.65</v>
          </cell>
          <cell r="G4126">
            <v>7.86</v>
          </cell>
          <cell r="H4126">
            <v>8.4600000000000009</v>
          </cell>
          <cell r="I4126">
            <v>9.06</v>
          </cell>
        </row>
        <row r="4127">
          <cell r="A4127">
            <v>122550.76</v>
          </cell>
          <cell r="B4127" t="str">
            <v>PX</v>
          </cell>
          <cell r="C4127">
            <v>7.5</v>
          </cell>
          <cell r="D4127">
            <v>0</v>
          </cell>
          <cell r="E4127">
            <v>7.5</v>
          </cell>
          <cell r="F4127">
            <v>7.65</v>
          </cell>
          <cell r="G4127">
            <v>7.86</v>
          </cell>
          <cell r="H4127">
            <v>8.4600000000000009</v>
          </cell>
          <cell r="I4127">
            <v>9.06</v>
          </cell>
        </row>
        <row r="4128">
          <cell r="A4128">
            <v>122560</v>
          </cell>
          <cell r="B4128" t="str">
            <v/>
          </cell>
          <cell r="C4128">
            <v>7.5</v>
          </cell>
          <cell r="D4128">
            <v>0.18</v>
          </cell>
          <cell r="E4128">
            <v>7.68</v>
          </cell>
          <cell r="F4128">
            <v>7.83</v>
          </cell>
          <cell r="G4128">
            <v>8.0400000000000009</v>
          </cell>
          <cell r="H4128">
            <v>8.64</v>
          </cell>
          <cell r="I4128">
            <v>9.24</v>
          </cell>
        </row>
        <row r="4129">
          <cell r="A4129">
            <v>122565.75999999999</v>
          </cell>
          <cell r="B4129" t="str">
            <v>PC</v>
          </cell>
          <cell r="C4129">
            <v>7.5</v>
          </cell>
          <cell r="D4129">
            <v>0.3</v>
          </cell>
          <cell r="E4129">
            <v>7.8</v>
          </cell>
          <cell r="F4129">
            <v>7.95</v>
          </cell>
          <cell r="G4129">
            <v>8.16</v>
          </cell>
          <cell r="H4129">
            <v>8.76</v>
          </cell>
          <cell r="I4129">
            <v>9.36</v>
          </cell>
        </row>
        <row r="4130">
          <cell r="A4130">
            <v>122570</v>
          </cell>
          <cell r="B4130" t="str">
            <v/>
          </cell>
          <cell r="C4130">
            <v>7.5</v>
          </cell>
          <cell r="D4130">
            <v>0.38</v>
          </cell>
          <cell r="E4130">
            <v>7.88</v>
          </cell>
          <cell r="F4130">
            <v>8.0299999999999994</v>
          </cell>
          <cell r="G4130">
            <v>8.24</v>
          </cell>
          <cell r="H4130">
            <v>8.84</v>
          </cell>
          <cell r="I4130">
            <v>9.44</v>
          </cell>
        </row>
        <row r="4131">
          <cell r="A4131">
            <v>122580</v>
          </cell>
          <cell r="B4131" t="str">
            <v/>
          </cell>
          <cell r="C4131">
            <v>7.5</v>
          </cell>
          <cell r="D4131">
            <v>0.57999999999999996</v>
          </cell>
          <cell r="E4131">
            <v>8.08</v>
          </cell>
          <cell r="F4131">
            <v>8.23</v>
          </cell>
          <cell r="G4131">
            <v>8.4400000000000013</v>
          </cell>
          <cell r="H4131">
            <v>9.0400000000000009</v>
          </cell>
          <cell r="I4131">
            <v>9.64</v>
          </cell>
        </row>
        <row r="4132">
          <cell r="A4132">
            <v>122580.76</v>
          </cell>
          <cell r="B4132" t="str">
            <v>PY - MSE</v>
          </cell>
          <cell r="C4132">
            <v>7.5</v>
          </cell>
          <cell r="D4132">
            <v>0.6</v>
          </cell>
          <cell r="E4132">
            <v>8.1</v>
          </cell>
          <cell r="F4132">
            <v>8.25</v>
          </cell>
          <cell r="G4132">
            <v>8.4600000000000009</v>
          </cell>
          <cell r="H4132">
            <v>9.06</v>
          </cell>
          <cell r="I4132">
            <v>9.66</v>
          </cell>
        </row>
        <row r="4133">
          <cell r="A4133">
            <v>122590</v>
          </cell>
          <cell r="B4133" t="str">
            <v/>
          </cell>
          <cell r="C4133">
            <v>7.5</v>
          </cell>
          <cell r="D4133">
            <v>0.6</v>
          </cell>
          <cell r="E4133">
            <v>8.1</v>
          </cell>
          <cell r="F4133">
            <v>8.25</v>
          </cell>
          <cell r="G4133">
            <v>8.4600000000000009</v>
          </cell>
          <cell r="H4133">
            <v>9.06</v>
          </cell>
          <cell r="I4133">
            <v>9.66</v>
          </cell>
        </row>
        <row r="4134">
          <cell r="A4134">
            <v>122600</v>
          </cell>
          <cell r="B4134" t="str">
            <v/>
          </cell>
          <cell r="C4134">
            <v>7.5</v>
          </cell>
          <cell r="D4134">
            <v>0.6</v>
          </cell>
          <cell r="E4134">
            <v>8.1</v>
          </cell>
          <cell r="F4134">
            <v>8.25</v>
          </cell>
          <cell r="G4134">
            <v>8.4600000000000009</v>
          </cell>
          <cell r="H4134">
            <v>9.06</v>
          </cell>
          <cell r="I4134">
            <v>9.66</v>
          </cell>
        </row>
        <row r="4135">
          <cell r="A4135">
            <v>122610</v>
          </cell>
          <cell r="B4135" t="str">
            <v/>
          </cell>
          <cell r="C4135">
            <v>7.5</v>
          </cell>
          <cell r="D4135">
            <v>0.6</v>
          </cell>
          <cell r="E4135">
            <v>8.1</v>
          </cell>
          <cell r="F4135">
            <v>8.25</v>
          </cell>
          <cell r="G4135">
            <v>8.4600000000000009</v>
          </cell>
          <cell r="H4135">
            <v>9.06</v>
          </cell>
          <cell r="I4135">
            <v>9.66</v>
          </cell>
        </row>
        <row r="4136">
          <cell r="A4136">
            <v>122620</v>
          </cell>
          <cell r="B4136" t="str">
            <v/>
          </cell>
          <cell r="C4136">
            <v>7.5</v>
          </cell>
          <cell r="D4136">
            <v>0.6</v>
          </cell>
          <cell r="E4136">
            <v>8.1</v>
          </cell>
          <cell r="F4136">
            <v>8.25</v>
          </cell>
          <cell r="G4136">
            <v>8.4600000000000009</v>
          </cell>
          <cell r="H4136">
            <v>9.06</v>
          </cell>
          <cell r="I4136">
            <v>9.66</v>
          </cell>
        </row>
        <row r="4137">
          <cell r="A4137">
            <v>122630</v>
          </cell>
          <cell r="B4137" t="str">
            <v/>
          </cell>
          <cell r="C4137">
            <v>7.5</v>
          </cell>
          <cell r="D4137">
            <v>0.6</v>
          </cell>
          <cell r="E4137">
            <v>8.1</v>
          </cell>
          <cell r="F4137">
            <v>8.25</v>
          </cell>
          <cell r="G4137">
            <v>8.4600000000000009</v>
          </cell>
          <cell r="H4137">
            <v>9.06</v>
          </cell>
          <cell r="I4137">
            <v>9.66</v>
          </cell>
        </row>
        <row r="4138">
          <cell r="A4138">
            <v>122640</v>
          </cell>
          <cell r="B4138" t="str">
            <v/>
          </cell>
          <cell r="C4138">
            <v>7.5</v>
          </cell>
          <cell r="D4138">
            <v>0.6</v>
          </cell>
          <cell r="E4138">
            <v>8.1</v>
          </cell>
          <cell r="F4138">
            <v>8.25</v>
          </cell>
          <cell r="G4138">
            <v>8.4600000000000009</v>
          </cell>
          <cell r="H4138">
            <v>9.06</v>
          </cell>
          <cell r="I4138">
            <v>9.66</v>
          </cell>
        </row>
        <row r="4139">
          <cell r="A4139">
            <v>122643.56</v>
          </cell>
          <cell r="B4139" t="str">
            <v/>
          </cell>
          <cell r="C4139">
            <v>7.5</v>
          </cell>
          <cell r="D4139">
            <v>0.6</v>
          </cell>
          <cell r="E4139">
            <v>8.1</v>
          </cell>
          <cell r="F4139">
            <v>8.25</v>
          </cell>
          <cell r="G4139">
            <v>8.4600000000000009</v>
          </cell>
          <cell r="H4139">
            <v>9.06</v>
          </cell>
          <cell r="I4139">
            <v>9.66</v>
          </cell>
        </row>
        <row r="4140">
          <cell r="A4140">
            <v>122650</v>
          </cell>
          <cell r="B4140" t="str">
            <v/>
          </cell>
          <cell r="C4140">
            <v>7.5</v>
          </cell>
          <cell r="D4140">
            <v>0.6</v>
          </cell>
          <cell r="E4140">
            <v>8.1</v>
          </cell>
          <cell r="F4140">
            <v>8.25</v>
          </cell>
          <cell r="G4140">
            <v>8.4600000000000009</v>
          </cell>
          <cell r="H4140">
            <v>9.06</v>
          </cell>
          <cell r="I4140">
            <v>9.66</v>
          </cell>
        </row>
        <row r="4141">
          <cell r="A4141">
            <v>122660</v>
          </cell>
          <cell r="B4141" t="str">
            <v/>
          </cell>
          <cell r="C4141">
            <v>7.5</v>
          </cell>
          <cell r="D4141">
            <v>0.6</v>
          </cell>
          <cell r="E4141">
            <v>8.1</v>
          </cell>
          <cell r="F4141">
            <v>8.25</v>
          </cell>
          <cell r="G4141">
            <v>8.4600000000000009</v>
          </cell>
          <cell r="H4141">
            <v>9.06</v>
          </cell>
          <cell r="I4141">
            <v>9.66</v>
          </cell>
        </row>
        <row r="4142">
          <cell r="A4142">
            <v>122670</v>
          </cell>
          <cell r="B4142" t="str">
            <v/>
          </cell>
          <cell r="C4142">
            <v>7.5</v>
          </cell>
          <cell r="D4142">
            <v>0.6</v>
          </cell>
          <cell r="E4142">
            <v>8.1</v>
          </cell>
          <cell r="F4142">
            <v>8.25</v>
          </cell>
          <cell r="G4142">
            <v>8.4600000000000009</v>
          </cell>
          <cell r="H4142">
            <v>9.06</v>
          </cell>
          <cell r="I4142">
            <v>9.66</v>
          </cell>
        </row>
        <row r="4143">
          <cell r="A4143">
            <v>122680</v>
          </cell>
          <cell r="B4143" t="str">
            <v/>
          </cell>
          <cell r="C4143">
            <v>7.5</v>
          </cell>
          <cell r="D4143">
            <v>0.6</v>
          </cell>
          <cell r="E4143">
            <v>8.1</v>
          </cell>
          <cell r="F4143">
            <v>8.25</v>
          </cell>
          <cell r="G4143">
            <v>8.4600000000000009</v>
          </cell>
          <cell r="H4143">
            <v>9.06</v>
          </cell>
          <cell r="I4143">
            <v>9.66</v>
          </cell>
        </row>
        <row r="4144">
          <cell r="A4144">
            <v>122690</v>
          </cell>
          <cell r="B4144" t="str">
            <v/>
          </cell>
          <cell r="C4144">
            <v>7.5</v>
          </cell>
          <cell r="D4144">
            <v>0.6</v>
          </cell>
          <cell r="E4144">
            <v>8.1</v>
          </cell>
          <cell r="F4144">
            <v>8.25</v>
          </cell>
          <cell r="G4144">
            <v>8.4600000000000009</v>
          </cell>
          <cell r="H4144">
            <v>9.06</v>
          </cell>
          <cell r="I4144">
            <v>9.66</v>
          </cell>
        </row>
        <row r="4145">
          <cell r="A4145">
            <v>122700</v>
          </cell>
          <cell r="B4145" t="str">
            <v/>
          </cell>
          <cell r="C4145">
            <v>7.5</v>
          </cell>
          <cell r="D4145">
            <v>0.6</v>
          </cell>
          <cell r="E4145">
            <v>8.1</v>
          </cell>
          <cell r="F4145">
            <v>8.25</v>
          </cell>
          <cell r="G4145">
            <v>8.4600000000000009</v>
          </cell>
          <cell r="H4145">
            <v>9.06</v>
          </cell>
          <cell r="I4145">
            <v>9.66</v>
          </cell>
        </row>
        <row r="4146">
          <cell r="A4146">
            <v>122710</v>
          </cell>
          <cell r="B4146" t="str">
            <v/>
          </cell>
          <cell r="C4146">
            <v>7.5</v>
          </cell>
          <cell r="D4146">
            <v>0.6</v>
          </cell>
          <cell r="E4146">
            <v>8.1</v>
          </cell>
          <cell r="F4146">
            <v>8.25</v>
          </cell>
          <cell r="G4146">
            <v>8.4600000000000009</v>
          </cell>
          <cell r="H4146">
            <v>9.06</v>
          </cell>
          <cell r="I4146">
            <v>9.66</v>
          </cell>
        </row>
        <row r="4147">
          <cell r="A4147">
            <v>122720</v>
          </cell>
          <cell r="B4147" t="str">
            <v/>
          </cell>
          <cell r="C4147">
            <v>7.5</v>
          </cell>
          <cell r="D4147">
            <v>0.6</v>
          </cell>
          <cell r="E4147">
            <v>8.1</v>
          </cell>
          <cell r="F4147">
            <v>8.25</v>
          </cell>
          <cell r="G4147">
            <v>8.4600000000000009</v>
          </cell>
          <cell r="H4147">
            <v>9.06</v>
          </cell>
          <cell r="I4147">
            <v>9.66</v>
          </cell>
        </row>
        <row r="4148">
          <cell r="A4148">
            <v>122730</v>
          </cell>
          <cell r="B4148" t="str">
            <v/>
          </cell>
          <cell r="C4148">
            <v>7.5</v>
          </cell>
          <cell r="D4148">
            <v>0.6</v>
          </cell>
          <cell r="E4148">
            <v>8.1</v>
          </cell>
          <cell r="F4148">
            <v>8.25</v>
          </cell>
          <cell r="G4148">
            <v>8.4600000000000009</v>
          </cell>
          <cell r="H4148">
            <v>9.06</v>
          </cell>
          <cell r="I4148">
            <v>9.66</v>
          </cell>
        </row>
        <row r="4149">
          <cell r="A4149">
            <v>122740</v>
          </cell>
          <cell r="B4149" t="str">
            <v/>
          </cell>
          <cell r="C4149">
            <v>7.5</v>
          </cell>
          <cell r="D4149">
            <v>0.6</v>
          </cell>
          <cell r="E4149">
            <v>8.1</v>
          </cell>
          <cell r="F4149">
            <v>8.25</v>
          </cell>
          <cell r="G4149">
            <v>8.4600000000000009</v>
          </cell>
          <cell r="H4149">
            <v>9.06</v>
          </cell>
          <cell r="I4149">
            <v>9.66</v>
          </cell>
        </row>
        <row r="4150">
          <cell r="A4150">
            <v>122750</v>
          </cell>
          <cell r="B4150" t="str">
            <v/>
          </cell>
          <cell r="C4150">
            <v>7.5</v>
          </cell>
          <cell r="D4150">
            <v>0.6</v>
          </cell>
          <cell r="E4150">
            <v>8.1</v>
          </cell>
          <cell r="F4150">
            <v>8.25</v>
          </cell>
          <cell r="G4150">
            <v>8.4600000000000009</v>
          </cell>
          <cell r="H4150">
            <v>9.06</v>
          </cell>
          <cell r="I4150">
            <v>9.66</v>
          </cell>
        </row>
        <row r="4151">
          <cell r="A4151">
            <v>122760</v>
          </cell>
          <cell r="B4151" t="str">
            <v/>
          </cell>
          <cell r="C4151">
            <v>7.5</v>
          </cell>
          <cell r="D4151">
            <v>0.6</v>
          </cell>
          <cell r="E4151">
            <v>8.1</v>
          </cell>
          <cell r="F4151">
            <v>8.25</v>
          </cell>
          <cell r="G4151">
            <v>8.4600000000000009</v>
          </cell>
          <cell r="H4151">
            <v>9.06</v>
          </cell>
          <cell r="I4151">
            <v>9.66</v>
          </cell>
        </row>
        <row r="4152">
          <cell r="A4152">
            <v>122770</v>
          </cell>
          <cell r="B4152" t="str">
            <v/>
          </cell>
          <cell r="C4152">
            <v>7.5</v>
          </cell>
          <cell r="D4152">
            <v>0.6</v>
          </cell>
          <cell r="E4152">
            <v>8.1</v>
          </cell>
          <cell r="F4152">
            <v>8.25</v>
          </cell>
          <cell r="G4152">
            <v>8.4600000000000009</v>
          </cell>
          <cell r="H4152">
            <v>9.06</v>
          </cell>
          <cell r="I4152">
            <v>9.66</v>
          </cell>
        </row>
        <row r="4153">
          <cell r="A4153">
            <v>122780</v>
          </cell>
          <cell r="B4153" t="str">
            <v/>
          </cell>
          <cell r="C4153">
            <v>7.5</v>
          </cell>
          <cell r="D4153">
            <v>0.6</v>
          </cell>
          <cell r="E4153">
            <v>8.1</v>
          </cell>
          <cell r="F4153">
            <v>8.25</v>
          </cell>
          <cell r="G4153">
            <v>8.4600000000000009</v>
          </cell>
          <cell r="H4153">
            <v>9.06</v>
          </cell>
          <cell r="I4153">
            <v>9.66</v>
          </cell>
        </row>
        <row r="4154">
          <cell r="A4154">
            <v>122782.1</v>
          </cell>
          <cell r="B4154" t="str">
            <v>PY - MSE</v>
          </cell>
          <cell r="C4154">
            <v>7.5</v>
          </cell>
          <cell r="D4154">
            <v>0.6</v>
          </cell>
          <cell r="E4154">
            <v>8.1</v>
          </cell>
          <cell r="F4154">
            <v>8.25</v>
          </cell>
          <cell r="G4154">
            <v>8.4600000000000009</v>
          </cell>
          <cell r="H4154">
            <v>9.06</v>
          </cell>
          <cell r="I4154">
            <v>9.66</v>
          </cell>
        </row>
        <row r="4155">
          <cell r="A4155">
            <v>122790</v>
          </cell>
          <cell r="B4155" t="str">
            <v/>
          </cell>
          <cell r="C4155">
            <v>7.5</v>
          </cell>
          <cell r="D4155">
            <v>0.44</v>
          </cell>
          <cell r="E4155">
            <v>7.94</v>
          </cell>
          <cell r="F4155">
            <v>8.09</v>
          </cell>
          <cell r="G4155">
            <v>8.3000000000000007</v>
          </cell>
          <cell r="H4155">
            <v>8.9</v>
          </cell>
          <cell r="I4155">
            <v>9.5</v>
          </cell>
        </row>
        <row r="4156">
          <cell r="A4156">
            <v>122797.1</v>
          </cell>
          <cell r="B4156" t="str">
            <v>PT</v>
          </cell>
          <cell r="C4156">
            <v>7.5</v>
          </cell>
          <cell r="D4156">
            <v>0.3</v>
          </cell>
          <cell r="E4156">
            <v>7.8</v>
          </cell>
          <cell r="F4156">
            <v>7.95</v>
          </cell>
          <cell r="G4156">
            <v>8.16</v>
          </cell>
          <cell r="H4156">
            <v>8.76</v>
          </cell>
          <cell r="I4156">
            <v>9.36</v>
          </cell>
        </row>
        <row r="4157">
          <cell r="A4157">
            <v>122800</v>
          </cell>
          <cell r="B4157" t="str">
            <v/>
          </cell>
          <cell r="C4157">
            <v>7.5</v>
          </cell>
          <cell r="D4157">
            <v>0.24</v>
          </cell>
          <cell r="E4157">
            <v>7.74</v>
          </cell>
          <cell r="F4157">
            <v>7.8900000000000006</v>
          </cell>
          <cell r="G4157">
            <v>8.1000000000000014</v>
          </cell>
          <cell r="H4157">
            <v>8.7000000000000011</v>
          </cell>
          <cell r="I4157">
            <v>9.3000000000000007</v>
          </cell>
        </row>
        <row r="4158">
          <cell r="A4158">
            <v>122810</v>
          </cell>
          <cell r="B4158" t="str">
            <v/>
          </cell>
          <cell r="C4158">
            <v>7.5</v>
          </cell>
          <cell r="D4158">
            <v>0.04</v>
          </cell>
          <cell r="E4158">
            <v>7.54</v>
          </cell>
          <cell r="F4158">
            <v>7.69</v>
          </cell>
          <cell r="G4158">
            <v>7.9</v>
          </cell>
          <cell r="H4158">
            <v>8.5</v>
          </cell>
          <cell r="I4158">
            <v>9.1</v>
          </cell>
        </row>
        <row r="4159">
          <cell r="A4159">
            <v>122812.1</v>
          </cell>
          <cell r="B4159" t="str">
            <v>PX</v>
          </cell>
          <cell r="C4159">
            <v>7.5</v>
          </cell>
          <cell r="D4159">
            <v>0</v>
          </cell>
          <cell r="E4159">
            <v>7.5</v>
          </cell>
          <cell r="F4159">
            <v>7.65</v>
          </cell>
          <cell r="G4159">
            <v>7.86</v>
          </cell>
          <cell r="H4159">
            <v>8.4600000000000009</v>
          </cell>
          <cell r="I4159">
            <v>9.06</v>
          </cell>
        </row>
        <row r="4160">
          <cell r="A4160">
            <v>122820</v>
          </cell>
          <cell r="B4160" t="str">
            <v/>
          </cell>
          <cell r="C4160">
            <v>7.5</v>
          </cell>
          <cell r="D4160">
            <v>0</v>
          </cell>
          <cell r="E4160">
            <v>7.5</v>
          </cell>
          <cell r="F4160">
            <v>7.65</v>
          </cell>
          <cell r="G4160">
            <v>7.86</v>
          </cell>
          <cell r="H4160">
            <v>8.4600000000000009</v>
          </cell>
          <cell r="I4160">
            <v>9.06</v>
          </cell>
        </row>
        <row r="4161">
          <cell r="A4161">
            <v>122830</v>
          </cell>
          <cell r="B4161" t="str">
            <v/>
          </cell>
          <cell r="C4161">
            <v>7.5</v>
          </cell>
          <cell r="D4161">
            <v>0</v>
          </cell>
          <cell r="E4161">
            <v>7.5</v>
          </cell>
          <cell r="F4161">
            <v>7.65</v>
          </cell>
          <cell r="G4161">
            <v>7.86</v>
          </cell>
          <cell r="H4161">
            <v>8.4600000000000009</v>
          </cell>
          <cell r="I4161">
            <v>9.06</v>
          </cell>
        </row>
        <row r="4162">
          <cell r="A4162">
            <v>122840</v>
          </cell>
          <cell r="B4162" t="str">
            <v/>
          </cell>
          <cell r="C4162">
            <v>7.5</v>
          </cell>
          <cell r="D4162">
            <v>0</v>
          </cell>
          <cell r="E4162">
            <v>7.5</v>
          </cell>
          <cell r="F4162">
            <v>7.65</v>
          </cell>
          <cell r="G4162">
            <v>7.86</v>
          </cell>
          <cell r="H4162">
            <v>8.4600000000000009</v>
          </cell>
          <cell r="I4162">
            <v>9.06</v>
          </cell>
        </row>
        <row r="4163">
          <cell r="A4163">
            <v>122842.1</v>
          </cell>
          <cell r="B4163" t="str">
            <v>BS</v>
          </cell>
          <cell r="C4163">
            <v>7.5</v>
          </cell>
          <cell r="D4163">
            <v>0</v>
          </cell>
          <cell r="E4163">
            <v>7.5</v>
          </cell>
          <cell r="F4163">
            <v>7.65</v>
          </cell>
          <cell r="G4163">
            <v>7.86</v>
          </cell>
          <cell r="H4163">
            <v>8.4600000000000009</v>
          </cell>
          <cell r="I4163">
            <v>9.06</v>
          </cell>
        </row>
        <row r="4164">
          <cell r="A4164">
            <v>122850</v>
          </cell>
          <cell r="B4164" t="str">
            <v/>
          </cell>
          <cell r="C4164">
            <v>7.5</v>
          </cell>
          <cell r="D4164">
            <v>0</v>
          </cell>
          <cell r="E4164">
            <v>7.5</v>
          </cell>
          <cell r="F4164">
            <v>7.65</v>
          </cell>
          <cell r="G4164">
            <v>7.86</v>
          </cell>
          <cell r="H4164">
            <v>8.4600000000000009</v>
          </cell>
          <cell r="I4164">
            <v>9.06</v>
          </cell>
        </row>
        <row r="4165">
          <cell r="A4165">
            <v>122860</v>
          </cell>
          <cell r="B4165" t="str">
            <v/>
          </cell>
          <cell r="C4165">
            <v>7.5</v>
          </cell>
          <cell r="D4165">
            <v>0</v>
          </cell>
          <cell r="E4165">
            <v>7.5</v>
          </cell>
          <cell r="F4165">
            <v>7.65</v>
          </cell>
          <cell r="G4165">
            <v>7.86</v>
          </cell>
          <cell r="H4165">
            <v>8.4600000000000009</v>
          </cell>
          <cell r="I4165">
            <v>9.06</v>
          </cell>
        </row>
        <row r="4166">
          <cell r="A4166">
            <v>122870</v>
          </cell>
          <cell r="B4166" t="str">
            <v/>
          </cell>
          <cell r="C4166">
            <v>7.5</v>
          </cell>
          <cell r="D4166">
            <v>0</v>
          </cell>
          <cell r="E4166">
            <v>7.5</v>
          </cell>
          <cell r="F4166">
            <v>7.65</v>
          </cell>
          <cell r="G4166">
            <v>7.86</v>
          </cell>
          <cell r="H4166">
            <v>8.4600000000000009</v>
          </cell>
          <cell r="I4166">
            <v>9.06</v>
          </cell>
        </row>
        <row r="4167">
          <cell r="A4167">
            <v>122880</v>
          </cell>
          <cell r="B4167" t="str">
            <v/>
          </cell>
          <cell r="C4167">
            <v>7.5</v>
          </cell>
          <cell r="D4167">
            <v>0</v>
          </cell>
          <cell r="E4167">
            <v>7.5</v>
          </cell>
          <cell r="F4167">
            <v>7.65</v>
          </cell>
          <cell r="G4167">
            <v>7.86</v>
          </cell>
          <cell r="H4167">
            <v>8.4600000000000009</v>
          </cell>
          <cell r="I4167">
            <v>9.06</v>
          </cell>
        </row>
        <row r="4168">
          <cell r="A4168">
            <v>122890</v>
          </cell>
          <cell r="B4168" t="str">
            <v/>
          </cell>
          <cell r="C4168">
            <v>7.5</v>
          </cell>
          <cell r="D4168">
            <v>0</v>
          </cell>
          <cell r="E4168">
            <v>7.5</v>
          </cell>
          <cell r="F4168">
            <v>7.65</v>
          </cell>
          <cell r="G4168">
            <v>7.86</v>
          </cell>
          <cell r="H4168">
            <v>8.4600000000000009</v>
          </cell>
          <cell r="I4168">
            <v>9.06</v>
          </cell>
        </row>
        <row r="4169">
          <cell r="A4169">
            <v>122900</v>
          </cell>
          <cell r="B4169" t="str">
            <v/>
          </cell>
          <cell r="C4169">
            <v>7.5</v>
          </cell>
          <cell r="D4169">
            <v>0</v>
          </cell>
          <cell r="E4169">
            <v>7.5</v>
          </cell>
          <cell r="F4169">
            <v>7.65</v>
          </cell>
          <cell r="G4169">
            <v>7.86</v>
          </cell>
          <cell r="H4169">
            <v>8.4600000000000009</v>
          </cell>
          <cell r="I4169">
            <v>9.06</v>
          </cell>
        </row>
        <row r="4170">
          <cell r="A4170">
            <v>122908.82</v>
          </cell>
          <cell r="B4170" t="str">
            <v>BS</v>
          </cell>
          <cell r="C4170">
            <v>7.5</v>
          </cell>
          <cell r="D4170">
            <v>0</v>
          </cell>
          <cell r="E4170">
            <v>7.5</v>
          </cell>
          <cell r="F4170">
            <v>7.65</v>
          </cell>
          <cell r="G4170">
            <v>7.86</v>
          </cell>
          <cell r="H4170">
            <v>8.4600000000000009</v>
          </cell>
          <cell r="I4170">
            <v>9.06</v>
          </cell>
        </row>
        <row r="4171">
          <cell r="A4171">
            <v>122910</v>
          </cell>
          <cell r="B4171" t="str">
            <v/>
          </cell>
          <cell r="C4171">
            <v>7.5</v>
          </cell>
          <cell r="D4171">
            <v>0</v>
          </cell>
          <cell r="E4171">
            <v>7.5</v>
          </cell>
          <cell r="F4171">
            <v>7.65</v>
          </cell>
          <cell r="G4171">
            <v>7.86</v>
          </cell>
          <cell r="H4171">
            <v>8.4600000000000009</v>
          </cell>
          <cell r="I4171">
            <v>9.06</v>
          </cell>
        </row>
        <row r="4172">
          <cell r="A4172">
            <v>122920</v>
          </cell>
          <cell r="B4172" t="str">
            <v/>
          </cell>
          <cell r="C4172">
            <v>7.5</v>
          </cell>
          <cell r="D4172">
            <v>0</v>
          </cell>
          <cell r="E4172">
            <v>7.5</v>
          </cell>
          <cell r="F4172">
            <v>7.65</v>
          </cell>
          <cell r="G4172">
            <v>7.86</v>
          </cell>
          <cell r="H4172">
            <v>8.4600000000000009</v>
          </cell>
          <cell r="I4172">
            <v>9.06</v>
          </cell>
        </row>
        <row r="4173">
          <cell r="A4173">
            <v>122930</v>
          </cell>
          <cell r="B4173" t="str">
            <v/>
          </cell>
          <cell r="C4173">
            <v>7.5</v>
          </cell>
          <cell r="D4173">
            <v>0</v>
          </cell>
          <cell r="E4173">
            <v>7.5</v>
          </cell>
          <cell r="F4173">
            <v>7.65</v>
          </cell>
          <cell r="G4173">
            <v>7.86</v>
          </cell>
          <cell r="H4173">
            <v>8.4600000000000009</v>
          </cell>
          <cell r="I4173">
            <v>9.06</v>
          </cell>
        </row>
        <row r="4174">
          <cell r="A4174">
            <v>122938.82</v>
          </cell>
          <cell r="B4174" t="str">
            <v>PX</v>
          </cell>
          <cell r="C4174">
            <v>7.5</v>
          </cell>
          <cell r="D4174">
            <v>0</v>
          </cell>
          <cell r="E4174">
            <v>7.5</v>
          </cell>
          <cell r="F4174">
            <v>7.65</v>
          </cell>
          <cell r="G4174">
            <v>7.86</v>
          </cell>
          <cell r="H4174">
            <v>8.4600000000000009</v>
          </cell>
          <cell r="I4174">
            <v>9.06</v>
          </cell>
        </row>
        <row r="4175">
          <cell r="A4175">
            <v>122940</v>
          </cell>
          <cell r="B4175" t="str">
            <v/>
          </cell>
          <cell r="C4175">
            <v>7.5</v>
          </cell>
          <cell r="D4175">
            <v>0.02</v>
          </cell>
          <cell r="E4175">
            <v>7.52</v>
          </cell>
          <cell r="F4175">
            <v>7.67</v>
          </cell>
          <cell r="G4175">
            <v>7.88</v>
          </cell>
          <cell r="H4175">
            <v>8.48</v>
          </cell>
          <cell r="I4175">
            <v>9.08</v>
          </cell>
        </row>
        <row r="4176">
          <cell r="A4176">
            <v>122950</v>
          </cell>
          <cell r="B4176" t="str">
            <v/>
          </cell>
          <cell r="C4176">
            <v>7.5</v>
          </cell>
          <cell r="D4176">
            <v>0.22</v>
          </cell>
          <cell r="E4176">
            <v>7.72</v>
          </cell>
          <cell r="F4176">
            <v>7.87</v>
          </cell>
          <cell r="G4176">
            <v>8.08</v>
          </cell>
          <cell r="H4176">
            <v>8.68</v>
          </cell>
          <cell r="I4176">
            <v>9.2799999999999994</v>
          </cell>
        </row>
        <row r="4177">
          <cell r="A4177">
            <v>122953.82</v>
          </cell>
          <cell r="B4177" t="str">
            <v>PC</v>
          </cell>
          <cell r="C4177">
            <v>7.5</v>
          </cell>
          <cell r="D4177">
            <v>0.3</v>
          </cell>
          <cell r="E4177">
            <v>7.8</v>
          </cell>
          <cell r="F4177">
            <v>7.95</v>
          </cell>
          <cell r="G4177">
            <v>8.16</v>
          </cell>
          <cell r="H4177">
            <v>8.76</v>
          </cell>
          <cell r="I4177">
            <v>9.36</v>
          </cell>
        </row>
        <row r="4178">
          <cell r="A4178">
            <v>122960</v>
          </cell>
          <cell r="B4178" t="str">
            <v/>
          </cell>
          <cell r="C4178">
            <v>7.5</v>
          </cell>
          <cell r="D4178">
            <v>0.42</v>
          </cell>
          <cell r="E4178">
            <v>7.92</v>
          </cell>
          <cell r="F4178">
            <v>8.07</v>
          </cell>
          <cell r="G4178">
            <v>8.2800000000000011</v>
          </cell>
          <cell r="H4178">
            <v>8.8800000000000008</v>
          </cell>
          <cell r="I4178">
            <v>9.48</v>
          </cell>
        </row>
        <row r="4179">
          <cell r="A4179">
            <v>122968.82</v>
          </cell>
          <cell r="B4179" t="str">
            <v>PY - MSE</v>
          </cell>
          <cell r="C4179">
            <v>7.5</v>
          </cell>
          <cell r="D4179">
            <v>0.6</v>
          </cell>
          <cell r="E4179">
            <v>8.1</v>
          </cell>
          <cell r="F4179">
            <v>8.25</v>
          </cell>
          <cell r="G4179">
            <v>8.4600000000000009</v>
          </cell>
          <cell r="H4179">
            <v>9.06</v>
          </cell>
          <cell r="I4179">
            <v>9.66</v>
          </cell>
        </row>
        <row r="4180">
          <cell r="A4180">
            <v>122970</v>
          </cell>
          <cell r="B4180" t="str">
            <v/>
          </cell>
          <cell r="C4180">
            <v>7.5</v>
          </cell>
          <cell r="D4180">
            <v>0.6</v>
          </cell>
          <cell r="E4180">
            <v>8.1</v>
          </cell>
          <cell r="F4180">
            <v>8.25</v>
          </cell>
          <cell r="G4180">
            <v>8.4600000000000009</v>
          </cell>
          <cell r="H4180">
            <v>9.06</v>
          </cell>
          <cell r="I4180">
            <v>9.66</v>
          </cell>
        </row>
        <row r="4181">
          <cell r="A4181">
            <v>122980</v>
          </cell>
          <cell r="B4181" t="str">
            <v/>
          </cell>
          <cell r="C4181">
            <v>7.5</v>
          </cell>
          <cell r="D4181">
            <v>0.6</v>
          </cell>
          <cell r="E4181">
            <v>8.1</v>
          </cell>
          <cell r="F4181">
            <v>8.25</v>
          </cell>
          <cell r="G4181">
            <v>8.4600000000000009</v>
          </cell>
          <cell r="H4181">
            <v>9.06</v>
          </cell>
          <cell r="I4181">
            <v>9.66</v>
          </cell>
        </row>
        <row r="4182">
          <cell r="A4182">
            <v>122990</v>
          </cell>
          <cell r="B4182" t="str">
            <v/>
          </cell>
          <cell r="C4182">
            <v>7.5</v>
          </cell>
          <cell r="D4182">
            <v>0.6</v>
          </cell>
          <cell r="E4182">
            <v>8.1</v>
          </cell>
          <cell r="F4182">
            <v>8.25</v>
          </cell>
          <cell r="G4182">
            <v>8.4600000000000009</v>
          </cell>
          <cell r="H4182">
            <v>9.06</v>
          </cell>
          <cell r="I4182">
            <v>9.66</v>
          </cell>
        </row>
        <row r="4183">
          <cell r="A4183">
            <v>123000</v>
          </cell>
          <cell r="B4183" t="str">
            <v/>
          </cell>
          <cell r="C4183">
            <v>7.5</v>
          </cell>
          <cell r="D4183">
            <v>0.6</v>
          </cell>
          <cell r="E4183">
            <v>8.1</v>
          </cell>
          <cell r="F4183">
            <v>8.25</v>
          </cell>
          <cell r="G4183">
            <v>8.4600000000000009</v>
          </cell>
          <cell r="H4183">
            <v>9.06</v>
          </cell>
          <cell r="I4183">
            <v>9.66</v>
          </cell>
        </row>
        <row r="4202">
          <cell r="A4202">
            <v>123000</v>
          </cell>
          <cell r="B4202" t="str">
            <v/>
          </cell>
          <cell r="C4202">
            <v>7.5</v>
          </cell>
          <cell r="D4202">
            <v>0.6</v>
          </cell>
          <cell r="E4202">
            <v>8.1</v>
          </cell>
          <cell r="F4202">
            <v>8.25</v>
          </cell>
          <cell r="G4202">
            <v>8.4600000000000009</v>
          </cell>
          <cell r="H4202">
            <v>9.06</v>
          </cell>
          <cell r="I4202">
            <v>9.66</v>
          </cell>
        </row>
        <row r="4203">
          <cell r="A4203">
            <v>123010</v>
          </cell>
          <cell r="B4203" t="str">
            <v/>
          </cell>
          <cell r="C4203">
            <v>7.5</v>
          </cell>
          <cell r="D4203">
            <v>0.6</v>
          </cell>
          <cell r="E4203">
            <v>8.1</v>
          </cell>
          <cell r="F4203">
            <v>8.25</v>
          </cell>
          <cell r="G4203">
            <v>8.4600000000000009</v>
          </cell>
          <cell r="H4203">
            <v>9.06</v>
          </cell>
          <cell r="I4203">
            <v>9.66</v>
          </cell>
        </row>
        <row r="4204">
          <cell r="A4204">
            <v>123020</v>
          </cell>
          <cell r="B4204" t="str">
            <v/>
          </cell>
          <cell r="C4204">
            <v>7.5</v>
          </cell>
          <cell r="D4204">
            <v>0.6</v>
          </cell>
          <cell r="E4204">
            <v>8.1</v>
          </cell>
          <cell r="F4204">
            <v>8.25</v>
          </cell>
          <cell r="G4204">
            <v>8.4600000000000009</v>
          </cell>
          <cell r="H4204">
            <v>9.06</v>
          </cell>
          <cell r="I4204">
            <v>9.66</v>
          </cell>
        </row>
        <row r="4205">
          <cell r="A4205">
            <v>123030</v>
          </cell>
          <cell r="B4205" t="str">
            <v/>
          </cell>
          <cell r="C4205">
            <v>7.5</v>
          </cell>
          <cell r="D4205">
            <v>0.6</v>
          </cell>
          <cell r="E4205">
            <v>8.1</v>
          </cell>
          <cell r="F4205">
            <v>8.25</v>
          </cell>
          <cell r="G4205">
            <v>8.4600000000000009</v>
          </cell>
          <cell r="H4205">
            <v>9.06</v>
          </cell>
          <cell r="I4205">
            <v>9.66</v>
          </cell>
        </row>
        <row r="4206">
          <cell r="A4206">
            <v>123034.73</v>
          </cell>
          <cell r="B4206" t="str">
            <v/>
          </cell>
          <cell r="C4206">
            <v>7.5</v>
          </cell>
          <cell r="D4206">
            <v>0.6</v>
          </cell>
          <cell r="E4206">
            <v>8.1</v>
          </cell>
          <cell r="F4206">
            <v>8.25</v>
          </cell>
          <cell r="G4206">
            <v>8.4600000000000009</v>
          </cell>
          <cell r="H4206">
            <v>9.06</v>
          </cell>
          <cell r="I4206">
            <v>9.66</v>
          </cell>
        </row>
        <row r="4207">
          <cell r="A4207">
            <v>123040</v>
          </cell>
          <cell r="B4207" t="str">
            <v/>
          </cell>
          <cell r="C4207">
            <v>7.5</v>
          </cell>
          <cell r="D4207">
            <v>0.6</v>
          </cell>
          <cell r="E4207">
            <v>8.1</v>
          </cell>
          <cell r="F4207">
            <v>8.25</v>
          </cell>
          <cell r="G4207">
            <v>8.4600000000000009</v>
          </cell>
          <cell r="H4207">
            <v>9.06</v>
          </cell>
          <cell r="I4207">
            <v>9.66</v>
          </cell>
        </row>
        <row r="4208">
          <cell r="A4208">
            <v>123050</v>
          </cell>
          <cell r="B4208" t="str">
            <v/>
          </cell>
          <cell r="C4208">
            <v>7.5</v>
          </cell>
          <cell r="D4208">
            <v>0.6</v>
          </cell>
          <cell r="E4208">
            <v>8.1</v>
          </cell>
          <cell r="F4208">
            <v>8.25</v>
          </cell>
          <cell r="G4208">
            <v>8.4600000000000009</v>
          </cell>
          <cell r="H4208">
            <v>9.06</v>
          </cell>
          <cell r="I4208">
            <v>9.66</v>
          </cell>
        </row>
        <row r="4209">
          <cell r="A4209">
            <v>123060</v>
          </cell>
          <cell r="B4209" t="str">
            <v/>
          </cell>
          <cell r="C4209">
            <v>7.5</v>
          </cell>
          <cell r="D4209">
            <v>0.6</v>
          </cell>
          <cell r="E4209">
            <v>8.1</v>
          </cell>
          <cell r="F4209">
            <v>8.25</v>
          </cell>
          <cell r="G4209">
            <v>8.4600000000000009</v>
          </cell>
          <cell r="H4209">
            <v>9.06</v>
          </cell>
          <cell r="I4209">
            <v>9.66</v>
          </cell>
        </row>
        <row r="4210">
          <cell r="A4210">
            <v>123070</v>
          </cell>
          <cell r="B4210" t="str">
            <v/>
          </cell>
          <cell r="C4210">
            <v>7.5</v>
          </cell>
          <cell r="D4210">
            <v>0.6</v>
          </cell>
          <cell r="E4210">
            <v>8.1</v>
          </cell>
          <cell r="F4210">
            <v>8.25</v>
          </cell>
          <cell r="G4210">
            <v>8.4600000000000009</v>
          </cell>
          <cell r="H4210">
            <v>9.06</v>
          </cell>
          <cell r="I4210">
            <v>9.66</v>
          </cell>
        </row>
        <row r="4211">
          <cell r="A4211">
            <v>123080</v>
          </cell>
          <cell r="B4211" t="str">
            <v/>
          </cell>
          <cell r="C4211">
            <v>7.5</v>
          </cell>
          <cell r="D4211">
            <v>0.6</v>
          </cell>
          <cell r="E4211">
            <v>8.1</v>
          </cell>
          <cell r="F4211">
            <v>8.25</v>
          </cell>
          <cell r="G4211">
            <v>8.4600000000000009</v>
          </cell>
          <cell r="H4211">
            <v>9.06</v>
          </cell>
          <cell r="I4211">
            <v>9.66</v>
          </cell>
        </row>
        <row r="4212">
          <cell r="A4212">
            <v>123090</v>
          </cell>
          <cell r="B4212" t="str">
            <v/>
          </cell>
          <cell r="C4212">
            <v>7.5</v>
          </cell>
          <cell r="D4212">
            <v>0.6</v>
          </cell>
          <cell r="E4212">
            <v>8.1</v>
          </cell>
          <cell r="F4212">
            <v>8.25</v>
          </cell>
          <cell r="G4212">
            <v>8.4600000000000009</v>
          </cell>
          <cell r="H4212">
            <v>9.06</v>
          </cell>
          <cell r="I4212">
            <v>9.66</v>
          </cell>
        </row>
        <row r="4213">
          <cell r="A4213">
            <v>123100</v>
          </cell>
          <cell r="B4213" t="str">
            <v/>
          </cell>
          <cell r="C4213">
            <v>7.5</v>
          </cell>
          <cell r="D4213">
            <v>0.6</v>
          </cell>
          <cell r="E4213">
            <v>8.1</v>
          </cell>
          <cell r="F4213">
            <v>8.25</v>
          </cell>
          <cell r="G4213">
            <v>8.4600000000000009</v>
          </cell>
          <cell r="H4213">
            <v>9.06</v>
          </cell>
          <cell r="I4213">
            <v>9.66</v>
          </cell>
        </row>
        <row r="4214">
          <cell r="A4214">
            <v>123110</v>
          </cell>
          <cell r="B4214" t="str">
            <v/>
          </cell>
          <cell r="C4214">
            <v>7.5</v>
          </cell>
          <cell r="D4214">
            <v>0.6</v>
          </cell>
          <cell r="E4214">
            <v>8.1</v>
          </cell>
          <cell r="F4214">
            <v>8.25</v>
          </cell>
          <cell r="G4214">
            <v>8.4600000000000009</v>
          </cell>
          <cell r="H4214">
            <v>9.06</v>
          </cell>
          <cell r="I4214">
            <v>9.66</v>
          </cell>
        </row>
        <row r="4215">
          <cell r="A4215">
            <v>123115.82</v>
          </cell>
          <cell r="B4215" t="str">
            <v/>
          </cell>
          <cell r="C4215">
            <v>7.5</v>
          </cell>
          <cell r="D4215">
            <v>0.6</v>
          </cell>
          <cell r="E4215">
            <v>8.1</v>
          </cell>
          <cell r="F4215">
            <v>8.25</v>
          </cell>
          <cell r="G4215">
            <v>8.4600000000000009</v>
          </cell>
          <cell r="H4215">
            <v>9.06</v>
          </cell>
          <cell r="I4215">
            <v>9.66</v>
          </cell>
        </row>
        <row r="4216">
          <cell r="A4216">
            <v>123120</v>
          </cell>
          <cell r="B4216" t="str">
            <v/>
          </cell>
          <cell r="C4216">
            <v>7.5</v>
          </cell>
          <cell r="D4216">
            <v>0.6</v>
          </cell>
          <cell r="E4216">
            <v>8.1</v>
          </cell>
          <cell r="F4216">
            <v>8.25</v>
          </cell>
          <cell r="G4216">
            <v>8.4600000000000009</v>
          </cell>
          <cell r="H4216">
            <v>9.06</v>
          </cell>
          <cell r="I4216">
            <v>9.66</v>
          </cell>
        </row>
        <row r="4217">
          <cell r="A4217">
            <v>123130</v>
          </cell>
          <cell r="B4217" t="str">
            <v/>
          </cell>
          <cell r="C4217">
            <v>7.5</v>
          </cell>
          <cell r="D4217">
            <v>0.6</v>
          </cell>
          <cell r="E4217">
            <v>8.1</v>
          </cell>
          <cell r="F4217">
            <v>8.25</v>
          </cell>
          <cell r="G4217">
            <v>8.4600000000000009</v>
          </cell>
          <cell r="H4217">
            <v>9.06</v>
          </cell>
          <cell r="I4217">
            <v>9.66</v>
          </cell>
        </row>
        <row r="4218">
          <cell r="A4218">
            <v>123140</v>
          </cell>
          <cell r="B4218" t="str">
            <v/>
          </cell>
          <cell r="C4218">
            <v>7.5</v>
          </cell>
          <cell r="D4218">
            <v>0.6</v>
          </cell>
          <cell r="E4218">
            <v>8.1</v>
          </cell>
          <cell r="F4218">
            <v>8.25</v>
          </cell>
          <cell r="G4218">
            <v>8.4600000000000009</v>
          </cell>
          <cell r="H4218">
            <v>9.06</v>
          </cell>
          <cell r="I4218">
            <v>9.66</v>
          </cell>
        </row>
        <row r="4219">
          <cell r="A4219">
            <v>123150</v>
          </cell>
          <cell r="B4219" t="str">
            <v/>
          </cell>
          <cell r="C4219">
            <v>7.5</v>
          </cell>
          <cell r="D4219">
            <v>0.6</v>
          </cell>
          <cell r="E4219">
            <v>8.1</v>
          </cell>
          <cell r="F4219">
            <v>8.25</v>
          </cell>
          <cell r="G4219">
            <v>8.4600000000000009</v>
          </cell>
          <cell r="H4219">
            <v>9.06</v>
          </cell>
          <cell r="I4219">
            <v>9.66</v>
          </cell>
        </row>
        <row r="4220">
          <cell r="A4220">
            <v>123160</v>
          </cell>
          <cell r="B4220" t="str">
            <v/>
          </cell>
          <cell r="C4220">
            <v>7.5</v>
          </cell>
          <cell r="D4220">
            <v>0.6</v>
          </cell>
          <cell r="E4220">
            <v>8.1</v>
          </cell>
          <cell r="F4220">
            <v>8.25</v>
          </cell>
          <cell r="G4220">
            <v>8.4600000000000009</v>
          </cell>
          <cell r="H4220">
            <v>9.06</v>
          </cell>
          <cell r="I4220">
            <v>9.66</v>
          </cell>
        </row>
        <row r="4221">
          <cell r="A4221">
            <v>123170</v>
          </cell>
          <cell r="B4221" t="str">
            <v/>
          </cell>
          <cell r="C4221">
            <v>7.5</v>
          </cell>
          <cell r="D4221">
            <v>0.6</v>
          </cell>
          <cell r="E4221">
            <v>8.1</v>
          </cell>
          <cell r="F4221">
            <v>8.25</v>
          </cell>
          <cell r="G4221">
            <v>8.4600000000000009</v>
          </cell>
          <cell r="H4221">
            <v>9.06</v>
          </cell>
          <cell r="I4221">
            <v>9.66</v>
          </cell>
        </row>
        <row r="4222">
          <cell r="A4222">
            <v>123180</v>
          </cell>
          <cell r="B4222" t="str">
            <v/>
          </cell>
          <cell r="C4222">
            <v>7.5</v>
          </cell>
          <cell r="D4222">
            <v>0.6</v>
          </cell>
          <cell r="E4222">
            <v>8.1</v>
          </cell>
          <cell r="F4222">
            <v>8.25</v>
          </cell>
          <cell r="G4222">
            <v>8.4600000000000009</v>
          </cell>
          <cell r="H4222">
            <v>9.06</v>
          </cell>
          <cell r="I4222">
            <v>9.66</v>
          </cell>
        </row>
        <row r="4223">
          <cell r="A4223">
            <v>123181.93</v>
          </cell>
          <cell r="B4223" t="str">
            <v>PY - MSE</v>
          </cell>
          <cell r="C4223">
            <v>7.5</v>
          </cell>
          <cell r="D4223">
            <v>0.6</v>
          </cell>
          <cell r="E4223">
            <v>8.1</v>
          </cell>
          <cell r="F4223">
            <v>8.25</v>
          </cell>
          <cell r="G4223">
            <v>8.4600000000000009</v>
          </cell>
          <cell r="H4223">
            <v>9.06</v>
          </cell>
          <cell r="I4223">
            <v>9.66</v>
          </cell>
        </row>
        <row r="4224">
          <cell r="A4224">
            <v>123190</v>
          </cell>
          <cell r="B4224" t="str">
            <v/>
          </cell>
          <cell r="C4224">
            <v>7.5</v>
          </cell>
          <cell r="D4224">
            <v>0.44</v>
          </cell>
          <cell r="E4224">
            <v>7.94</v>
          </cell>
          <cell r="F4224">
            <v>8.09</v>
          </cell>
          <cell r="G4224">
            <v>8.3000000000000007</v>
          </cell>
          <cell r="H4224">
            <v>8.9</v>
          </cell>
          <cell r="I4224">
            <v>9.5</v>
          </cell>
        </row>
        <row r="4225">
          <cell r="A4225">
            <v>123196.93</v>
          </cell>
          <cell r="B4225" t="str">
            <v>PT</v>
          </cell>
          <cell r="C4225">
            <v>7.5</v>
          </cell>
          <cell r="D4225">
            <v>0.3</v>
          </cell>
          <cell r="E4225">
            <v>7.8</v>
          </cell>
          <cell r="F4225">
            <v>7.95</v>
          </cell>
          <cell r="G4225">
            <v>8.16</v>
          </cell>
          <cell r="H4225">
            <v>8.76</v>
          </cell>
          <cell r="I4225">
            <v>9.36</v>
          </cell>
        </row>
        <row r="4226">
          <cell r="A4226">
            <v>123200</v>
          </cell>
          <cell r="B4226" t="str">
            <v/>
          </cell>
          <cell r="C4226">
            <v>7.5</v>
          </cell>
          <cell r="D4226">
            <v>0.24</v>
          </cell>
          <cell r="E4226">
            <v>7.74</v>
          </cell>
          <cell r="F4226">
            <v>7.8900000000000006</v>
          </cell>
          <cell r="G4226">
            <v>8.1000000000000014</v>
          </cell>
          <cell r="H4226">
            <v>8.7000000000000011</v>
          </cell>
          <cell r="I4226">
            <v>9.3000000000000007</v>
          </cell>
        </row>
        <row r="4227">
          <cell r="A4227">
            <v>123210</v>
          </cell>
          <cell r="B4227" t="str">
            <v/>
          </cell>
          <cell r="C4227">
            <v>7.5</v>
          </cell>
          <cell r="D4227">
            <v>0.04</v>
          </cell>
          <cell r="E4227">
            <v>7.54</v>
          </cell>
          <cell r="F4227">
            <v>7.69</v>
          </cell>
          <cell r="G4227">
            <v>7.9</v>
          </cell>
          <cell r="H4227">
            <v>8.5</v>
          </cell>
          <cell r="I4227">
            <v>9.1</v>
          </cell>
        </row>
        <row r="4228">
          <cell r="A4228">
            <v>123211.93</v>
          </cell>
          <cell r="B4228" t="str">
            <v>PX</v>
          </cell>
          <cell r="C4228">
            <v>7.5</v>
          </cell>
          <cell r="D4228">
            <v>0</v>
          </cell>
          <cell r="E4228">
            <v>7.5</v>
          </cell>
          <cell r="F4228">
            <v>7.65</v>
          </cell>
          <cell r="G4228">
            <v>7.86</v>
          </cell>
          <cell r="H4228">
            <v>8.4600000000000009</v>
          </cell>
          <cell r="I4228">
            <v>9.06</v>
          </cell>
        </row>
        <row r="4229">
          <cell r="A4229">
            <v>123220</v>
          </cell>
          <cell r="B4229" t="str">
            <v/>
          </cell>
          <cell r="C4229">
            <v>7.5</v>
          </cell>
          <cell r="D4229">
            <v>0</v>
          </cell>
          <cell r="E4229">
            <v>7.5</v>
          </cell>
          <cell r="F4229">
            <v>7.65</v>
          </cell>
          <cell r="G4229">
            <v>7.86</v>
          </cell>
          <cell r="H4229">
            <v>8.4600000000000009</v>
          </cell>
          <cell r="I4229">
            <v>9.06</v>
          </cell>
        </row>
        <row r="4230">
          <cell r="A4230">
            <v>123230</v>
          </cell>
          <cell r="B4230" t="str">
            <v/>
          </cell>
          <cell r="C4230">
            <v>7.5</v>
          </cell>
          <cell r="D4230">
            <v>0</v>
          </cell>
          <cell r="E4230">
            <v>7.5</v>
          </cell>
          <cell r="F4230">
            <v>7.65</v>
          </cell>
          <cell r="G4230">
            <v>7.86</v>
          </cell>
          <cell r="H4230">
            <v>8.4600000000000009</v>
          </cell>
          <cell r="I4230">
            <v>9.06</v>
          </cell>
        </row>
        <row r="4231">
          <cell r="A4231">
            <v>123240</v>
          </cell>
          <cell r="B4231" t="str">
            <v/>
          </cell>
          <cell r="C4231">
            <v>7.5</v>
          </cell>
          <cell r="D4231">
            <v>0</v>
          </cell>
          <cell r="E4231">
            <v>7.5</v>
          </cell>
          <cell r="F4231">
            <v>7.65</v>
          </cell>
          <cell r="G4231">
            <v>7.86</v>
          </cell>
          <cell r="H4231">
            <v>8.4600000000000009</v>
          </cell>
          <cell r="I4231">
            <v>9.06</v>
          </cell>
        </row>
        <row r="4232">
          <cell r="A4232">
            <v>123241.93</v>
          </cell>
          <cell r="B4232" t="str">
            <v>BS</v>
          </cell>
          <cell r="C4232">
            <v>7.5</v>
          </cell>
          <cell r="D4232">
            <v>0</v>
          </cell>
          <cell r="E4232">
            <v>7.5</v>
          </cell>
          <cell r="F4232">
            <v>7.65</v>
          </cell>
          <cell r="G4232">
            <v>7.86</v>
          </cell>
          <cell r="H4232">
            <v>8.4600000000000009</v>
          </cell>
          <cell r="I4232">
            <v>9.06</v>
          </cell>
        </row>
        <row r="4233">
          <cell r="A4233">
            <v>123250</v>
          </cell>
          <cell r="B4233" t="str">
            <v/>
          </cell>
          <cell r="C4233">
            <v>7.5</v>
          </cell>
          <cell r="D4233">
            <v>0</v>
          </cell>
          <cell r="E4233">
            <v>7.5</v>
          </cell>
          <cell r="F4233">
            <v>7.65</v>
          </cell>
          <cell r="G4233">
            <v>7.86</v>
          </cell>
          <cell r="H4233">
            <v>8.4600000000000009</v>
          </cell>
          <cell r="I4233">
            <v>9.06</v>
          </cell>
        </row>
        <row r="4234">
          <cell r="A4234">
            <v>123260</v>
          </cell>
          <cell r="B4234" t="str">
            <v/>
          </cell>
          <cell r="C4234">
            <v>7.5</v>
          </cell>
          <cell r="D4234">
            <v>0</v>
          </cell>
          <cell r="E4234">
            <v>7.5</v>
          </cell>
          <cell r="F4234">
            <v>7.65</v>
          </cell>
          <cell r="G4234">
            <v>7.86</v>
          </cell>
          <cell r="H4234">
            <v>8.4600000000000009</v>
          </cell>
          <cell r="I4234">
            <v>9.06</v>
          </cell>
        </row>
        <row r="4235">
          <cell r="A4235">
            <v>123270</v>
          </cell>
          <cell r="B4235" t="str">
            <v/>
          </cell>
          <cell r="C4235">
            <v>7.5</v>
          </cell>
          <cell r="D4235">
            <v>0</v>
          </cell>
          <cell r="E4235">
            <v>7.5</v>
          </cell>
          <cell r="F4235">
            <v>7.65</v>
          </cell>
          <cell r="G4235">
            <v>7.86</v>
          </cell>
          <cell r="H4235">
            <v>8.4600000000000009</v>
          </cell>
          <cell r="I4235">
            <v>9.06</v>
          </cell>
        </row>
        <row r="4236">
          <cell r="A4236">
            <v>123280</v>
          </cell>
          <cell r="B4236" t="str">
            <v/>
          </cell>
          <cell r="C4236">
            <v>7.5</v>
          </cell>
          <cell r="D4236">
            <v>0</v>
          </cell>
          <cell r="E4236">
            <v>7.5</v>
          </cell>
          <cell r="F4236">
            <v>7.65</v>
          </cell>
          <cell r="G4236">
            <v>7.86</v>
          </cell>
          <cell r="H4236">
            <v>8.4600000000000009</v>
          </cell>
          <cell r="I4236">
            <v>9.06</v>
          </cell>
        </row>
        <row r="4237">
          <cell r="A4237">
            <v>123290</v>
          </cell>
          <cell r="B4237" t="str">
            <v/>
          </cell>
          <cell r="C4237">
            <v>7.5</v>
          </cell>
          <cell r="D4237">
            <v>0</v>
          </cell>
          <cell r="E4237">
            <v>7.5</v>
          </cell>
          <cell r="F4237">
            <v>7.65</v>
          </cell>
          <cell r="G4237">
            <v>7.86</v>
          </cell>
          <cell r="H4237">
            <v>8.4600000000000009</v>
          </cell>
          <cell r="I4237">
            <v>9.06</v>
          </cell>
        </row>
        <row r="4238">
          <cell r="A4238">
            <v>123300</v>
          </cell>
          <cell r="B4238" t="str">
            <v/>
          </cell>
          <cell r="C4238">
            <v>7.5</v>
          </cell>
          <cell r="D4238">
            <v>0</v>
          </cell>
          <cell r="E4238">
            <v>7.5</v>
          </cell>
          <cell r="F4238">
            <v>7.65</v>
          </cell>
          <cell r="G4238">
            <v>7.86</v>
          </cell>
          <cell r="H4238">
            <v>8.4600000000000009</v>
          </cell>
          <cell r="I4238">
            <v>9.06</v>
          </cell>
        </row>
        <row r="4239">
          <cell r="A4239">
            <v>123310</v>
          </cell>
          <cell r="B4239" t="str">
            <v/>
          </cell>
          <cell r="C4239">
            <v>7.5</v>
          </cell>
          <cell r="D4239">
            <v>0</v>
          </cell>
          <cell r="E4239">
            <v>7.5</v>
          </cell>
          <cell r="F4239">
            <v>7.65</v>
          </cell>
          <cell r="G4239">
            <v>7.86</v>
          </cell>
          <cell r="H4239">
            <v>8.4600000000000009</v>
          </cell>
          <cell r="I4239">
            <v>9.06</v>
          </cell>
        </row>
        <row r="4240">
          <cell r="A4240">
            <v>123320</v>
          </cell>
          <cell r="B4240" t="str">
            <v/>
          </cell>
          <cell r="C4240">
            <v>7.5</v>
          </cell>
          <cell r="D4240">
            <v>0</v>
          </cell>
          <cell r="E4240">
            <v>7.5</v>
          </cell>
          <cell r="F4240">
            <v>7.65</v>
          </cell>
          <cell r="G4240">
            <v>7.86</v>
          </cell>
          <cell r="H4240">
            <v>8.4600000000000009</v>
          </cell>
          <cell r="I4240">
            <v>9.06</v>
          </cell>
        </row>
        <row r="4241">
          <cell r="A4241">
            <v>123330</v>
          </cell>
          <cell r="B4241" t="str">
            <v/>
          </cell>
          <cell r="C4241">
            <v>7.5</v>
          </cell>
          <cell r="D4241">
            <v>0</v>
          </cell>
          <cell r="E4241">
            <v>7.5</v>
          </cell>
          <cell r="F4241">
            <v>7.65</v>
          </cell>
          <cell r="G4241">
            <v>7.86</v>
          </cell>
          <cell r="H4241">
            <v>8.4600000000000009</v>
          </cell>
          <cell r="I4241">
            <v>9.06</v>
          </cell>
        </row>
        <row r="4242">
          <cell r="A4242">
            <v>123340</v>
          </cell>
          <cell r="B4242" t="str">
            <v/>
          </cell>
          <cell r="C4242">
            <v>7.5</v>
          </cell>
          <cell r="D4242">
            <v>0</v>
          </cell>
          <cell r="E4242">
            <v>7.5</v>
          </cell>
          <cell r="F4242">
            <v>7.65</v>
          </cell>
          <cell r="G4242">
            <v>7.86</v>
          </cell>
          <cell r="H4242">
            <v>8.4600000000000009</v>
          </cell>
          <cell r="I4242">
            <v>9.06</v>
          </cell>
        </row>
        <row r="4243">
          <cell r="A4243">
            <v>123350</v>
          </cell>
          <cell r="B4243" t="str">
            <v/>
          </cell>
          <cell r="C4243">
            <v>7.5</v>
          </cell>
          <cell r="D4243">
            <v>0</v>
          </cell>
          <cell r="E4243">
            <v>7.5</v>
          </cell>
          <cell r="F4243">
            <v>7.65</v>
          </cell>
          <cell r="G4243">
            <v>7.86</v>
          </cell>
          <cell r="H4243">
            <v>8.4600000000000009</v>
          </cell>
          <cell r="I4243">
            <v>9.06</v>
          </cell>
        </row>
        <row r="4244">
          <cell r="A4244">
            <v>123360</v>
          </cell>
          <cell r="B4244" t="str">
            <v/>
          </cell>
          <cell r="C4244">
            <v>7.5</v>
          </cell>
          <cell r="D4244">
            <v>0</v>
          </cell>
          <cell r="E4244">
            <v>7.5</v>
          </cell>
          <cell r="F4244">
            <v>7.65</v>
          </cell>
          <cell r="G4244">
            <v>7.86</v>
          </cell>
          <cell r="H4244">
            <v>8.4600000000000009</v>
          </cell>
          <cell r="I4244">
            <v>9.06</v>
          </cell>
        </row>
        <row r="4245">
          <cell r="A4245">
            <v>123370</v>
          </cell>
          <cell r="B4245" t="str">
            <v/>
          </cell>
          <cell r="C4245">
            <v>7.5</v>
          </cell>
          <cell r="D4245">
            <v>0</v>
          </cell>
          <cell r="E4245">
            <v>7.5</v>
          </cell>
          <cell r="F4245">
            <v>7.65</v>
          </cell>
          <cell r="G4245">
            <v>7.86</v>
          </cell>
          <cell r="H4245">
            <v>8.4600000000000009</v>
          </cell>
          <cell r="I4245">
            <v>9.06</v>
          </cell>
        </row>
        <row r="4246">
          <cell r="A4246">
            <v>123380</v>
          </cell>
          <cell r="B4246" t="str">
            <v/>
          </cell>
          <cell r="C4246">
            <v>7.5</v>
          </cell>
          <cell r="D4246">
            <v>0</v>
          </cell>
          <cell r="E4246">
            <v>7.5</v>
          </cell>
          <cell r="F4246">
            <v>7.65</v>
          </cell>
          <cell r="G4246">
            <v>7.86</v>
          </cell>
          <cell r="H4246">
            <v>8.4600000000000009</v>
          </cell>
          <cell r="I4246">
            <v>9.06</v>
          </cell>
        </row>
        <row r="4247">
          <cell r="A4247">
            <v>123390</v>
          </cell>
          <cell r="B4247" t="str">
            <v/>
          </cell>
          <cell r="C4247">
            <v>7.5</v>
          </cell>
          <cell r="D4247">
            <v>0</v>
          </cell>
          <cell r="E4247">
            <v>7.5</v>
          </cell>
          <cell r="F4247">
            <v>7.65</v>
          </cell>
          <cell r="G4247">
            <v>7.86</v>
          </cell>
          <cell r="H4247">
            <v>8.4600000000000009</v>
          </cell>
          <cell r="I4247">
            <v>9.06</v>
          </cell>
        </row>
        <row r="4248">
          <cell r="A4248">
            <v>123400</v>
          </cell>
          <cell r="B4248" t="str">
            <v/>
          </cell>
          <cell r="C4248">
            <v>7.5</v>
          </cell>
          <cell r="D4248">
            <v>0</v>
          </cell>
          <cell r="E4248">
            <v>7.5</v>
          </cell>
          <cell r="F4248">
            <v>7.65</v>
          </cell>
          <cell r="G4248">
            <v>7.86</v>
          </cell>
          <cell r="H4248">
            <v>8.4600000000000009</v>
          </cell>
          <cell r="I4248">
            <v>9.06</v>
          </cell>
        </row>
        <row r="4249">
          <cell r="A4249">
            <v>123410</v>
          </cell>
          <cell r="B4249" t="str">
            <v/>
          </cell>
          <cell r="C4249">
            <v>7.5</v>
          </cell>
          <cell r="D4249">
            <v>0</v>
          </cell>
          <cell r="E4249">
            <v>7.5</v>
          </cell>
          <cell r="F4249">
            <v>7.65</v>
          </cell>
          <cell r="G4249">
            <v>7.86</v>
          </cell>
          <cell r="H4249">
            <v>8.4600000000000009</v>
          </cell>
          <cell r="I4249">
            <v>9.06</v>
          </cell>
        </row>
        <row r="4250">
          <cell r="A4250">
            <v>123420</v>
          </cell>
          <cell r="B4250" t="str">
            <v/>
          </cell>
          <cell r="C4250">
            <v>7.5</v>
          </cell>
          <cell r="D4250">
            <v>0</v>
          </cell>
          <cell r="E4250">
            <v>7.5</v>
          </cell>
          <cell r="F4250">
            <v>7.65</v>
          </cell>
          <cell r="G4250">
            <v>7.86</v>
          </cell>
          <cell r="H4250">
            <v>8.4600000000000009</v>
          </cell>
          <cell r="I4250">
            <v>9.06</v>
          </cell>
        </row>
        <row r="4251">
          <cell r="A4251">
            <v>123430</v>
          </cell>
          <cell r="B4251" t="str">
            <v/>
          </cell>
          <cell r="C4251">
            <v>7.5</v>
          </cell>
          <cell r="D4251">
            <v>0</v>
          </cell>
          <cell r="E4251">
            <v>7.5</v>
          </cell>
          <cell r="F4251">
            <v>7.65</v>
          </cell>
          <cell r="G4251">
            <v>7.86</v>
          </cell>
          <cell r="H4251">
            <v>8.4600000000000009</v>
          </cell>
          <cell r="I4251">
            <v>9.06</v>
          </cell>
        </row>
        <row r="4252">
          <cell r="A4252">
            <v>123433.08</v>
          </cell>
          <cell r="B4252" t="str">
            <v>BS</v>
          </cell>
          <cell r="C4252">
            <v>7.5</v>
          </cell>
          <cell r="D4252">
            <v>0</v>
          </cell>
          <cell r="E4252">
            <v>7.5</v>
          </cell>
          <cell r="F4252">
            <v>7.65</v>
          </cell>
          <cell r="G4252">
            <v>7.86</v>
          </cell>
          <cell r="H4252">
            <v>8.4600000000000009</v>
          </cell>
          <cell r="I4252">
            <v>9.06</v>
          </cell>
        </row>
        <row r="4253">
          <cell r="A4253">
            <v>123440</v>
          </cell>
          <cell r="B4253" t="str">
            <v/>
          </cell>
          <cell r="C4253">
            <v>7.5</v>
          </cell>
          <cell r="D4253">
            <v>0</v>
          </cell>
          <cell r="E4253">
            <v>7.5</v>
          </cell>
          <cell r="F4253">
            <v>7.65</v>
          </cell>
          <cell r="G4253">
            <v>7.86</v>
          </cell>
          <cell r="H4253">
            <v>8.4600000000000009</v>
          </cell>
          <cell r="I4253">
            <v>9.06</v>
          </cell>
        </row>
        <row r="4254">
          <cell r="A4254">
            <v>123450</v>
          </cell>
          <cell r="B4254" t="str">
            <v/>
          </cell>
          <cell r="C4254">
            <v>7.5</v>
          </cell>
          <cell r="D4254">
            <v>0</v>
          </cell>
          <cell r="E4254">
            <v>7.5</v>
          </cell>
          <cell r="F4254">
            <v>7.65</v>
          </cell>
          <cell r="G4254">
            <v>7.86</v>
          </cell>
          <cell r="H4254">
            <v>8.4600000000000009</v>
          </cell>
          <cell r="I4254">
            <v>9.06</v>
          </cell>
        </row>
        <row r="4255">
          <cell r="A4255">
            <v>123460</v>
          </cell>
          <cell r="B4255" t="str">
            <v/>
          </cell>
          <cell r="C4255">
            <v>7.5</v>
          </cell>
          <cell r="D4255">
            <v>0</v>
          </cell>
          <cell r="E4255">
            <v>7.5</v>
          </cell>
          <cell r="F4255">
            <v>7.65</v>
          </cell>
          <cell r="G4255">
            <v>7.86</v>
          </cell>
          <cell r="H4255">
            <v>8.4600000000000009</v>
          </cell>
          <cell r="I4255">
            <v>9.06</v>
          </cell>
        </row>
        <row r="4256">
          <cell r="A4256">
            <v>123463.08</v>
          </cell>
          <cell r="B4256" t="str">
            <v>PX</v>
          </cell>
          <cell r="C4256">
            <v>7.5</v>
          </cell>
          <cell r="D4256">
            <v>0</v>
          </cell>
          <cell r="E4256">
            <v>7.5</v>
          </cell>
          <cell r="F4256">
            <v>7.65</v>
          </cell>
          <cell r="G4256">
            <v>7.86</v>
          </cell>
          <cell r="H4256">
            <v>8.4600000000000009</v>
          </cell>
          <cell r="I4256">
            <v>9.06</v>
          </cell>
        </row>
        <row r="4257">
          <cell r="A4257">
            <v>123470</v>
          </cell>
          <cell r="B4257" t="str">
            <v/>
          </cell>
          <cell r="C4257">
            <v>7.5</v>
          </cell>
          <cell r="D4257">
            <v>0.14000000000000001</v>
          </cell>
          <cell r="E4257">
            <v>7.64</v>
          </cell>
          <cell r="F4257">
            <v>7.79</v>
          </cell>
          <cell r="G4257">
            <v>8</v>
          </cell>
          <cell r="H4257">
            <v>8.6</v>
          </cell>
          <cell r="I4257">
            <v>9.1999999999999993</v>
          </cell>
        </row>
        <row r="4258">
          <cell r="A4258">
            <v>123478.08</v>
          </cell>
          <cell r="B4258" t="str">
            <v>PC</v>
          </cell>
          <cell r="C4258">
            <v>7.5</v>
          </cell>
          <cell r="D4258">
            <v>0.3</v>
          </cell>
          <cell r="E4258">
            <v>7.8</v>
          </cell>
          <cell r="F4258">
            <v>7.95</v>
          </cell>
          <cell r="G4258">
            <v>8.16</v>
          </cell>
          <cell r="H4258">
            <v>8.76</v>
          </cell>
          <cell r="I4258">
            <v>9.36</v>
          </cell>
        </row>
        <row r="4259">
          <cell r="A4259">
            <v>123480</v>
          </cell>
          <cell r="B4259" t="str">
            <v/>
          </cell>
          <cell r="C4259">
            <v>7.5</v>
          </cell>
          <cell r="D4259">
            <v>0.34</v>
          </cell>
          <cell r="E4259">
            <v>7.84</v>
          </cell>
          <cell r="F4259">
            <v>7.99</v>
          </cell>
          <cell r="G4259">
            <v>8.2000000000000011</v>
          </cell>
          <cell r="H4259">
            <v>8.8000000000000007</v>
          </cell>
          <cell r="I4259">
            <v>9.4</v>
          </cell>
        </row>
        <row r="4260">
          <cell r="A4260">
            <v>123490</v>
          </cell>
          <cell r="B4260" t="str">
            <v/>
          </cell>
          <cell r="C4260">
            <v>7.5</v>
          </cell>
          <cell r="D4260">
            <v>0.54</v>
          </cell>
          <cell r="E4260">
            <v>8.0399999999999991</v>
          </cell>
          <cell r="F4260">
            <v>8.19</v>
          </cell>
          <cell r="G4260">
            <v>8.4</v>
          </cell>
          <cell r="H4260">
            <v>9</v>
          </cell>
          <cell r="I4260">
            <v>9.6</v>
          </cell>
        </row>
        <row r="4261">
          <cell r="A4261">
            <v>123493.08</v>
          </cell>
          <cell r="B4261" t="str">
            <v>PY - MSE</v>
          </cell>
          <cell r="C4261">
            <v>7.5</v>
          </cell>
          <cell r="D4261">
            <v>0.6</v>
          </cell>
          <cell r="E4261">
            <v>8.1</v>
          </cell>
          <cell r="F4261">
            <v>8.25</v>
          </cell>
          <cell r="G4261">
            <v>8.4600000000000009</v>
          </cell>
          <cell r="H4261">
            <v>9.06</v>
          </cell>
          <cell r="I4261">
            <v>9.66</v>
          </cell>
        </row>
        <row r="4262">
          <cell r="A4262">
            <v>123500</v>
          </cell>
          <cell r="B4262" t="str">
            <v/>
          </cell>
          <cell r="C4262">
            <v>7.5</v>
          </cell>
          <cell r="D4262">
            <v>0.6</v>
          </cell>
          <cell r="E4262">
            <v>8.1</v>
          </cell>
          <cell r="F4262">
            <v>8.25</v>
          </cell>
          <cell r="G4262">
            <v>8.4600000000000009</v>
          </cell>
          <cell r="H4262">
            <v>9.06</v>
          </cell>
          <cell r="I4262">
            <v>9.66</v>
          </cell>
        </row>
        <row r="4263">
          <cell r="A4263">
            <v>123510</v>
          </cell>
          <cell r="B4263" t="str">
            <v/>
          </cell>
          <cell r="C4263">
            <v>7.5</v>
          </cell>
          <cell r="D4263">
            <v>0.6</v>
          </cell>
          <cell r="E4263">
            <v>8.1</v>
          </cell>
          <cell r="F4263">
            <v>8.25</v>
          </cell>
          <cell r="G4263">
            <v>8.4600000000000009</v>
          </cell>
          <cell r="H4263">
            <v>9.06</v>
          </cell>
          <cell r="I4263">
            <v>9.66</v>
          </cell>
        </row>
        <row r="4264">
          <cell r="A4264">
            <v>123520</v>
          </cell>
          <cell r="B4264" t="str">
            <v/>
          </cell>
          <cell r="C4264">
            <v>7.5</v>
          </cell>
          <cell r="D4264">
            <v>0.6</v>
          </cell>
          <cell r="E4264">
            <v>8.1</v>
          </cell>
          <cell r="F4264">
            <v>8.25</v>
          </cell>
          <cell r="G4264">
            <v>8.4600000000000009</v>
          </cell>
          <cell r="H4264">
            <v>9.06</v>
          </cell>
          <cell r="I4264">
            <v>9.66</v>
          </cell>
        </row>
        <row r="4265">
          <cell r="A4265">
            <v>123530</v>
          </cell>
          <cell r="B4265" t="str">
            <v/>
          </cell>
          <cell r="C4265">
            <v>7.5</v>
          </cell>
          <cell r="D4265">
            <v>0.6</v>
          </cell>
          <cell r="E4265">
            <v>8.1</v>
          </cell>
          <cell r="F4265">
            <v>8.25</v>
          </cell>
          <cell r="G4265">
            <v>8.4600000000000009</v>
          </cell>
          <cell r="H4265">
            <v>9.06</v>
          </cell>
          <cell r="I4265">
            <v>9.66</v>
          </cell>
        </row>
        <row r="4266">
          <cell r="A4266">
            <v>123540</v>
          </cell>
          <cell r="B4266" t="str">
            <v/>
          </cell>
          <cell r="C4266">
            <v>7.5</v>
          </cell>
          <cell r="D4266">
            <v>0.6</v>
          </cell>
          <cell r="E4266">
            <v>8.1</v>
          </cell>
          <cell r="F4266">
            <v>8.25</v>
          </cell>
          <cell r="G4266">
            <v>8.4600000000000009</v>
          </cell>
          <cell r="H4266">
            <v>9.06</v>
          </cell>
          <cell r="I4266">
            <v>9.66</v>
          </cell>
        </row>
        <row r="4267">
          <cell r="A4267">
            <v>123550</v>
          </cell>
          <cell r="B4267" t="str">
            <v/>
          </cell>
          <cell r="C4267">
            <v>7.5</v>
          </cell>
          <cell r="D4267">
            <v>0.6</v>
          </cell>
          <cell r="E4267">
            <v>8.1</v>
          </cell>
          <cell r="F4267">
            <v>8.25</v>
          </cell>
          <cell r="G4267">
            <v>8.4600000000000009</v>
          </cell>
          <cell r="H4267">
            <v>9.06</v>
          </cell>
          <cell r="I4267">
            <v>9.66</v>
          </cell>
        </row>
        <row r="4268">
          <cell r="A4268">
            <v>123560</v>
          </cell>
          <cell r="B4268" t="str">
            <v/>
          </cell>
          <cell r="C4268">
            <v>7.5</v>
          </cell>
          <cell r="D4268">
            <v>0.6</v>
          </cell>
          <cell r="E4268">
            <v>8.1</v>
          </cell>
          <cell r="F4268">
            <v>8.25</v>
          </cell>
          <cell r="G4268">
            <v>8.4600000000000009</v>
          </cell>
          <cell r="H4268">
            <v>9.06</v>
          </cell>
          <cell r="I4268">
            <v>9.66</v>
          </cell>
        </row>
        <row r="4269">
          <cell r="A4269">
            <v>123570</v>
          </cell>
          <cell r="B4269" t="str">
            <v/>
          </cell>
          <cell r="C4269">
            <v>7.5</v>
          </cell>
          <cell r="D4269">
            <v>0.6</v>
          </cell>
          <cell r="E4269">
            <v>8.1</v>
          </cell>
          <cell r="F4269">
            <v>8.25</v>
          </cell>
          <cell r="G4269">
            <v>8.4600000000000009</v>
          </cell>
          <cell r="H4269">
            <v>9.06</v>
          </cell>
          <cell r="I4269">
            <v>9.66</v>
          </cell>
        </row>
        <row r="4270">
          <cell r="A4270">
            <v>123580</v>
          </cell>
          <cell r="B4270" t="str">
            <v/>
          </cell>
          <cell r="C4270">
            <v>7.5</v>
          </cell>
          <cell r="D4270">
            <v>0.6</v>
          </cell>
          <cell r="E4270">
            <v>8.1</v>
          </cell>
          <cell r="F4270">
            <v>8.25</v>
          </cell>
          <cell r="G4270">
            <v>8.4600000000000009</v>
          </cell>
          <cell r="H4270">
            <v>9.06</v>
          </cell>
          <cell r="I4270">
            <v>9.66</v>
          </cell>
        </row>
        <row r="4271">
          <cell r="A4271">
            <v>123590</v>
          </cell>
          <cell r="B4271" t="str">
            <v/>
          </cell>
          <cell r="C4271">
            <v>7.5</v>
          </cell>
          <cell r="D4271">
            <v>0.6</v>
          </cell>
          <cell r="E4271">
            <v>8.1</v>
          </cell>
          <cell r="F4271">
            <v>8.25</v>
          </cell>
          <cell r="G4271">
            <v>8.4600000000000009</v>
          </cell>
          <cell r="H4271">
            <v>9.06</v>
          </cell>
          <cell r="I4271">
            <v>9.66</v>
          </cell>
        </row>
        <row r="4272">
          <cell r="A4272">
            <v>123600</v>
          </cell>
          <cell r="B4272" t="str">
            <v/>
          </cell>
          <cell r="C4272">
            <v>7.5</v>
          </cell>
          <cell r="D4272">
            <v>0.6</v>
          </cell>
          <cell r="E4272">
            <v>8.1</v>
          </cell>
          <cell r="F4272">
            <v>8.25</v>
          </cell>
          <cell r="G4272">
            <v>8.4600000000000009</v>
          </cell>
          <cell r="H4272">
            <v>9.06</v>
          </cell>
          <cell r="I4272">
            <v>9.66</v>
          </cell>
        </row>
        <row r="4273">
          <cell r="A4273">
            <v>123610</v>
          </cell>
          <cell r="B4273" t="str">
            <v/>
          </cell>
          <cell r="C4273">
            <v>7.5</v>
          </cell>
          <cell r="D4273">
            <v>0.6</v>
          </cell>
          <cell r="E4273">
            <v>8.1</v>
          </cell>
          <cell r="F4273">
            <v>8.25</v>
          </cell>
          <cell r="G4273">
            <v>8.4600000000000009</v>
          </cell>
          <cell r="H4273">
            <v>9.06</v>
          </cell>
          <cell r="I4273">
            <v>9.66</v>
          </cell>
        </row>
        <row r="4274">
          <cell r="A4274">
            <v>123620</v>
          </cell>
          <cell r="B4274" t="str">
            <v/>
          </cell>
          <cell r="C4274">
            <v>7.5</v>
          </cell>
          <cell r="D4274">
            <v>0.6</v>
          </cell>
          <cell r="E4274">
            <v>8.1</v>
          </cell>
          <cell r="F4274">
            <v>8.25</v>
          </cell>
          <cell r="G4274">
            <v>8.4600000000000009</v>
          </cell>
          <cell r="H4274">
            <v>9.06</v>
          </cell>
          <cell r="I4274">
            <v>9.66</v>
          </cell>
        </row>
        <row r="4275">
          <cell r="A4275">
            <v>123630</v>
          </cell>
          <cell r="B4275" t="str">
            <v/>
          </cell>
          <cell r="C4275">
            <v>7.5</v>
          </cell>
          <cell r="D4275">
            <v>0.6</v>
          </cell>
          <cell r="E4275">
            <v>8.1</v>
          </cell>
          <cell r="F4275">
            <v>8.25</v>
          </cell>
          <cell r="G4275">
            <v>8.4600000000000009</v>
          </cell>
          <cell r="H4275">
            <v>9.06</v>
          </cell>
          <cell r="I4275">
            <v>9.66</v>
          </cell>
        </row>
        <row r="4276">
          <cell r="A4276">
            <v>123640</v>
          </cell>
          <cell r="B4276" t="str">
            <v/>
          </cell>
          <cell r="C4276">
            <v>7.5</v>
          </cell>
          <cell r="D4276">
            <v>0.6</v>
          </cell>
          <cell r="E4276">
            <v>8.1</v>
          </cell>
          <cell r="F4276">
            <v>8.25</v>
          </cell>
          <cell r="G4276">
            <v>8.4600000000000009</v>
          </cell>
          <cell r="H4276">
            <v>9.06</v>
          </cell>
          <cell r="I4276">
            <v>9.66</v>
          </cell>
        </row>
        <row r="4277">
          <cell r="A4277">
            <v>123650</v>
          </cell>
          <cell r="B4277" t="str">
            <v/>
          </cell>
          <cell r="C4277">
            <v>7.5</v>
          </cell>
          <cell r="D4277">
            <v>0.6</v>
          </cell>
          <cell r="E4277">
            <v>8.1</v>
          </cell>
          <cell r="F4277">
            <v>8.25</v>
          </cell>
          <cell r="G4277">
            <v>8.4600000000000009</v>
          </cell>
          <cell r="H4277">
            <v>9.06</v>
          </cell>
          <cell r="I4277">
            <v>9.66</v>
          </cell>
        </row>
        <row r="4278">
          <cell r="A4278">
            <v>123660</v>
          </cell>
          <cell r="B4278" t="str">
            <v/>
          </cell>
          <cell r="C4278">
            <v>7.5</v>
          </cell>
          <cell r="D4278">
            <v>0.6</v>
          </cell>
          <cell r="E4278">
            <v>8.1</v>
          </cell>
          <cell r="F4278">
            <v>8.25</v>
          </cell>
          <cell r="G4278">
            <v>8.4600000000000009</v>
          </cell>
          <cell r="H4278">
            <v>9.06</v>
          </cell>
          <cell r="I4278">
            <v>9.66</v>
          </cell>
        </row>
        <row r="4279">
          <cell r="A4279">
            <v>123670</v>
          </cell>
          <cell r="B4279" t="str">
            <v/>
          </cell>
          <cell r="C4279">
            <v>7.5</v>
          </cell>
          <cell r="D4279">
            <v>0.6</v>
          </cell>
          <cell r="E4279">
            <v>8.1</v>
          </cell>
          <cell r="F4279">
            <v>8.25</v>
          </cell>
          <cell r="G4279">
            <v>8.4600000000000009</v>
          </cell>
          <cell r="H4279">
            <v>9.06</v>
          </cell>
          <cell r="I4279">
            <v>9.66</v>
          </cell>
        </row>
        <row r="4280">
          <cell r="A4280">
            <v>123680</v>
          </cell>
          <cell r="B4280" t="str">
            <v/>
          </cell>
          <cell r="C4280">
            <v>7.5</v>
          </cell>
          <cell r="D4280">
            <v>0.6</v>
          </cell>
          <cell r="E4280">
            <v>8.1</v>
          </cell>
          <cell r="F4280">
            <v>8.25</v>
          </cell>
          <cell r="G4280">
            <v>8.4600000000000009</v>
          </cell>
          <cell r="H4280">
            <v>9.06</v>
          </cell>
          <cell r="I4280">
            <v>9.66</v>
          </cell>
        </row>
        <row r="4281">
          <cell r="A4281">
            <v>123690</v>
          </cell>
          <cell r="B4281" t="str">
            <v/>
          </cell>
          <cell r="C4281">
            <v>7.5</v>
          </cell>
          <cell r="D4281">
            <v>0.6</v>
          </cell>
          <cell r="E4281">
            <v>8.1</v>
          </cell>
          <cell r="F4281">
            <v>8.25</v>
          </cell>
          <cell r="G4281">
            <v>8.4600000000000009</v>
          </cell>
          <cell r="H4281">
            <v>9.06</v>
          </cell>
          <cell r="I4281">
            <v>9.66</v>
          </cell>
        </row>
        <row r="4282">
          <cell r="A4282">
            <v>123700</v>
          </cell>
          <cell r="B4282" t="str">
            <v/>
          </cell>
          <cell r="C4282">
            <v>7.5</v>
          </cell>
          <cell r="D4282">
            <v>0.6</v>
          </cell>
          <cell r="E4282">
            <v>8.1</v>
          </cell>
          <cell r="F4282">
            <v>8.25</v>
          </cell>
          <cell r="G4282">
            <v>8.4600000000000009</v>
          </cell>
          <cell r="H4282">
            <v>9.06</v>
          </cell>
          <cell r="I4282">
            <v>9.66</v>
          </cell>
        </row>
        <row r="4283">
          <cell r="A4283">
            <v>123710</v>
          </cell>
          <cell r="B4283" t="str">
            <v/>
          </cell>
          <cell r="C4283">
            <v>7.5</v>
          </cell>
          <cell r="D4283">
            <v>0.6</v>
          </cell>
          <cell r="E4283">
            <v>8.1</v>
          </cell>
          <cell r="F4283">
            <v>8.25</v>
          </cell>
          <cell r="G4283">
            <v>8.4600000000000009</v>
          </cell>
          <cell r="H4283">
            <v>9.06</v>
          </cell>
          <cell r="I4283">
            <v>9.66</v>
          </cell>
        </row>
        <row r="4284">
          <cell r="A4284">
            <v>123720</v>
          </cell>
          <cell r="B4284" t="str">
            <v/>
          </cell>
          <cell r="C4284">
            <v>7.5</v>
          </cell>
          <cell r="D4284">
            <v>0.6</v>
          </cell>
          <cell r="E4284">
            <v>8.1</v>
          </cell>
          <cell r="F4284">
            <v>8.25</v>
          </cell>
          <cell r="G4284">
            <v>8.4600000000000009</v>
          </cell>
          <cell r="H4284">
            <v>9.06</v>
          </cell>
          <cell r="I4284">
            <v>9.66</v>
          </cell>
        </row>
        <row r="4285">
          <cell r="A4285">
            <v>123730</v>
          </cell>
          <cell r="B4285" t="str">
            <v/>
          </cell>
          <cell r="C4285">
            <v>7.5</v>
          </cell>
          <cell r="D4285">
            <v>0.6</v>
          </cell>
          <cell r="E4285">
            <v>8.1</v>
          </cell>
          <cell r="F4285">
            <v>8.25</v>
          </cell>
          <cell r="G4285">
            <v>8.4600000000000009</v>
          </cell>
          <cell r="H4285">
            <v>9.06</v>
          </cell>
          <cell r="I4285">
            <v>9.66</v>
          </cell>
        </row>
        <row r="4286">
          <cell r="A4286">
            <v>123740</v>
          </cell>
          <cell r="B4286" t="str">
            <v/>
          </cell>
          <cell r="C4286">
            <v>7.5</v>
          </cell>
          <cell r="D4286">
            <v>0.6</v>
          </cell>
          <cell r="E4286">
            <v>8.1</v>
          </cell>
          <cell r="F4286">
            <v>8.25</v>
          </cell>
          <cell r="G4286">
            <v>8.4600000000000009</v>
          </cell>
          <cell r="H4286">
            <v>9.06</v>
          </cell>
          <cell r="I4286">
            <v>9.66</v>
          </cell>
        </row>
        <row r="4287">
          <cell r="A4287">
            <v>123750</v>
          </cell>
          <cell r="B4287" t="str">
            <v/>
          </cell>
          <cell r="C4287">
            <v>7.5</v>
          </cell>
          <cell r="D4287">
            <v>0.6</v>
          </cell>
          <cell r="E4287">
            <v>8.1</v>
          </cell>
          <cell r="F4287">
            <v>8.25</v>
          </cell>
          <cell r="G4287">
            <v>8.4600000000000009</v>
          </cell>
          <cell r="H4287">
            <v>9.06</v>
          </cell>
          <cell r="I4287">
            <v>9.66</v>
          </cell>
        </row>
        <row r="4288">
          <cell r="A4288">
            <v>123760</v>
          </cell>
          <cell r="B4288" t="str">
            <v/>
          </cell>
          <cell r="C4288">
            <v>7.5</v>
          </cell>
          <cell r="D4288">
            <v>0.6</v>
          </cell>
          <cell r="E4288">
            <v>8.1</v>
          </cell>
          <cell r="F4288">
            <v>8.25</v>
          </cell>
          <cell r="G4288">
            <v>8.4600000000000009</v>
          </cell>
          <cell r="H4288">
            <v>9.06</v>
          </cell>
          <cell r="I4288">
            <v>9.66</v>
          </cell>
        </row>
        <row r="4289">
          <cell r="A4289">
            <v>123770</v>
          </cell>
          <cell r="B4289" t="str">
            <v/>
          </cell>
          <cell r="C4289">
            <v>7.5</v>
          </cell>
          <cell r="D4289">
            <v>0.6</v>
          </cell>
          <cell r="E4289">
            <v>8.1</v>
          </cell>
          <cell r="F4289">
            <v>8.25</v>
          </cell>
          <cell r="G4289">
            <v>8.4600000000000009</v>
          </cell>
          <cell r="H4289">
            <v>9.06</v>
          </cell>
          <cell r="I4289">
            <v>9.66</v>
          </cell>
        </row>
        <row r="4290">
          <cell r="A4290">
            <v>123780</v>
          </cell>
          <cell r="B4290" t="str">
            <v/>
          </cell>
          <cell r="C4290">
            <v>7.5</v>
          </cell>
          <cell r="D4290">
            <v>0.6</v>
          </cell>
          <cell r="E4290">
            <v>8.1</v>
          </cell>
          <cell r="F4290">
            <v>8.25</v>
          </cell>
          <cell r="G4290">
            <v>8.4600000000000009</v>
          </cell>
          <cell r="H4290">
            <v>9.06</v>
          </cell>
          <cell r="I4290">
            <v>9.66</v>
          </cell>
        </row>
        <row r="4291">
          <cell r="A4291">
            <v>123790</v>
          </cell>
          <cell r="B4291" t="str">
            <v/>
          </cell>
          <cell r="C4291">
            <v>7.5</v>
          </cell>
          <cell r="D4291">
            <v>0.6</v>
          </cell>
          <cell r="E4291">
            <v>8.1</v>
          </cell>
          <cell r="F4291">
            <v>8.25</v>
          </cell>
          <cell r="G4291">
            <v>8.4600000000000009</v>
          </cell>
          <cell r="H4291">
            <v>9.06</v>
          </cell>
          <cell r="I4291">
            <v>9.66</v>
          </cell>
        </row>
        <row r="4292">
          <cell r="A4292">
            <v>123800</v>
          </cell>
          <cell r="B4292" t="str">
            <v/>
          </cell>
          <cell r="C4292">
            <v>7.5</v>
          </cell>
          <cell r="D4292">
            <v>0.6</v>
          </cell>
          <cell r="E4292">
            <v>8.1</v>
          </cell>
          <cell r="F4292">
            <v>8.25</v>
          </cell>
          <cell r="G4292">
            <v>8.4600000000000009</v>
          </cell>
          <cell r="H4292">
            <v>9.06</v>
          </cell>
          <cell r="I4292">
            <v>9.66</v>
          </cell>
        </row>
        <row r="4293">
          <cell r="A4293">
            <v>123810</v>
          </cell>
          <cell r="B4293" t="str">
            <v/>
          </cell>
          <cell r="C4293">
            <v>7.5</v>
          </cell>
          <cell r="D4293">
            <v>0.6</v>
          </cell>
          <cell r="E4293">
            <v>8.1</v>
          </cell>
          <cell r="F4293">
            <v>8.25</v>
          </cell>
          <cell r="G4293">
            <v>8.4600000000000009</v>
          </cell>
          <cell r="H4293">
            <v>9.06</v>
          </cell>
          <cell r="I4293">
            <v>9.66</v>
          </cell>
        </row>
        <row r="4294">
          <cell r="A4294">
            <v>123820</v>
          </cell>
          <cell r="B4294" t="str">
            <v/>
          </cell>
          <cell r="C4294">
            <v>7.5</v>
          </cell>
          <cell r="D4294">
            <v>0.6</v>
          </cell>
          <cell r="E4294">
            <v>8.1</v>
          </cell>
          <cell r="F4294">
            <v>8.25</v>
          </cell>
          <cell r="G4294">
            <v>8.4600000000000009</v>
          </cell>
          <cell r="H4294">
            <v>9.06</v>
          </cell>
          <cell r="I4294">
            <v>9.66</v>
          </cell>
        </row>
        <row r="4295">
          <cell r="A4295">
            <v>123830</v>
          </cell>
          <cell r="B4295" t="str">
            <v/>
          </cell>
          <cell r="C4295">
            <v>7.5</v>
          </cell>
          <cell r="D4295">
            <v>0.6</v>
          </cell>
          <cell r="E4295">
            <v>8.1</v>
          </cell>
          <cell r="F4295">
            <v>8.25</v>
          </cell>
          <cell r="G4295">
            <v>8.4600000000000009</v>
          </cell>
          <cell r="H4295">
            <v>9.06</v>
          </cell>
          <cell r="I4295">
            <v>9.66</v>
          </cell>
        </row>
        <row r="4296">
          <cell r="A4296">
            <v>123840</v>
          </cell>
          <cell r="B4296" t="str">
            <v/>
          </cell>
          <cell r="C4296">
            <v>7.5</v>
          </cell>
          <cell r="D4296">
            <v>0.6</v>
          </cell>
          <cell r="E4296">
            <v>8.1</v>
          </cell>
          <cell r="F4296">
            <v>8.25</v>
          </cell>
          <cell r="G4296">
            <v>8.4600000000000009</v>
          </cell>
          <cell r="H4296">
            <v>9.06</v>
          </cell>
          <cell r="I4296">
            <v>9.66</v>
          </cell>
        </row>
        <row r="4297">
          <cell r="A4297">
            <v>123850</v>
          </cell>
          <cell r="B4297" t="str">
            <v/>
          </cell>
          <cell r="C4297">
            <v>7.5</v>
          </cell>
          <cell r="D4297">
            <v>0.6</v>
          </cell>
          <cell r="E4297">
            <v>8.1</v>
          </cell>
          <cell r="F4297">
            <v>8.25</v>
          </cell>
          <cell r="G4297">
            <v>8.4600000000000009</v>
          </cell>
          <cell r="H4297">
            <v>9.06</v>
          </cell>
          <cell r="I4297">
            <v>9.66</v>
          </cell>
        </row>
        <row r="4298">
          <cell r="A4298">
            <v>123860</v>
          </cell>
          <cell r="B4298" t="str">
            <v/>
          </cell>
          <cell r="C4298">
            <v>7.5</v>
          </cell>
          <cell r="D4298">
            <v>0.6</v>
          </cell>
          <cell r="E4298">
            <v>8.1</v>
          </cell>
          <cell r="F4298">
            <v>8.25</v>
          </cell>
          <cell r="G4298">
            <v>8.4600000000000009</v>
          </cell>
          <cell r="H4298">
            <v>9.06</v>
          </cell>
          <cell r="I4298">
            <v>9.66</v>
          </cell>
        </row>
        <row r="4299">
          <cell r="A4299">
            <v>123870</v>
          </cell>
          <cell r="B4299" t="str">
            <v/>
          </cell>
          <cell r="C4299">
            <v>7.5</v>
          </cell>
          <cell r="D4299">
            <v>0.6</v>
          </cell>
          <cell r="E4299">
            <v>8.1</v>
          </cell>
          <cell r="F4299">
            <v>8.25</v>
          </cell>
          <cell r="G4299">
            <v>8.4600000000000009</v>
          </cell>
          <cell r="H4299">
            <v>9.06</v>
          </cell>
          <cell r="I4299">
            <v>9.66</v>
          </cell>
        </row>
        <row r="4300">
          <cell r="A4300">
            <v>123880</v>
          </cell>
          <cell r="B4300" t="str">
            <v/>
          </cell>
          <cell r="C4300">
            <v>7.5</v>
          </cell>
          <cell r="D4300">
            <v>0.6</v>
          </cell>
          <cell r="E4300">
            <v>8.1</v>
          </cell>
          <cell r="F4300">
            <v>8.25</v>
          </cell>
          <cell r="G4300">
            <v>8.4600000000000009</v>
          </cell>
          <cell r="H4300">
            <v>9.06</v>
          </cell>
          <cell r="I4300">
            <v>9.66</v>
          </cell>
        </row>
        <row r="4301">
          <cell r="A4301">
            <v>123886.93</v>
          </cell>
          <cell r="B4301" t="str">
            <v>PY - MSE</v>
          </cell>
          <cell r="C4301">
            <v>7.5</v>
          </cell>
          <cell r="D4301">
            <v>0.6</v>
          </cell>
          <cell r="E4301">
            <v>8.1</v>
          </cell>
          <cell r="F4301">
            <v>8.25</v>
          </cell>
          <cell r="G4301">
            <v>8.4600000000000009</v>
          </cell>
          <cell r="H4301">
            <v>9.06</v>
          </cell>
          <cell r="I4301">
            <v>9.66</v>
          </cell>
        </row>
        <row r="4302">
          <cell r="A4302">
            <v>123890</v>
          </cell>
          <cell r="B4302" t="str">
            <v/>
          </cell>
          <cell r="C4302">
            <v>7.5</v>
          </cell>
          <cell r="D4302">
            <v>0.54</v>
          </cell>
          <cell r="E4302">
            <v>8.0399999999999991</v>
          </cell>
          <cell r="F4302">
            <v>8.19</v>
          </cell>
          <cell r="G4302">
            <v>8.4</v>
          </cell>
          <cell r="H4302">
            <v>9</v>
          </cell>
          <cell r="I4302">
            <v>9.6</v>
          </cell>
        </row>
        <row r="4303">
          <cell r="A4303">
            <v>123900</v>
          </cell>
          <cell r="B4303" t="str">
            <v/>
          </cell>
          <cell r="C4303">
            <v>7.5</v>
          </cell>
          <cell r="D4303">
            <v>0.34</v>
          </cell>
          <cell r="E4303">
            <v>7.84</v>
          </cell>
          <cell r="F4303">
            <v>7.99</v>
          </cell>
          <cell r="G4303">
            <v>8.2000000000000011</v>
          </cell>
          <cell r="H4303">
            <v>8.8000000000000007</v>
          </cell>
          <cell r="I4303">
            <v>9.4</v>
          </cell>
        </row>
        <row r="4304">
          <cell r="A4304">
            <v>123901.93</v>
          </cell>
          <cell r="B4304" t="str">
            <v>PT</v>
          </cell>
          <cell r="C4304">
            <v>7.5</v>
          </cell>
          <cell r="D4304">
            <v>0.3</v>
          </cell>
          <cell r="E4304">
            <v>7.8</v>
          </cell>
          <cell r="F4304">
            <v>7.95</v>
          </cell>
          <cell r="G4304">
            <v>8.16</v>
          </cell>
          <cell r="H4304">
            <v>8.76</v>
          </cell>
          <cell r="I4304">
            <v>9.36</v>
          </cell>
        </row>
        <row r="4305">
          <cell r="A4305">
            <v>123910</v>
          </cell>
          <cell r="B4305" t="str">
            <v/>
          </cell>
          <cell r="C4305">
            <v>7.5</v>
          </cell>
          <cell r="D4305">
            <v>0.14000000000000001</v>
          </cell>
          <cell r="E4305">
            <v>7.64</v>
          </cell>
          <cell r="F4305">
            <v>7.79</v>
          </cell>
          <cell r="G4305">
            <v>8</v>
          </cell>
          <cell r="H4305">
            <v>8.6</v>
          </cell>
          <cell r="I4305">
            <v>9.1999999999999993</v>
          </cell>
        </row>
        <row r="4306">
          <cell r="A4306">
            <v>123916.93</v>
          </cell>
          <cell r="B4306" t="str">
            <v>PX</v>
          </cell>
          <cell r="C4306">
            <v>7.5</v>
          </cell>
          <cell r="D4306">
            <v>0</v>
          </cell>
          <cell r="E4306">
            <v>7.5</v>
          </cell>
          <cell r="F4306">
            <v>7.65</v>
          </cell>
          <cell r="G4306">
            <v>7.86</v>
          </cell>
          <cell r="H4306">
            <v>8.4600000000000009</v>
          </cell>
          <cell r="I4306">
            <v>9.06</v>
          </cell>
        </row>
        <row r="4307">
          <cell r="A4307">
            <v>123920</v>
          </cell>
          <cell r="B4307" t="str">
            <v/>
          </cell>
          <cell r="C4307">
            <v>7.5</v>
          </cell>
          <cell r="D4307">
            <v>0</v>
          </cell>
          <cell r="E4307">
            <v>7.5</v>
          </cell>
          <cell r="F4307">
            <v>7.65</v>
          </cell>
          <cell r="G4307">
            <v>7.86</v>
          </cell>
          <cell r="H4307">
            <v>8.4600000000000009</v>
          </cell>
          <cell r="I4307">
            <v>9.06</v>
          </cell>
        </row>
        <row r="4308">
          <cell r="A4308">
            <v>123930</v>
          </cell>
          <cell r="B4308" t="str">
            <v/>
          </cell>
          <cell r="C4308">
            <v>7.5</v>
          </cell>
          <cell r="D4308">
            <v>0</v>
          </cell>
          <cell r="E4308">
            <v>7.5</v>
          </cell>
          <cell r="F4308">
            <v>7.65</v>
          </cell>
          <cell r="G4308">
            <v>7.86</v>
          </cell>
          <cell r="H4308">
            <v>8.4600000000000009</v>
          </cell>
          <cell r="I4308">
            <v>9.06</v>
          </cell>
        </row>
        <row r="4309">
          <cell r="A4309">
            <v>123940</v>
          </cell>
          <cell r="B4309" t="str">
            <v/>
          </cell>
          <cell r="C4309">
            <v>7.5</v>
          </cell>
          <cell r="D4309">
            <v>0</v>
          </cell>
          <cell r="E4309">
            <v>7.5</v>
          </cell>
          <cell r="F4309">
            <v>7.65</v>
          </cell>
          <cell r="G4309">
            <v>7.86</v>
          </cell>
          <cell r="H4309">
            <v>8.4600000000000009</v>
          </cell>
          <cell r="I4309">
            <v>9.06</v>
          </cell>
        </row>
        <row r="4310">
          <cell r="A4310">
            <v>123946.93</v>
          </cell>
          <cell r="B4310" t="str">
            <v>BS</v>
          </cell>
          <cell r="C4310">
            <v>7.5</v>
          </cell>
          <cell r="D4310">
            <v>0</v>
          </cell>
          <cell r="E4310">
            <v>7.5</v>
          </cell>
          <cell r="F4310">
            <v>7.65</v>
          </cell>
          <cell r="G4310">
            <v>7.86</v>
          </cell>
          <cell r="H4310">
            <v>8.4600000000000009</v>
          </cell>
          <cell r="I4310">
            <v>9.06</v>
          </cell>
        </row>
        <row r="4311">
          <cell r="A4311">
            <v>123950</v>
          </cell>
          <cell r="B4311" t="str">
            <v/>
          </cell>
          <cell r="C4311">
            <v>7.5</v>
          </cell>
          <cell r="D4311">
            <v>0</v>
          </cell>
          <cell r="E4311">
            <v>7.5</v>
          </cell>
          <cell r="F4311">
            <v>7.65</v>
          </cell>
          <cell r="G4311">
            <v>7.86</v>
          </cell>
          <cell r="H4311">
            <v>8.4600000000000009</v>
          </cell>
          <cell r="I4311">
            <v>9.06</v>
          </cell>
        </row>
        <row r="4312">
          <cell r="A4312">
            <v>123960</v>
          </cell>
          <cell r="B4312" t="str">
            <v/>
          </cell>
          <cell r="C4312">
            <v>7.5</v>
          </cell>
          <cell r="D4312">
            <v>0</v>
          </cell>
          <cell r="E4312">
            <v>7.5</v>
          </cell>
          <cell r="F4312">
            <v>7.65</v>
          </cell>
          <cell r="G4312">
            <v>7.86</v>
          </cell>
          <cell r="H4312">
            <v>8.4600000000000009</v>
          </cell>
          <cell r="I4312">
            <v>9.06</v>
          </cell>
        </row>
        <row r="4313">
          <cell r="A4313">
            <v>123967</v>
          </cell>
          <cell r="B4313" t="str">
            <v/>
          </cell>
          <cell r="C4313">
            <v>7.5</v>
          </cell>
          <cell r="D4313">
            <v>0</v>
          </cell>
          <cell r="E4313">
            <v>7.5</v>
          </cell>
          <cell r="F4313">
            <v>7.65</v>
          </cell>
          <cell r="G4313">
            <v>7.86</v>
          </cell>
          <cell r="H4313">
            <v>8.4600000000000009</v>
          </cell>
          <cell r="I4313">
            <v>9.06</v>
          </cell>
        </row>
        <row r="4314">
          <cell r="A4314">
            <v>123970</v>
          </cell>
          <cell r="B4314" t="str">
            <v/>
          </cell>
          <cell r="C4314">
            <v>7.5</v>
          </cell>
          <cell r="D4314">
            <v>0</v>
          </cell>
          <cell r="E4314">
            <v>7.5</v>
          </cell>
          <cell r="F4314">
            <v>7.65</v>
          </cell>
          <cell r="G4314">
            <v>7.86</v>
          </cell>
          <cell r="H4314">
            <v>8.4600000000000009</v>
          </cell>
          <cell r="I4314">
            <v>9.06</v>
          </cell>
        </row>
        <row r="4315">
          <cell r="A4315">
            <v>123980</v>
          </cell>
          <cell r="B4315" t="str">
            <v/>
          </cell>
          <cell r="C4315">
            <v>7.5</v>
          </cell>
          <cell r="D4315">
            <v>0</v>
          </cell>
          <cell r="E4315">
            <v>7.5</v>
          </cell>
          <cell r="F4315">
            <v>7.65</v>
          </cell>
          <cell r="G4315">
            <v>7.86</v>
          </cell>
          <cell r="H4315">
            <v>8.4600000000000009</v>
          </cell>
          <cell r="I4315">
            <v>9.06</v>
          </cell>
        </row>
        <row r="4316">
          <cell r="A4316">
            <v>123990</v>
          </cell>
          <cell r="B4316" t="str">
            <v/>
          </cell>
          <cell r="C4316">
            <v>7.5</v>
          </cell>
          <cell r="D4316">
            <v>0</v>
          </cell>
          <cell r="E4316">
            <v>7.5</v>
          </cell>
          <cell r="F4316">
            <v>7.65</v>
          </cell>
          <cell r="G4316">
            <v>7.86</v>
          </cell>
          <cell r="H4316">
            <v>8.4600000000000009</v>
          </cell>
          <cell r="I4316">
            <v>9.06</v>
          </cell>
        </row>
        <row r="4317">
          <cell r="A4317">
            <v>124000</v>
          </cell>
          <cell r="B4317" t="str">
            <v/>
          </cell>
          <cell r="C4317">
            <v>7.5</v>
          </cell>
          <cell r="D4317">
            <v>0</v>
          </cell>
          <cell r="E4317">
            <v>7.5</v>
          </cell>
          <cell r="F4317">
            <v>7.65</v>
          </cell>
          <cell r="G4317">
            <v>7.86</v>
          </cell>
          <cell r="H4317">
            <v>8.4600000000000009</v>
          </cell>
          <cell r="I4317">
            <v>9.06</v>
          </cell>
        </row>
        <row r="4336">
          <cell r="A4336">
            <v>124000</v>
          </cell>
          <cell r="B4336" t="str">
            <v/>
          </cell>
          <cell r="C4336">
            <v>7.5</v>
          </cell>
          <cell r="D4336">
            <v>0</v>
          </cell>
          <cell r="E4336">
            <v>7.5</v>
          </cell>
          <cell r="F4336">
            <v>7.65</v>
          </cell>
          <cell r="G4336">
            <v>7.86</v>
          </cell>
          <cell r="H4336">
            <v>8.4600000000000009</v>
          </cell>
          <cell r="I4336">
            <v>9.06</v>
          </cell>
        </row>
        <row r="4337">
          <cell r="A4337">
            <v>124010</v>
          </cell>
          <cell r="B4337" t="str">
            <v/>
          </cell>
          <cell r="C4337">
            <v>7.5</v>
          </cell>
          <cell r="D4337">
            <v>0</v>
          </cell>
          <cell r="E4337">
            <v>7.5</v>
          </cell>
          <cell r="F4337">
            <v>7.65</v>
          </cell>
          <cell r="G4337">
            <v>7.86</v>
          </cell>
          <cell r="H4337">
            <v>8.4600000000000009</v>
          </cell>
          <cell r="I4337">
            <v>9.06</v>
          </cell>
        </row>
        <row r="4338">
          <cell r="A4338">
            <v>124020</v>
          </cell>
          <cell r="B4338" t="str">
            <v/>
          </cell>
          <cell r="C4338">
            <v>7.5</v>
          </cell>
          <cell r="D4338">
            <v>0</v>
          </cell>
          <cell r="E4338">
            <v>7.5</v>
          </cell>
          <cell r="F4338">
            <v>7.65</v>
          </cell>
          <cell r="G4338">
            <v>7.86</v>
          </cell>
          <cell r="H4338">
            <v>8.4600000000000009</v>
          </cell>
          <cell r="I4338">
            <v>9.06</v>
          </cell>
        </row>
        <row r="4339">
          <cell r="A4339">
            <v>124030</v>
          </cell>
          <cell r="B4339" t="str">
            <v/>
          </cell>
          <cell r="C4339">
            <v>7.5</v>
          </cell>
          <cell r="D4339">
            <v>0</v>
          </cell>
          <cell r="E4339">
            <v>7.5</v>
          </cell>
          <cell r="F4339">
            <v>7.65</v>
          </cell>
          <cell r="G4339">
            <v>7.86</v>
          </cell>
          <cell r="H4339">
            <v>8.4600000000000009</v>
          </cell>
          <cell r="I4339">
            <v>9.06</v>
          </cell>
        </row>
        <row r="4340">
          <cell r="A4340">
            <v>124040</v>
          </cell>
          <cell r="B4340" t="str">
            <v/>
          </cell>
          <cell r="C4340">
            <v>7.5</v>
          </cell>
          <cell r="D4340">
            <v>0</v>
          </cell>
          <cell r="E4340">
            <v>7.5</v>
          </cell>
          <cell r="F4340">
            <v>7.65</v>
          </cell>
          <cell r="G4340">
            <v>7.86</v>
          </cell>
          <cell r="H4340">
            <v>8.4600000000000009</v>
          </cell>
          <cell r="I4340">
            <v>9.06</v>
          </cell>
        </row>
        <row r="4341">
          <cell r="A4341">
            <v>124050</v>
          </cell>
          <cell r="B4341" t="str">
            <v/>
          </cell>
          <cell r="C4341">
            <v>7.5</v>
          </cell>
          <cell r="D4341">
            <v>0</v>
          </cell>
          <cell r="E4341">
            <v>7.5</v>
          </cell>
          <cell r="F4341">
            <v>7.65</v>
          </cell>
          <cell r="G4341">
            <v>7.86</v>
          </cell>
          <cell r="H4341">
            <v>8.4600000000000009</v>
          </cell>
          <cell r="I4341">
            <v>9.06</v>
          </cell>
        </row>
        <row r="4342">
          <cell r="A4342">
            <v>124060</v>
          </cell>
          <cell r="B4342" t="str">
            <v/>
          </cell>
          <cell r="C4342">
            <v>7.5</v>
          </cell>
          <cell r="D4342">
            <v>0</v>
          </cell>
          <cell r="E4342">
            <v>7.5</v>
          </cell>
          <cell r="F4342">
            <v>7.65</v>
          </cell>
          <cell r="G4342">
            <v>7.86</v>
          </cell>
          <cell r="H4342">
            <v>8.4600000000000009</v>
          </cell>
          <cell r="I4342">
            <v>9.06</v>
          </cell>
        </row>
        <row r="4343">
          <cell r="A4343">
            <v>124070</v>
          </cell>
          <cell r="B4343" t="str">
            <v/>
          </cell>
          <cell r="C4343">
            <v>7.5</v>
          </cell>
          <cell r="D4343">
            <v>0</v>
          </cell>
          <cell r="E4343">
            <v>7.5</v>
          </cell>
          <cell r="F4343">
            <v>7.65</v>
          </cell>
          <cell r="G4343">
            <v>7.86</v>
          </cell>
          <cell r="H4343">
            <v>8.4600000000000009</v>
          </cell>
          <cell r="I4343">
            <v>9.06</v>
          </cell>
        </row>
        <row r="4344">
          <cell r="A4344">
            <v>124080</v>
          </cell>
          <cell r="B4344" t="str">
            <v/>
          </cell>
          <cell r="C4344">
            <v>7.5</v>
          </cell>
          <cell r="D4344">
            <v>0</v>
          </cell>
          <cell r="E4344">
            <v>7.5</v>
          </cell>
          <cell r="F4344">
            <v>7.65</v>
          </cell>
          <cell r="G4344">
            <v>7.86</v>
          </cell>
          <cell r="H4344">
            <v>8.4600000000000009</v>
          </cell>
          <cell r="I4344">
            <v>9.06</v>
          </cell>
        </row>
        <row r="4345">
          <cell r="A4345">
            <v>124090</v>
          </cell>
          <cell r="B4345" t="str">
            <v/>
          </cell>
          <cell r="C4345">
            <v>7.5</v>
          </cell>
          <cell r="D4345">
            <v>0</v>
          </cell>
          <cell r="E4345">
            <v>7.5</v>
          </cell>
          <cell r="F4345">
            <v>7.65</v>
          </cell>
          <cell r="G4345">
            <v>7.86</v>
          </cell>
          <cell r="H4345">
            <v>8.4600000000000009</v>
          </cell>
          <cell r="I4345">
            <v>9.06</v>
          </cell>
        </row>
        <row r="4346">
          <cell r="A4346">
            <v>124100</v>
          </cell>
          <cell r="B4346" t="str">
            <v/>
          </cell>
          <cell r="C4346">
            <v>7.5</v>
          </cell>
          <cell r="D4346">
            <v>0</v>
          </cell>
          <cell r="E4346">
            <v>7.5</v>
          </cell>
          <cell r="F4346">
            <v>7.65</v>
          </cell>
          <cell r="G4346">
            <v>7.86</v>
          </cell>
          <cell r="H4346">
            <v>8.4600000000000009</v>
          </cell>
          <cell r="I4346">
            <v>9.06</v>
          </cell>
        </row>
        <row r="4347">
          <cell r="A4347">
            <v>124110</v>
          </cell>
          <cell r="B4347" t="str">
            <v/>
          </cell>
          <cell r="C4347">
            <v>7.5</v>
          </cell>
          <cell r="D4347">
            <v>0</v>
          </cell>
          <cell r="E4347">
            <v>7.5</v>
          </cell>
          <cell r="F4347">
            <v>7.65</v>
          </cell>
          <cell r="G4347">
            <v>7.86</v>
          </cell>
          <cell r="H4347">
            <v>8.4600000000000009</v>
          </cell>
          <cell r="I4347">
            <v>9.06</v>
          </cell>
        </row>
        <row r="4348">
          <cell r="A4348">
            <v>124120</v>
          </cell>
          <cell r="B4348" t="str">
            <v/>
          </cell>
          <cell r="C4348">
            <v>7.5</v>
          </cell>
          <cell r="D4348">
            <v>0</v>
          </cell>
          <cell r="E4348">
            <v>7.5</v>
          </cell>
          <cell r="F4348">
            <v>7.65</v>
          </cell>
          <cell r="G4348">
            <v>7.86</v>
          </cell>
          <cell r="H4348">
            <v>8.4600000000000009</v>
          </cell>
          <cell r="I4348">
            <v>9.06</v>
          </cell>
        </row>
        <row r="4349">
          <cell r="A4349">
            <v>124130</v>
          </cell>
          <cell r="B4349" t="str">
            <v/>
          </cell>
          <cell r="C4349">
            <v>7.5</v>
          </cell>
          <cell r="D4349">
            <v>0</v>
          </cell>
          <cell r="E4349">
            <v>7.5</v>
          </cell>
          <cell r="F4349">
            <v>7.65</v>
          </cell>
          <cell r="G4349">
            <v>7.86</v>
          </cell>
          <cell r="H4349">
            <v>8.4600000000000009</v>
          </cell>
          <cell r="I4349">
            <v>9.06</v>
          </cell>
        </row>
        <row r="4350">
          <cell r="A4350">
            <v>124140</v>
          </cell>
          <cell r="B4350" t="str">
            <v/>
          </cell>
          <cell r="C4350">
            <v>7.5</v>
          </cell>
          <cell r="D4350">
            <v>0</v>
          </cell>
          <cell r="E4350">
            <v>7.5</v>
          </cell>
          <cell r="F4350">
            <v>7.65</v>
          </cell>
          <cell r="G4350">
            <v>7.86</v>
          </cell>
          <cell r="H4350">
            <v>8.4600000000000009</v>
          </cell>
          <cell r="I4350">
            <v>9.06</v>
          </cell>
        </row>
        <row r="4351">
          <cell r="A4351">
            <v>124150</v>
          </cell>
          <cell r="B4351" t="str">
            <v/>
          </cell>
          <cell r="C4351">
            <v>7.5</v>
          </cell>
          <cell r="D4351">
            <v>0</v>
          </cell>
          <cell r="E4351">
            <v>7.5</v>
          </cell>
          <cell r="F4351">
            <v>7.65</v>
          </cell>
          <cell r="G4351">
            <v>7.86</v>
          </cell>
          <cell r="H4351">
            <v>8.4600000000000009</v>
          </cell>
          <cell r="I4351">
            <v>9.06</v>
          </cell>
        </row>
        <row r="4352">
          <cell r="A4352">
            <v>124160</v>
          </cell>
          <cell r="B4352" t="str">
            <v/>
          </cell>
          <cell r="C4352">
            <v>7.5</v>
          </cell>
          <cell r="D4352">
            <v>0</v>
          </cell>
          <cell r="E4352">
            <v>7.5</v>
          </cell>
          <cell r="F4352">
            <v>7.65</v>
          </cell>
          <cell r="G4352">
            <v>7.86</v>
          </cell>
          <cell r="H4352">
            <v>8.4600000000000009</v>
          </cell>
          <cell r="I4352">
            <v>9.06</v>
          </cell>
        </row>
        <row r="4353">
          <cell r="A4353">
            <v>124170</v>
          </cell>
          <cell r="B4353" t="str">
            <v/>
          </cell>
          <cell r="C4353">
            <v>7.5</v>
          </cell>
          <cell r="D4353">
            <v>0</v>
          </cell>
          <cell r="E4353">
            <v>7.5</v>
          </cell>
          <cell r="F4353">
            <v>7.65</v>
          </cell>
          <cell r="G4353">
            <v>7.86</v>
          </cell>
          <cell r="H4353">
            <v>8.4600000000000009</v>
          </cell>
          <cell r="I4353">
            <v>9.06</v>
          </cell>
        </row>
        <row r="4354">
          <cell r="A4354">
            <v>124180</v>
          </cell>
          <cell r="B4354" t="str">
            <v/>
          </cell>
          <cell r="C4354">
            <v>7.5</v>
          </cell>
          <cell r="D4354">
            <v>0</v>
          </cell>
          <cell r="E4354">
            <v>7.5</v>
          </cell>
          <cell r="F4354">
            <v>7.65</v>
          </cell>
          <cell r="G4354">
            <v>7.86</v>
          </cell>
          <cell r="H4354">
            <v>8.4600000000000009</v>
          </cell>
          <cell r="I4354">
            <v>9.06</v>
          </cell>
        </row>
        <row r="4355">
          <cell r="A4355">
            <v>124190</v>
          </cell>
          <cell r="B4355" t="str">
            <v/>
          </cell>
          <cell r="C4355">
            <v>7.5</v>
          </cell>
          <cell r="D4355">
            <v>0</v>
          </cell>
          <cell r="E4355">
            <v>7.5</v>
          </cell>
          <cell r="F4355">
            <v>7.65</v>
          </cell>
          <cell r="G4355">
            <v>7.86</v>
          </cell>
          <cell r="H4355">
            <v>8.4600000000000009</v>
          </cell>
          <cell r="I4355">
            <v>9.06</v>
          </cell>
        </row>
        <row r="4356">
          <cell r="A4356">
            <v>124200</v>
          </cell>
          <cell r="B4356" t="str">
            <v/>
          </cell>
          <cell r="C4356">
            <v>7.5</v>
          </cell>
          <cell r="D4356">
            <v>0</v>
          </cell>
          <cell r="E4356">
            <v>7.5</v>
          </cell>
          <cell r="F4356">
            <v>7.65</v>
          </cell>
          <cell r="G4356">
            <v>7.86</v>
          </cell>
          <cell r="H4356">
            <v>8.4600000000000009</v>
          </cell>
          <cell r="I4356">
            <v>9.06</v>
          </cell>
        </row>
        <row r="4357">
          <cell r="A4357">
            <v>124210</v>
          </cell>
          <cell r="B4357" t="str">
            <v/>
          </cell>
          <cell r="C4357">
            <v>7.5</v>
          </cell>
          <cell r="D4357">
            <v>0</v>
          </cell>
          <cell r="E4357">
            <v>7.5</v>
          </cell>
          <cell r="F4357">
            <v>7.65</v>
          </cell>
          <cell r="G4357">
            <v>7.86</v>
          </cell>
          <cell r="H4357">
            <v>8.4600000000000009</v>
          </cell>
          <cell r="I4357">
            <v>9.06</v>
          </cell>
        </row>
        <row r="4358">
          <cell r="A4358">
            <v>124220</v>
          </cell>
          <cell r="B4358" t="str">
            <v/>
          </cell>
          <cell r="C4358">
            <v>7.5</v>
          </cell>
          <cell r="D4358">
            <v>0</v>
          </cell>
          <cell r="E4358">
            <v>7.5</v>
          </cell>
          <cell r="F4358">
            <v>7.65</v>
          </cell>
          <cell r="G4358">
            <v>7.86</v>
          </cell>
          <cell r="H4358">
            <v>8.4600000000000009</v>
          </cell>
          <cell r="I4358">
            <v>9.06</v>
          </cell>
        </row>
        <row r="4359">
          <cell r="A4359">
            <v>124230</v>
          </cell>
          <cell r="B4359" t="str">
            <v/>
          </cell>
          <cell r="C4359">
            <v>7.5</v>
          </cell>
          <cell r="D4359">
            <v>0</v>
          </cell>
          <cell r="E4359">
            <v>7.5</v>
          </cell>
          <cell r="F4359">
            <v>7.65</v>
          </cell>
          <cell r="G4359">
            <v>7.86</v>
          </cell>
          <cell r="H4359">
            <v>8.4600000000000009</v>
          </cell>
          <cell r="I4359">
            <v>9.06</v>
          </cell>
        </row>
        <row r="4360">
          <cell r="A4360">
            <v>124240</v>
          </cell>
          <cell r="B4360" t="str">
            <v/>
          </cell>
          <cell r="C4360">
            <v>7.5</v>
          </cell>
          <cell r="D4360">
            <v>0</v>
          </cell>
          <cell r="E4360">
            <v>7.5</v>
          </cell>
          <cell r="F4360">
            <v>7.65</v>
          </cell>
          <cell r="G4360">
            <v>7.86</v>
          </cell>
          <cell r="H4360">
            <v>8.4600000000000009</v>
          </cell>
          <cell r="I4360">
            <v>9.06</v>
          </cell>
        </row>
        <row r="4361">
          <cell r="A4361">
            <v>124250</v>
          </cell>
          <cell r="B4361" t="str">
            <v/>
          </cell>
          <cell r="C4361">
            <v>7.5</v>
          </cell>
          <cell r="D4361">
            <v>0</v>
          </cell>
          <cell r="E4361">
            <v>7.5</v>
          </cell>
          <cell r="F4361">
            <v>7.65</v>
          </cell>
          <cell r="G4361">
            <v>7.86</v>
          </cell>
          <cell r="H4361">
            <v>8.4600000000000009</v>
          </cell>
          <cell r="I4361">
            <v>9.06</v>
          </cell>
        </row>
        <row r="4362">
          <cell r="A4362">
            <v>124260</v>
          </cell>
          <cell r="B4362" t="str">
            <v/>
          </cell>
          <cell r="C4362">
            <v>7.5</v>
          </cell>
          <cell r="D4362">
            <v>0</v>
          </cell>
          <cell r="E4362">
            <v>7.5</v>
          </cell>
          <cell r="F4362">
            <v>7.65</v>
          </cell>
          <cell r="G4362">
            <v>7.86</v>
          </cell>
          <cell r="H4362">
            <v>8.4600000000000009</v>
          </cell>
          <cell r="I4362">
            <v>9.06</v>
          </cell>
        </row>
        <row r="4363">
          <cell r="A4363">
            <v>124270</v>
          </cell>
          <cell r="B4363" t="str">
            <v/>
          </cell>
          <cell r="C4363">
            <v>7.5</v>
          </cell>
          <cell r="D4363">
            <v>0</v>
          </cell>
          <cell r="E4363">
            <v>7.5</v>
          </cell>
          <cell r="F4363">
            <v>7.65</v>
          </cell>
          <cell r="G4363">
            <v>7.86</v>
          </cell>
          <cell r="H4363">
            <v>8.4600000000000009</v>
          </cell>
          <cell r="I4363">
            <v>9.06</v>
          </cell>
        </row>
        <row r="4364">
          <cell r="A4364">
            <v>124280</v>
          </cell>
          <cell r="B4364" t="str">
            <v/>
          </cell>
          <cell r="C4364">
            <v>7.5</v>
          </cell>
          <cell r="D4364">
            <v>0</v>
          </cell>
          <cell r="E4364">
            <v>7.5</v>
          </cell>
          <cell r="F4364">
            <v>7.65</v>
          </cell>
          <cell r="G4364">
            <v>7.86</v>
          </cell>
          <cell r="H4364">
            <v>8.4600000000000009</v>
          </cell>
          <cell r="I4364">
            <v>9.06</v>
          </cell>
        </row>
        <row r="4365">
          <cell r="A4365">
            <v>124290</v>
          </cell>
          <cell r="B4365" t="str">
            <v/>
          </cell>
          <cell r="C4365">
            <v>7.5</v>
          </cell>
          <cell r="D4365">
            <v>0</v>
          </cell>
          <cell r="E4365">
            <v>7.5</v>
          </cell>
          <cell r="F4365">
            <v>7.65</v>
          </cell>
          <cell r="G4365">
            <v>7.86</v>
          </cell>
          <cell r="H4365">
            <v>8.4600000000000009</v>
          </cell>
          <cell r="I4365">
            <v>9.06</v>
          </cell>
        </row>
        <row r="4366">
          <cell r="A4366">
            <v>124300</v>
          </cell>
          <cell r="B4366" t="str">
            <v/>
          </cell>
          <cell r="C4366">
            <v>7.5</v>
          </cell>
          <cell r="D4366">
            <v>0</v>
          </cell>
          <cell r="E4366">
            <v>7.5</v>
          </cell>
          <cell r="F4366">
            <v>7.65</v>
          </cell>
          <cell r="G4366">
            <v>7.86</v>
          </cell>
          <cell r="H4366">
            <v>8.4600000000000009</v>
          </cell>
          <cell r="I4366">
            <v>9.06</v>
          </cell>
        </row>
        <row r="4367">
          <cell r="A4367">
            <v>124310</v>
          </cell>
          <cell r="B4367" t="str">
            <v/>
          </cell>
          <cell r="C4367">
            <v>7.5</v>
          </cell>
          <cell r="D4367">
            <v>0</v>
          </cell>
          <cell r="E4367">
            <v>7.5</v>
          </cell>
          <cell r="F4367">
            <v>7.65</v>
          </cell>
          <cell r="G4367">
            <v>7.86</v>
          </cell>
          <cell r="H4367">
            <v>8.4600000000000009</v>
          </cell>
          <cell r="I4367">
            <v>9.06</v>
          </cell>
        </row>
        <row r="4368">
          <cell r="A4368">
            <v>124320</v>
          </cell>
          <cell r="B4368" t="str">
            <v/>
          </cell>
          <cell r="C4368">
            <v>7.5</v>
          </cell>
          <cell r="D4368">
            <v>0</v>
          </cell>
          <cell r="E4368">
            <v>7.5</v>
          </cell>
          <cell r="F4368">
            <v>7.65</v>
          </cell>
          <cell r="G4368">
            <v>7.86</v>
          </cell>
          <cell r="H4368">
            <v>8.4600000000000009</v>
          </cell>
          <cell r="I4368">
            <v>9.06</v>
          </cell>
        </row>
        <row r="4369">
          <cell r="A4369">
            <v>124330</v>
          </cell>
          <cell r="B4369" t="str">
            <v/>
          </cell>
          <cell r="C4369">
            <v>7.5</v>
          </cell>
          <cell r="D4369">
            <v>0</v>
          </cell>
          <cell r="E4369">
            <v>7.5</v>
          </cell>
          <cell r="F4369">
            <v>7.65</v>
          </cell>
          <cell r="G4369">
            <v>7.86</v>
          </cell>
          <cell r="H4369">
            <v>8.4600000000000009</v>
          </cell>
          <cell r="I4369">
            <v>9.06</v>
          </cell>
        </row>
        <row r="4370">
          <cell r="A4370">
            <v>124340</v>
          </cell>
          <cell r="B4370" t="str">
            <v/>
          </cell>
          <cell r="C4370">
            <v>7.5</v>
          </cell>
          <cell r="D4370">
            <v>0</v>
          </cell>
          <cell r="E4370">
            <v>7.5</v>
          </cell>
          <cell r="F4370">
            <v>7.65</v>
          </cell>
          <cell r="G4370">
            <v>7.86</v>
          </cell>
          <cell r="H4370">
            <v>8.4600000000000009</v>
          </cell>
          <cell r="I4370">
            <v>9.06</v>
          </cell>
        </row>
        <row r="4371">
          <cell r="A4371">
            <v>124350</v>
          </cell>
          <cell r="B4371" t="str">
            <v/>
          </cell>
          <cell r="C4371">
            <v>7.5</v>
          </cell>
          <cell r="D4371">
            <v>0</v>
          </cell>
          <cell r="E4371">
            <v>7.5</v>
          </cell>
          <cell r="F4371">
            <v>7.65</v>
          </cell>
          <cell r="G4371">
            <v>7.86</v>
          </cell>
          <cell r="H4371">
            <v>8.4600000000000009</v>
          </cell>
          <cell r="I4371">
            <v>9.06</v>
          </cell>
        </row>
        <row r="4372">
          <cell r="A4372">
            <v>124360</v>
          </cell>
          <cell r="B4372" t="str">
            <v/>
          </cell>
          <cell r="C4372">
            <v>7.5</v>
          </cell>
          <cell r="D4372">
            <v>0</v>
          </cell>
          <cell r="E4372">
            <v>7.5</v>
          </cell>
          <cell r="F4372">
            <v>7.65</v>
          </cell>
          <cell r="G4372">
            <v>7.86</v>
          </cell>
          <cell r="H4372">
            <v>8.4600000000000009</v>
          </cell>
          <cell r="I4372">
            <v>9.06</v>
          </cell>
        </row>
        <row r="4373">
          <cell r="A4373">
            <v>124370</v>
          </cell>
          <cell r="B4373" t="str">
            <v/>
          </cell>
          <cell r="C4373">
            <v>7.5</v>
          </cell>
          <cell r="D4373">
            <v>0</v>
          </cell>
          <cell r="E4373">
            <v>7.5</v>
          </cell>
          <cell r="F4373">
            <v>7.65</v>
          </cell>
          <cell r="G4373">
            <v>7.86</v>
          </cell>
          <cell r="H4373">
            <v>8.4600000000000009</v>
          </cell>
          <cell r="I4373">
            <v>9.06</v>
          </cell>
        </row>
        <row r="4374">
          <cell r="A4374">
            <v>124380</v>
          </cell>
          <cell r="B4374" t="str">
            <v/>
          </cell>
          <cell r="C4374">
            <v>7.5</v>
          </cell>
          <cell r="D4374">
            <v>0</v>
          </cell>
          <cell r="E4374">
            <v>7.5</v>
          </cell>
          <cell r="F4374">
            <v>7.65</v>
          </cell>
          <cell r="G4374">
            <v>7.86</v>
          </cell>
          <cell r="H4374">
            <v>8.4600000000000009</v>
          </cell>
          <cell r="I4374">
            <v>9.06</v>
          </cell>
        </row>
        <row r="4375">
          <cell r="A4375">
            <v>124390</v>
          </cell>
          <cell r="B4375" t="str">
            <v/>
          </cell>
          <cell r="C4375">
            <v>7.5</v>
          </cell>
          <cell r="D4375">
            <v>0</v>
          </cell>
          <cell r="E4375">
            <v>7.5</v>
          </cell>
          <cell r="F4375">
            <v>7.65</v>
          </cell>
          <cell r="G4375">
            <v>7.86</v>
          </cell>
          <cell r="H4375">
            <v>8.4600000000000009</v>
          </cell>
          <cell r="I4375">
            <v>9.06</v>
          </cell>
        </row>
        <row r="4376">
          <cell r="A4376">
            <v>124400</v>
          </cell>
          <cell r="B4376" t="str">
            <v/>
          </cell>
          <cell r="C4376">
            <v>7.5</v>
          </cell>
          <cell r="D4376">
            <v>0</v>
          </cell>
          <cell r="E4376">
            <v>7.5</v>
          </cell>
          <cell r="F4376">
            <v>7.65</v>
          </cell>
          <cell r="G4376">
            <v>7.86</v>
          </cell>
          <cell r="H4376">
            <v>8.4600000000000009</v>
          </cell>
          <cell r="I4376">
            <v>9.06</v>
          </cell>
        </row>
        <row r="4377">
          <cell r="A4377">
            <v>124410</v>
          </cell>
          <cell r="B4377" t="str">
            <v/>
          </cell>
          <cell r="C4377">
            <v>7.5</v>
          </cell>
          <cell r="D4377">
            <v>0</v>
          </cell>
          <cell r="E4377">
            <v>7.5</v>
          </cell>
          <cell r="F4377">
            <v>7.65</v>
          </cell>
          <cell r="G4377">
            <v>7.86</v>
          </cell>
          <cell r="H4377">
            <v>8.4600000000000009</v>
          </cell>
          <cell r="I4377">
            <v>9.06</v>
          </cell>
        </row>
        <row r="4378">
          <cell r="A4378">
            <v>124420</v>
          </cell>
          <cell r="B4378" t="str">
            <v/>
          </cell>
          <cell r="C4378">
            <v>7.5</v>
          </cell>
          <cell r="D4378">
            <v>0</v>
          </cell>
          <cell r="E4378">
            <v>7.5</v>
          </cell>
          <cell r="F4378">
            <v>7.65</v>
          </cell>
          <cell r="G4378">
            <v>7.86</v>
          </cell>
          <cell r="H4378">
            <v>8.4600000000000009</v>
          </cell>
          <cell r="I4378">
            <v>9.06</v>
          </cell>
        </row>
        <row r="4379">
          <cell r="A4379">
            <v>124430</v>
          </cell>
          <cell r="B4379" t="str">
            <v/>
          </cell>
          <cell r="C4379">
            <v>7.5</v>
          </cell>
          <cell r="D4379">
            <v>0</v>
          </cell>
          <cell r="E4379">
            <v>7.5</v>
          </cell>
          <cell r="F4379">
            <v>7.65</v>
          </cell>
          <cell r="G4379">
            <v>7.86</v>
          </cell>
          <cell r="H4379">
            <v>8.4600000000000009</v>
          </cell>
          <cell r="I4379">
            <v>9.06</v>
          </cell>
        </row>
        <row r="4380">
          <cell r="A4380">
            <v>124440</v>
          </cell>
          <cell r="B4380" t="str">
            <v/>
          </cell>
          <cell r="C4380">
            <v>7.5</v>
          </cell>
          <cell r="D4380">
            <v>0</v>
          </cell>
          <cell r="E4380">
            <v>7.5</v>
          </cell>
          <cell r="F4380">
            <v>7.65</v>
          </cell>
          <cell r="G4380">
            <v>7.86</v>
          </cell>
          <cell r="H4380">
            <v>8.4600000000000009</v>
          </cell>
          <cell r="I4380">
            <v>9.06</v>
          </cell>
        </row>
        <row r="4381">
          <cell r="A4381">
            <v>124450</v>
          </cell>
          <cell r="B4381" t="str">
            <v/>
          </cell>
          <cell r="C4381">
            <v>7.5</v>
          </cell>
          <cell r="D4381">
            <v>0</v>
          </cell>
          <cell r="E4381">
            <v>7.5</v>
          </cell>
          <cell r="F4381">
            <v>7.65</v>
          </cell>
          <cell r="G4381">
            <v>7.86</v>
          </cell>
          <cell r="H4381">
            <v>8.4600000000000009</v>
          </cell>
          <cell r="I4381">
            <v>9.06</v>
          </cell>
        </row>
        <row r="4382">
          <cell r="A4382">
            <v>124460</v>
          </cell>
          <cell r="B4382" t="str">
            <v/>
          </cell>
          <cell r="C4382">
            <v>7.5</v>
          </cell>
          <cell r="D4382">
            <v>0</v>
          </cell>
          <cell r="E4382">
            <v>7.5</v>
          </cell>
          <cell r="F4382">
            <v>7.65</v>
          </cell>
          <cell r="G4382">
            <v>7.86</v>
          </cell>
          <cell r="H4382">
            <v>8.4600000000000009</v>
          </cell>
          <cell r="I4382">
            <v>9.06</v>
          </cell>
        </row>
        <row r="4383">
          <cell r="A4383">
            <v>124470</v>
          </cell>
          <cell r="B4383" t="str">
            <v/>
          </cell>
          <cell r="C4383">
            <v>7.5</v>
          </cell>
          <cell r="D4383">
            <v>0</v>
          </cell>
          <cell r="E4383">
            <v>7.5</v>
          </cell>
          <cell r="F4383">
            <v>7.65</v>
          </cell>
          <cell r="G4383">
            <v>7.86</v>
          </cell>
          <cell r="H4383">
            <v>8.4600000000000009</v>
          </cell>
          <cell r="I4383">
            <v>9.06</v>
          </cell>
        </row>
        <row r="4384">
          <cell r="A4384">
            <v>124480</v>
          </cell>
          <cell r="B4384" t="str">
            <v/>
          </cell>
          <cell r="C4384">
            <v>7.5</v>
          </cell>
          <cell r="D4384">
            <v>0</v>
          </cell>
          <cell r="E4384">
            <v>7.5</v>
          </cell>
          <cell r="F4384">
            <v>7.65</v>
          </cell>
          <cell r="G4384">
            <v>7.86</v>
          </cell>
          <cell r="H4384">
            <v>8.4600000000000009</v>
          </cell>
          <cell r="I4384">
            <v>9.06</v>
          </cell>
        </row>
        <row r="4385">
          <cell r="A4385">
            <v>124490</v>
          </cell>
          <cell r="B4385" t="str">
            <v/>
          </cell>
          <cell r="C4385">
            <v>7.5</v>
          </cell>
          <cell r="D4385">
            <v>0</v>
          </cell>
          <cell r="E4385">
            <v>7.5</v>
          </cell>
          <cell r="F4385">
            <v>7.65</v>
          </cell>
          <cell r="G4385">
            <v>7.86</v>
          </cell>
          <cell r="H4385">
            <v>8.4600000000000009</v>
          </cell>
          <cell r="I4385">
            <v>9.06</v>
          </cell>
        </row>
        <row r="4386">
          <cell r="A4386">
            <v>124500</v>
          </cell>
          <cell r="B4386" t="str">
            <v/>
          </cell>
          <cell r="C4386">
            <v>7.5</v>
          </cell>
          <cell r="D4386">
            <v>0</v>
          </cell>
          <cell r="E4386">
            <v>7.5</v>
          </cell>
          <cell r="F4386">
            <v>7.65</v>
          </cell>
          <cell r="G4386">
            <v>7.86</v>
          </cell>
          <cell r="H4386">
            <v>8.4600000000000009</v>
          </cell>
          <cell r="I4386">
            <v>9.06</v>
          </cell>
        </row>
        <row r="4387">
          <cell r="A4387">
            <v>124510</v>
          </cell>
          <cell r="B4387" t="str">
            <v/>
          </cell>
          <cell r="C4387">
            <v>7.5</v>
          </cell>
          <cell r="D4387">
            <v>0</v>
          </cell>
          <cell r="E4387">
            <v>7.5</v>
          </cell>
          <cell r="F4387">
            <v>7.65</v>
          </cell>
          <cell r="G4387">
            <v>7.86</v>
          </cell>
          <cell r="H4387">
            <v>8.4600000000000009</v>
          </cell>
          <cell r="I4387">
            <v>9.06</v>
          </cell>
        </row>
        <row r="4388">
          <cell r="A4388">
            <v>124520</v>
          </cell>
          <cell r="B4388" t="str">
            <v/>
          </cell>
          <cell r="C4388">
            <v>7.5</v>
          </cell>
          <cell r="D4388">
            <v>0</v>
          </cell>
          <cell r="E4388">
            <v>7.5</v>
          </cell>
          <cell r="F4388">
            <v>7.65</v>
          </cell>
          <cell r="G4388">
            <v>7.86</v>
          </cell>
          <cell r="H4388">
            <v>8.4600000000000009</v>
          </cell>
          <cell r="I4388">
            <v>9.06</v>
          </cell>
        </row>
        <row r="4389">
          <cell r="A4389">
            <v>124530</v>
          </cell>
          <cell r="B4389" t="str">
            <v/>
          </cell>
          <cell r="C4389">
            <v>7.5</v>
          </cell>
          <cell r="D4389">
            <v>0</v>
          </cell>
          <cell r="E4389">
            <v>7.5</v>
          </cell>
          <cell r="F4389">
            <v>7.65</v>
          </cell>
          <cell r="G4389">
            <v>7.86</v>
          </cell>
          <cell r="H4389">
            <v>8.4600000000000009</v>
          </cell>
          <cell r="I4389">
            <v>9.06</v>
          </cell>
        </row>
        <row r="4390">
          <cell r="A4390">
            <v>124540</v>
          </cell>
          <cell r="B4390" t="str">
            <v/>
          </cell>
          <cell r="C4390">
            <v>7.5</v>
          </cell>
          <cell r="D4390">
            <v>0</v>
          </cell>
          <cell r="E4390">
            <v>7.5</v>
          </cell>
          <cell r="F4390">
            <v>7.65</v>
          </cell>
          <cell r="G4390">
            <v>7.86</v>
          </cell>
          <cell r="H4390">
            <v>8.4600000000000009</v>
          </cell>
          <cell r="I4390">
            <v>9.06</v>
          </cell>
        </row>
        <row r="4391">
          <cell r="A4391">
            <v>124550</v>
          </cell>
          <cell r="B4391" t="str">
            <v/>
          </cell>
          <cell r="C4391">
            <v>7.5</v>
          </cell>
          <cell r="D4391">
            <v>0</v>
          </cell>
          <cell r="E4391">
            <v>7.5</v>
          </cell>
          <cell r="F4391">
            <v>7.65</v>
          </cell>
          <cell r="G4391">
            <v>7.86</v>
          </cell>
          <cell r="H4391">
            <v>8.4600000000000009</v>
          </cell>
          <cell r="I4391">
            <v>9.06</v>
          </cell>
        </row>
        <row r="4392">
          <cell r="A4392">
            <v>124560</v>
          </cell>
          <cell r="B4392" t="str">
            <v/>
          </cell>
          <cell r="C4392">
            <v>7.5</v>
          </cell>
          <cell r="D4392">
            <v>0</v>
          </cell>
          <cell r="E4392">
            <v>7.5</v>
          </cell>
          <cell r="F4392">
            <v>7.65</v>
          </cell>
          <cell r="G4392">
            <v>7.86</v>
          </cell>
          <cell r="H4392">
            <v>8.4600000000000009</v>
          </cell>
          <cell r="I4392">
            <v>9.06</v>
          </cell>
        </row>
        <row r="4393">
          <cell r="A4393">
            <v>124570</v>
          </cell>
          <cell r="B4393" t="str">
            <v/>
          </cell>
          <cell r="C4393">
            <v>7.5</v>
          </cell>
          <cell r="D4393">
            <v>0</v>
          </cell>
          <cell r="E4393">
            <v>7.5</v>
          </cell>
          <cell r="F4393">
            <v>7.65</v>
          </cell>
          <cell r="G4393">
            <v>7.86</v>
          </cell>
          <cell r="H4393">
            <v>8.4600000000000009</v>
          </cell>
          <cell r="I4393">
            <v>9.06</v>
          </cell>
        </row>
        <row r="4394">
          <cell r="A4394">
            <v>124580</v>
          </cell>
          <cell r="B4394" t="str">
            <v/>
          </cell>
          <cell r="C4394">
            <v>7.5</v>
          </cell>
          <cell r="D4394">
            <v>0</v>
          </cell>
          <cell r="E4394">
            <v>7.5</v>
          </cell>
          <cell r="F4394">
            <v>7.65</v>
          </cell>
          <cell r="G4394">
            <v>7.86</v>
          </cell>
          <cell r="H4394">
            <v>8.4600000000000009</v>
          </cell>
          <cell r="I4394">
            <v>9.06</v>
          </cell>
        </row>
        <row r="4395">
          <cell r="A4395">
            <v>124590</v>
          </cell>
          <cell r="B4395" t="str">
            <v/>
          </cell>
          <cell r="C4395">
            <v>7.5</v>
          </cell>
          <cell r="D4395">
            <v>0</v>
          </cell>
          <cell r="E4395">
            <v>7.5</v>
          </cell>
          <cell r="F4395">
            <v>7.65</v>
          </cell>
          <cell r="G4395">
            <v>7.86</v>
          </cell>
          <cell r="H4395">
            <v>8.4600000000000009</v>
          </cell>
          <cell r="I4395">
            <v>9.06</v>
          </cell>
        </row>
        <row r="4396">
          <cell r="A4396">
            <v>124600</v>
          </cell>
          <cell r="B4396" t="str">
            <v/>
          </cell>
          <cell r="C4396">
            <v>7.5</v>
          </cell>
          <cell r="D4396">
            <v>0</v>
          </cell>
          <cell r="E4396">
            <v>7.5</v>
          </cell>
          <cell r="F4396">
            <v>7.65</v>
          </cell>
          <cell r="G4396">
            <v>7.86</v>
          </cell>
          <cell r="H4396">
            <v>8.4600000000000009</v>
          </cell>
          <cell r="I4396">
            <v>9.06</v>
          </cell>
        </row>
        <row r="4397">
          <cell r="A4397">
            <v>124610</v>
          </cell>
          <cell r="B4397" t="str">
            <v/>
          </cell>
          <cell r="C4397">
            <v>7.5</v>
          </cell>
          <cell r="D4397">
            <v>0</v>
          </cell>
          <cell r="E4397">
            <v>7.5</v>
          </cell>
          <cell r="F4397">
            <v>7.65</v>
          </cell>
          <cell r="G4397">
            <v>7.86</v>
          </cell>
          <cell r="H4397">
            <v>8.4600000000000009</v>
          </cell>
          <cell r="I4397">
            <v>9.06</v>
          </cell>
        </row>
        <row r="4398">
          <cell r="A4398">
            <v>124620</v>
          </cell>
          <cell r="B4398" t="str">
            <v/>
          </cell>
          <cell r="C4398">
            <v>7.5</v>
          </cell>
          <cell r="D4398">
            <v>0</v>
          </cell>
          <cell r="E4398">
            <v>7.5</v>
          </cell>
          <cell r="F4398">
            <v>7.65</v>
          </cell>
          <cell r="G4398">
            <v>7.86</v>
          </cell>
          <cell r="H4398">
            <v>8.4600000000000009</v>
          </cell>
          <cell r="I4398">
            <v>9.06</v>
          </cell>
        </row>
        <row r="4399">
          <cell r="A4399">
            <v>124630</v>
          </cell>
          <cell r="B4399" t="str">
            <v/>
          </cell>
          <cell r="C4399">
            <v>7.5</v>
          </cell>
          <cell r="D4399">
            <v>0</v>
          </cell>
          <cell r="E4399">
            <v>7.5</v>
          </cell>
          <cell r="F4399">
            <v>7.65</v>
          </cell>
          <cell r="G4399">
            <v>7.86</v>
          </cell>
          <cell r="H4399">
            <v>8.4600000000000009</v>
          </cell>
          <cell r="I4399">
            <v>9.06</v>
          </cell>
        </row>
        <row r="4400">
          <cell r="A4400">
            <v>124640</v>
          </cell>
          <cell r="B4400" t="str">
            <v/>
          </cell>
          <cell r="C4400">
            <v>7.5</v>
          </cell>
          <cell r="D4400">
            <v>0</v>
          </cell>
          <cell r="E4400">
            <v>7.5</v>
          </cell>
          <cell r="F4400">
            <v>7.65</v>
          </cell>
          <cell r="G4400">
            <v>7.86</v>
          </cell>
          <cell r="H4400">
            <v>8.4600000000000009</v>
          </cell>
          <cell r="I4400">
            <v>9.06</v>
          </cell>
        </row>
        <row r="4401">
          <cell r="A4401">
            <v>124650</v>
          </cell>
          <cell r="B4401" t="str">
            <v/>
          </cell>
          <cell r="C4401">
            <v>7.5</v>
          </cell>
          <cell r="D4401">
            <v>0</v>
          </cell>
          <cell r="E4401">
            <v>7.5</v>
          </cell>
          <cell r="F4401">
            <v>7.65</v>
          </cell>
          <cell r="G4401">
            <v>7.86</v>
          </cell>
          <cell r="H4401">
            <v>8.4600000000000009</v>
          </cell>
          <cell r="I4401">
            <v>9.06</v>
          </cell>
        </row>
        <row r="4402">
          <cell r="A4402">
            <v>124660</v>
          </cell>
          <cell r="B4402" t="str">
            <v/>
          </cell>
          <cell r="C4402">
            <v>7.5</v>
          </cell>
          <cell r="D4402">
            <v>0</v>
          </cell>
          <cell r="E4402">
            <v>7.5</v>
          </cell>
          <cell r="F4402">
            <v>7.65</v>
          </cell>
          <cell r="G4402">
            <v>7.86</v>
          </cell>
          <cell r="H4402">
            <v>8.4600000000000009</v>
          </cell>
          <cell r="I4402">
            <v>9.06</v>
          </cell>
        </row>
        <row r="4403">
          <cell r="A4403">
            <v>124670</v>
          </cell>
          <cell r="B4403" t="str">
            <v/>
          </cell>
          <cell r="C4403">
            <v>7.5</v>
          </cell>
          <cell r="D4403">
            <v>0</v>
          </cell>
          <cell r="E4403">
            <v>7.5</v>
          </cell>
          <cell r="F4403">
            <v>7.65</v>
          </cell>
          <cell r="G4403">
            <v>7.86</v>
          </cell>
          <cell r="H4403">
            <v>8.4600000000000009</v>
          </cell>
          <cell r="I4403">
            <v>9.06</v>
          </cell>
        </row>
        <row r="4404">
          <cell r="A4404">
            <v>124680</v>
          </cell>
          <cell r="B4404" t="str">
            <v/>
          </cell>
          <cell r="C4404">
            <v>7.5</v>
          </cell>
          <cell r="D4404">
            <v>0</v>
          </cell>
          <cell r="E4404">
            <v>7.5</v>
          </cell>
          <cell r="F4404">
            <v>7.65</v>
          </cell>
          <cell r="G4404">
            <v>7.86</v>
          </cell>
          <cell r="H4404">
            <v>8.4600000000000009</v>
          </cell>
          <cell r="I4404">
            <v>9.06</v>
          </cell>
        </row>
        <row r="4405">
          <cell r="A4405">
            <v>124690</v>
          </cell>
          <cell r="B4405" t="str">
            <v/>
          </cell>
          <cell r="C4405">
            <v>7.5</v>
          </cell>
          <cell r="D4405">
            <v>0</v>
          </cell>
          <cell r="E4405">
            <v>7.5</v>
          </cell>
          <cell r="F4405">
            <v>7.65</v>
          </cell>
          <cell r="G4405">
            <v>7.86</v>
          </cell>
          <cell r="H4405">
            <v>8.4600000000000009</v>
          </cell>
          <cell r="I4405">
            <v>9.06</v>
          </cell>
        </row>
        <row r="4406">
          <cell r="A4406">
            <v>124700</v>
          </cell>
          <cell r="B4406" t="str">
            <v/>
          </cell>
          <cell r="C4406">
            <v>7.5</v>
          </cell>
          <cell r="D4406">
            <v>0</v>
          </cell>
          <cell r="E4406">
            <v>7.5</v>
          </cell>
          <cell r="F4406">
            <v>7.65</v>
          </cell>
          <cell r="G4406">
            <v>7.86</v>
          </cell>
          <cell r="H4406">
            <v>8.4600000000000009</v>
          </cell>
          <cell r="I4406">
            <v>9.06</v>
          </cell>
        </row>
        <row r="4407">
          <cell r="A4407">
            <v>124710</v>
          </cell>
          <cell r="B4407" t="str">
            <v/>
          </cell>
          <cell r="C4407">
            <v>7.5</v>
          </cell>
          <cell r="D4407">
            <v>0</v>
          </cell>
          <cell r="E4407">
            <v>7.5</v>
          </cell>
          <cell r="F4407">
            <v>7.65</v>
          </cell>
          <cell r="G4407">
            <v>7.86</v>
          </cell>
          <cell r="H4407">
            <v>8.4600000000000009</v>
          </cell>
          <cell r="I4407">
            <v>9.06</v>
          </cell>
        </row>
        <row r="4408">
          <cell r="A4408">
            <v>124720</v>
          </cell>
          <cell r="B4408" t="str">
            <v/>
          </cell>
          <cell r="C4408">
            <v>7.5</v>
          </cell>
          <cell r="D4408">
            <v>0</v>
          </cell>
          <cell r="E4408">
            <v>7.5</v>
          </cell>
          <cell r="F4408">
            <v>7.65</v>
          </cell>
          <cell r="G4408">
            <v>7.86</v>
          </cell>
          <cell r="H4408">
            <v>8.4600000000000009</v>
          </cell>
          <cell r="I4408">
            <v>9.06</v>
          </cell>
        </row>
        <row r="4409">
          <cell r="A4409">
            <v>124730</v>
          </cell>
          <cell r="B4409" t="str">
            <v/>
          </cell>
          <cell r="C4409">
            <v>7.5</v>
          </cell>
          <cell r="D4409">
            <v>0</v>
          </cell>
          <cell r="E4409">
            <v>7.5</v>
          </cell>
          <cell r="F4409">
            <v>7.65</v>
          </cell>
          <cell r="G4409">
            <v>7.86</v>
          </cell>
          <cell r="H4409">
            <v>8.4600000000000009</v>
          </cell>
          <cell r="I4409">
            <v>9.06</v>
          </cell>
        </row>
        <row r="4410">
          <cell r="A4410">
            <v>124740</v>
          </cell>
          <cell r="B4410" t="str">
            <v/>
          </cell>
          <cell r="C4410">
            <v>7.5</v>
          </cell>
          <cell r="D4410">
            <v>0</v>
          </cell>
          <cell r="E4410">
            <v>7.5</v>
          </cell>
          <cell r="F4410">
            <v>7.65</v>
          </cell>
          <cell r="G4410">
            <v>7.86</v>
          </cell>
          <cell r="H4410">
            <v>8.4600000000000009</v>
          </cell>
          <cell r="I4410">
            <v>9.06</v>
          </cell>
        </row>
        <row r="4411">
          <cell r="A4411">
            <v>124750</v>
          </cell>
          <cell r="B4411" t="str">
            <v/>
          </cell>
          <cell r="C4411">
            <v>7.5</v>
          </cell>
          <cell r="D4411">
            <v>0</v>
          </cell>
          <cell r="E4411">
            <v>7.5</v>
          </cell>
          <cell r="F4411">
            <v>7.65</v>
          </cell>
          <cell r="G4411">
            <v>7.86</v>
          </cell>
          <cell r="H4411">
            <v>8.4600000000000009</v>
          </cell>
          <cell r="I4411">
            <v>9.06</v>
          </cell>
        </row>
        <row r="4412">
          <cell r="A4412">
            <v>124760</v>
          </cell>
          <cell r="B4412" t="str">
            <v/>
          </cell>
          <cell r="C4412">
            <v>7.5</v>
          </cell>
          <cell r="D4412">
            <v>0</v>
          </cell>
          <cell r="E4412">
            <v>7.5</v>
          </cell>
          <cell r="F4412">
            <v>7.65</v>
          </cell>
          <cell r="G4412">
            <v>7.86</v>
          </cell>
          <cell r="H4412">
            <v>8.4600000000000009</v>
          </cell>
          <cell r="I4412">
            <v>9.06</v>
          </cell>
        </row>
        <row r="4413">
          <cell r="A4413">
            <v>124770</v>
          </cell>
          <cell r="B4413" t="str">
            <v/>
          </cell>
          <cell r="C4413">
            <v>7.5</v>
          </cell>
          <cell r="D4413">
            <v>0</v>
          </cell>
          <cell r="E4413">
            <v>7.5</v>
          </cell>
          <cell r="F4413">
            <v>7.65</v>
          </cell>
          <cell r="G4413">
            <v>7.86</v>
          </cell>
          <cell r="H4413">
            <v>8.4600000000000009</v>
          </cell>
          <cell r="I4413">
            <v>9.06</v>
          </cell>
        </row>
        <row r="4414">
          <cell r="A4414">
            <v>124780</v>
          </cell>
          <cell r="B4414" t="str">
            <v/>
          </cell>
          <cell r="C4414">
            <v>7.5</v>
          </cell>
          <cell r="D4414">
            <v>0</v>
          </cell>
          <cell r="E4414">
            <v>7.5</v>
          </cell>
          <cell r="F4414">
            <v>7.65</v>
          </cell>
          <cell r="G4414">
            <v>7.86</v>
          </cell>
          <cell r="H4414">
            <v>8.4600000000000009</v>
          </cell>
          <cell r="I4414">
            <v>9.06</v>
          </cell>
        </row>
        <row r="4415">
          <cell r="A4415">
            <v>124790</v>
          </cell>
          <cell r="B4415" t="str">
            <v/>
          </cell>
          <cell r="C4415">
            <v>7.5</v>
          </cell>
          <cell r="D4415">
            <v>0</v>
          </cell>
          <cell r="E4415">
            <v>7.5</v>
          </cell>
          <cell r="F4415">
            <v>7.65</v>
          </cell>
          <cell r="G4415">
            <v>7.86</v>
          </cell>
          <cell r="H4415">
            <v>8.4600000000000009</v>
          </cell>
          <cell r="I4415">
            <v>9.06</v>
          </cell>
        </row>
        <row r="4416">
          <cell r="A4416">
            <v>124800</v>
          </cell>
          <cell r="B4416" t="str">
            <v/>
          </cell>
          <cell r="C4416">
            <v>7.5</v>
          </cell>
          <cell r="D4416">
            <v>0</v>
          </cell>
          <cell r="E4416">
            <v>7.5</v>
          </cell>
          <cell r="F4416">
            <v>7.65</v>
          </cell>
          <cell r="G4416">
            <v>7.86</v>
          </cell>
          <cell r="H4416">
            <v>8.4600000000000009</v>
          </cell>
          <cell r="I4416">
            <v>9.06</v>
          </cell>
        </row>
        <row r="4417">
          <cell r="A4417">
            <v>124810</v>
          </cell>
          <cell r="B4417" t="str">
            <v/>
          </cell>
          <cell r="C4417">
            <v>7.5</v>
          </cell>
          <cell r="D4417">
            <v>0</v>
          </cell>
          <cell r="E4417">
            <v>7.5</v>
          </cell>
          <cell r="F4417">
            <v>7.65</v>
          </cell>
          <cell r="G4417">
            <v>7.86</v>
          </cell>
          <cell r="H4417">
            <v>8.4600000000000009</v>
          </cell>
          <cell r="I4417">
            <v>9.06</v>
          </cell>
        </row>
        <row r="4418">
          <cell r="A4418">
            <v>124820</v>
          </cell>
          <cell r="B4418" t="str">
            <v/>
          </cell>
          <cell r="C4418">
            <v>7.5</v>
          </cell>
          <cell r="D4418">
            <v>0</v>
          </cell>
          <cell r="E4418">
            <v>7.5</v>
          </cell>
          <cell r="F4418">
            <v>7.65</v>
          </cell>
          <cell r="G4418">
            <v>7.86</v>
          </cell>
          <cell r="H4418">
            <v>8.4600000000000009</v>
          </cell>
          <cell r="I4418">
            <v>9.06</v>
          </cell>
        </row>
        <row r="4419">
          <cell r="A4419">
            <v>124830</v>
          </cell>
          <cell r="B4419" t="str">
            <v/>
          </cell>
          <cell r="C4419">
            <v>7.5</v>
          </cell>
          <cell r="D4419">
            <v>0</v>
          </cell>
          <cell r="E4419">
            <v>7.5</v>
          </cell>
          <cell r="F4419">
            <v>7.65</v>
          </cell>
          <cell r="G4419">
            <v>7.86</v>
          </cell>
          <cell r="H4419">
            <v>8.4600000000000009</v>
          </cell>
          <cell r="I4419">
            <v>9.06</v>
          </cell>
        </row>
        <row r="4420">
          <cell r="A4420">
            <v>124840</v>
          </cell>
          <cell r="B4420" t="str">
            <v/>
          </cell>
          <cell r="C4420">
            <v>7.5</v>
          </cell>
          <cell r="D4420">
            <v>0</v>
          </cell>
          <cell r="E4420">
            <v>7.5</v>
          </cell>
          <cell r="F4420">
            <v>7.65</v>
          </cell>
          <cell r="G4420">
            <v>7.86</v>
          </cell>
          <cell r="H4420">
            <v>8.4600000000000009</v>
          </cell>
          <cell r="I4420">
            <v>9.06</v>
          </cell>
        </row>
        <row r="4421">
          <cell r="A4421">
            <v>124850</v>
          </cell>
          <cell r="B4421" t="str">
            <v/>
          </cell>
          <cell r="C4421">
            <v>7.5</v>
          </cell>
          <cell r="D4421">
            <v>0</v>
          </cell>
          <cell r="E4421">
            <v>7.5</v>
          </cell>
          <cell r="F4421">
            <v>7.65</v>
          </cell>
          <cell r="G4421">
            <v>7.86</v>
          </cell>
          <cell r="H4421">
            <v>8.4600000000000009</v>
          </cell>
          <cell r="I4421">
            <v>9.06</v>
          </cell>
        </row>
        <row r="4422">
          <cell r="A4422">
            <v>124860</v>
          </cell>
          <cell r="B4422" t="str">
            <v/>
          </cell>
          <cell r="C4422">
            <v>7.5</v>
          </cell>
          <cell r="D4422">
            <v>0</v>
          </cell>
          <cell r="E4422">
            <v>7.5</v>
          </cell>
          <cell r="F4422">
            <v>7.65</v>
          </cell>
          <cell r="G4422">
            <v>7.86</v>
          </cell>
          <cell r="H4422">
            <v>8.4600000000000009</v>
          </cell>
          <cell r="I4422">
            <v>9.06</v>
          </cell>
        </row>
        <row r="4423">
          <cell r="A4423">
            <v>124870</v>
          </cell>
          <cell r="B4423" t="str">
            <v/>
          </cell>
          <cell r="C4423">
            <v>7.5</v>
          </cell>
          <cell r="D4423">
            <v>0</v>
          </cell>
          <cell r="E4423">
            <v>7.5</v>
          </cell>
          <cell r="F4423">
            <v>7.65</v>
          </cell>
          <cell r="G4423">
            <v>7.86</v>
          </cell>
          <cell r="H4423">
            <v>8.4600000000000009</v>
          </cell>
          <cell r="I4423">
            <v>9.06</v>
          </cell>
        </row>
        <row r="4424">
          <cell r="A4424">
            <v>124880</v>
          </cell>
          <cell r="B4424" t="str">
            <v/>
          </cell>
          <cell r="C4424">
            <v>7.5</v>
          </cell>
          <cell r="D4424">
            <v>0</v>
          </cell>
          <cell r="E4424">
            <v>7.5</v>
          </cell>
          <cell r="F4424">
            <v>7.65</v>
          </cell>
          <cell r="G4424">
            <v>7.86</v>
          </cell>
          <cell r="H4424">
            <v>8.4600000000000009</v>
          </cell>
          <cell r="I4424">
            <v>9.06</v>
          </cell>
        </row>
        <row r="4425">
          <cell r="A4425">
            <v>124890</v>
          </cell>
          <cell r="B4425" t="str">
            <v/>
          </cell>
          <cell r="C4425">
            <v>7.5</v>
          </cell>
          <cell r="D4425">
            <v>0</v>
          </cell>
          <cell r="E4425">
            <v>7.5</v>
          </cell>
          <cell r="F4425">
            <v>7.65</v>
          </cell>
          <cell r="G4425">
            <v>7.86</v>
          </cell>
          <cell r="H4425">
            <v>8.4600000000000009</v>
          </cell>
          <cell r="I4425">
            <v>9.06</v>
          </cell>
        </row>
        <row r="4426">
          <cell r="A4426">
            <v>124900</v>
          </cell>
          <cell r="B4426" t="str">
            <v/>
          </cell>
          <cell r="C4426">
            <v>7.5</v>
          </cell>
          <cell r="D4426">
            <v>0</v>
          </cell>
          <cell r="E4426">
            <v>7.5</v>
          </cell>
          <cell r="F4426">
            <v>7.65</v>
          </cell>
          <cell r="G4426">
            <v>7.86</v>
          </cell>
          <cell r="H4426">
            <v>8.4600000000000009</v>
          </cell>
          <cell r="I4426">
            <v>9.06</v>
          </cell>
        </row>
        <row r="4427">
          <cell r="A4427">
            <v>124910</v>
          </cell>
          <cell r="B4427" t="str">
            <v/>
          </cell>
          <cell r="C4427">
            <v>7.5</v>
          </cell>
          <cell r="D4427">
            <v>0</v>
          </cell>
          <cell r="E4427">
            <v>7.5</v>
          </cell>
          <cell r="F4427">
            <v>7.65</v>
          </cell>
          <cell r="G4427">
            <v>7.86</v>
          </cell>
          <cell r="H4427">
            <v>8.4600000000000009</v>
          </cell>
          <cell r="I4427">
            <v>9.06</v>
          </cell>
        </row>
        <row r="4428">
          <cell r="A4428">
            <v>124920</v>
          </cell>
          <cell r="B4428" t="str">
            <v/>
          </cell>
          <cell r="C4428">
            <v>7.5</v>
          </cell>
          <cell r="D4428">
            <v>0</v>
          </cell>
          <cell r="E4428">
            <v>7.5</v>
          </cell>
          <cell r="F4428">
            <v>7.65</v>
          </cell>
          <cell r="G4428">
            <v>7.86</v>
          </cell>
          <cell r="H4428">
            <v>8.4600000000000009</v>
          </cell>
          <cell r="I4428">
            <v>9.06</v>
          </cell>
        </row>
        <row r="4429">
          <cell r="A4429">
            <v>124930</v>
          </cell>
          <cell r="B4429" t="str">
            <v/>
          </cell>
          <cell r="C4429">
            <v>7.5</v>
          </cell>
          <cell r="D4429">
            <v>0</v>
          </cell>
          <cell r="E4429">
            <v>7.5</v>
          </cell>
          <cell r="F4429">
            <v>7.65</v>
          </cell>
          <cell r="G4429">
            <v>7.86</v>
          </cell>
          <cell r="H4429">
            <v>8.4600000000000009</v>
          </cell>
          <cell r="I4429">
            <v>9.06</v>
          </cell>
        </row>
        <row r="4430">
          <cell r="A4430">
            <v>124940</v>
          </cell>
          <cell r="B4430" t="str">
            <v/>
          </cell>
          <cell r="C4430">
            <v>7.5</v>
          </cell>
          <cell r="D4430">
            <v>0</v>
          </cell>
          <cell r="E4430">
            <v>7.5</v>
          </cell>
          <cell r="F4430">
            <v>7.65</v>
          </cell>
          <cell r="G4430">
            <v>7.86</v>
          </cell>
          <cell r="H4430">
            <v>8.4600000000000009</v>
          </cell>
          <cell r="I4430">
            <v>9.06</v>
          </cell>
        </row>
        <row r="4431">
          <cell r="A4431">
            <v>124950</v>
          </cell>
          <cell r="B4431" t="str">
            <v/>
          </cell>
          <cell r="C4431">
            <v>7.5</v>
          </cell>
          <cell r="D4431">
            <v>0</v>
          </cell>
          <cell r="E4431">
            <v>7.5</v>
          </cell>
          <cell r="F4431">
            <v>7.65</v>
          </cell>
          <cell r="G4431">
            <v>7.86</v>
          </cell>
          <cell r="H4431">
            <v>8.4600000000000009</v>
          </cell>
          <cell r="I4431">
            <v>9.06</v>
          </cell>
        </row>
        <row r="4432">
          <cell r="A4432">
            <v>124960</v>
          </cell>
          <cell r="B4432" t="str">
            <v/>
          </cell>
          <cell r="C4432">
            <v>7.5</v>
          </cell>
          <cell r="D4432">
            <v>0</v>
          </cell>
          <cell r="E4432">
            <v>7.5</v>
          </cell>
          <cell r="F4432">
            <v>7.65</v>
          </cell>
          <cell r="G4432">
            <v>7.86</v>
          </cell>
          <cell r="H4432">
            <v>8.4600000000000009</v>
          </cell>
          <cell r="I4432">
            <v>9.06</v>
          </cell>
        </row>
        <row r="4433">
          <cell r="A4433">
            <v>124970</v>
          </cell>
          <cell r="B4433" t="str">
            <v/>
          </cell>
          <cell r="C4433">
            <v>7.5</v>
          </cell>
          <cell r="D4433">
            <v>0</v>
          </cell>
          <cell r="E4433">
            <v>7.5</v>
          </cell>
          <cell r="F4433">
            <v>7.65</v>
          </cell>
          <cell r="G4433">
            <v>7.86</v>
          </cell>
          <cell r="H4433">
            <v>8.4600000000000009</v>
          </cell>
          <cell r="I4433">
            <v>9.06</v>
          </cell>
        </row>
        <row r="4434">
          <cell r="A4434">
            <v>124980</v>
          </cell>
          <cell r="B4434" t="str">
            <v/>
          </cell>
          <cell r="C4434">
            <v>7.5</v>
          </cell>
          <cell r="D4434">
            <v>0</v>
          </cell>
          <cell r="E4434">
            <v>7.5</v>
          </cell>
          <cell r="F4434">
            <v>7.65</v>
          </cell>
          <cell r="G4434">
            <v>7.86</v>
          </cell>
          <cell r="H4434">
            <v>8.4600000000000009</v>
          </cell>
          <cell r="I4434">
            <v>9.06</v>
          </cell>
        </row>
        <row r="4435">
          <cell r="A4435">
            <v>124990</v>
          </cell>
          <cell r="B4435" t="str">
            <v/>
          </cell>
          <cell r="C4435">
            <v>7.5</v>
          </cell>
          <cell r="D4435">
            <v>0</v>
          </cell>
          <cell r="E4435">
            <v>7.5</v>
          </cell>
          <cell r="F4435">
            <v>7.65</v>
          </cell>
          <cell r="G4435">
            <v>7.86</v>
          </cell>
          <cell r="H4435">
            <v>8.4600000000000009</v>
          </cell>
          <cell r="I4435">
            <v>9.06</v>
          </cell>
        </row>
        <row r="4436">
          <cell r="A4436">
            <v>125000</v>
          </cell>
          <cell r="B4436" t="str">
            <v/>
          </cell>
          <cell r="C4436">
            <v>7.5</v>
          </cell>
          <cell r="D4436">
            <v>0</v>
          </cell>
          <cell r="E4436">
            <v>7.5</v>
          </cell>
          <cell r="F4436">
            <v>7.65</v>
          </cell>
          <cell r="G4436">
            <v>7.86</v>
          </cell>
          <cell r="H4436">
            <v>8.4600000000000009</v>
          </cell>
          <cell r="I4436">
            <v>9.06</v>
          </cell>
        </row>
        <row r="4455">
          <cell r="A4455">
            <v>125000</v>
          </cell>
          <cell r="B4455" t="str">
            <v/>
          </cell>
          <cell r="C4455">
            <v>7.5</v>
          </cell>
          <cell r="D4455">
            <v>0</v>
          </cell>
          <cell r="E4455">
            <v>7.5</v>
          </cell>
          <cell r="F4455">
            <v>7.65</v>
          </cell>
          <cell r="G4455">
            <v>7.86</v>
          </cell>
          <cell r="H4455">
            <v>8.4600000000000009</v>
          </cell>
          <cell r="I4455">
            <v>9.06</v>
          </cell>
        </row>
        <row r="4456">
          <cell r="A4456">
            <v>125010</v>
          </cell>
          <cell r="B4456" t="str">
            <v/>
          </cell>
          <cell r="C4456">
            <v>7.5</v>
          </cell>
          <cell r="D4456">
            <v>0</v>
          </cell>
          <cell r="E4456">
            <v>7.5</v>
          </cell>
          <cell r="F4456">
            <v>7.65</v>
          </cell>
          <cell r="G4456">
            <v>7.86</v>
          </cell>
          <cell r="H4456">
            <v>8.4600000000000009</v>
          </cell>
          <cell r="I4456">
            <v>9.06</v>
          </cell>
        </row>
        <row r="4457">
          <cell r="A4457">
            <v>125020</v>
          </cell>
          <cell r="B4457" t="str">
            <v/>
          </cell>
          <cell r="C4457">
            <v>7.5</v>
          </cell>
          <cell r="D4457">
            <v>0</v>
          </cell>
          <cell r="E4457">
            <v>7.5</v>
          </cell>
          <cell r="F4457">
            <v>7.65</v>
          </cell>
          <cell r="G4457">
            <v>7.86</v>
          </cell>
          <cell r="H4457">
            <v>8.4600000000000009</v>
          </cell>
          <cell r="I4457">
            <v>9.06</v>
          </cell>
        </row>
        <row r="4458">
          <cell r="A4458">
            <v>125030</v>
          </cell>
          <cell r="B4458" t="str">
            <v/>
          </cell>
          <cell r="C4458">
            <v>7.5</v>
          </cell>
          <cell r="D4458">
            <v>0</v>
          </cell>
          <cell r="E4458">
            <v>7.5</v>
          </cell>
          <cell r="F4458">
            <v>7.65</v>
          </cell>
          <cell r="G4458">
            <v>7.86</v>
          </cell>
          <cell r="H4458">
            <v>8.4600000000000009</v>
          </cell>
          <cell r="I4458">
            <v>9.06</v>
          </cell>
        </row>
        <row r="4459">
          <cell r="A4459">
            <v>125040</v>
          </cell>
          <cell r="B4459" t="str">
            <v/>
          </cell>
          <cell r="C4459">
            <v>7.5</v>
          </cell>
          <cell r="D4459">
            <v>0</v>
          </cell>
          <cell r="E4459">
            <v>7.5</v>
          </cell>
          <cell r="F4459">
            <v>7.65</v>
          </cell>
          <cell r="G4459">
            <v>7.86</v>
          </cell>
          <cell r="H4459">
            <v>8.4600000000000009</v>
          </cell>
          <cell r="I4459">
            <v>9.06</v>
          </cell>
        </row>
        <row r="4460">
          <cell r="A4460">
            <v>125050</v>
          </cell>
          <cell r="B4460" t="str">
            <v/>
          </cell>
          <cell r="C4460">
            <v>7.5</v>
          </cell>
          <cell r="D4460">
            <v>0</v>
          </cell>
          <cell r="E4460">
            <v>7.5</v>
          </cell>
          <cell r="F4460">
            <v>7.65</v>
          </cell>
          <cell r="G4460">
            <v>7.86</v>
          </cell>
          <cell r="H4460">
            <v>8.4600000000000009</v>
          </cell>
          <cell r="I4460">
            <v>9.06</v>
          </cell>
        </row>
        <row r="4461">
          <cell r="A4461">
            <v>125060</v>
          </cell>
          <cell r="B4461" t="str">
            <v/>
          </cell>
          <cell r="C4461">
            <v>7.5</v>
          </cell>
          <cell r="D4461">
            <v>0</v>
          </cell>
          <cell r="E4461">
            <v>7.5</v>
          </cell>
          <cell r="F4461">
            <v>7.65</v>
          </cell>
          <cell r="G4461">
            <v>7.86</v>
          </cell>
          <cell r="H4461">
            <v>8.4600000000000009</v>
          </cell>
          <cell r="I4461">
            <v>9.06</v>
          </cell>
        </row>
        <row r="4462">
          <cell r="A4462">
            <v>125070</v>
          </cell>
          <cell r="B4462" t="str">
            <v/>
          </cell>
          <cell r="C4462">
            <v>7.5</v>
          </cell>
          <cell r="D4462">
            <v>0</v>
          </cell>
          <cell r="E4462">
            <v>7.5</v>
          </cell>
          <cell r="F4462">
            <v>7.65</v>
          </cell>
          <cell r="G4462">
            <v>7.86</v>
          </cell>
          <cell r="H4462">
            <v>8.4600000000000009</v>
          </cell>
          <cell r="I4462">
            <v>9.06</v>
          </cell>
        </row>
        <row r="4463">
          <cell r="A4463">
            <v>125080</v>
          </cell>
          <cell r="B4463" t="str">
            <v/>
          </cell>
          <cell r="C4463">
            <v>7.5</v>
          </cell>
          <cell r="D4463">
            <v>0</v>
          </cell>
          <cell r="E4463">
            <v>7.5</v>
          </cell>
          <cell r="F4463">
            <v>7.65</v>
          </cell>
          <cell r="G4463">
            <v>7.86</v>
          </cell>
          <cell r="H4463">
            <v>8.4600000000000009</v>
          </cell>
          <cell r="I4463">
            <v>9.06</v>
          </cell>
        </row>
        <row r="4464">
          <cell r="A4464">
            <v>125090</v>
          </cell>
          <cell r="B4464" t="str">
            <v/>
          </cell>
          <cell r="C4464">
            <v>7.5</v>
          </cell>
          <cell r="D4464">
            <v>0</v>
          </cell>
          <cell r="E4464">
            <v>7.5</v>
          </cell>
          <cell r="F4464">
            <v>7.65</v>
          </cell>
          <cell r="G4464">
            <v>7.86</v>
          </cell>
          <cell r="H4464">
            <v>8.4600000000000009</v>
          </cell>
          <cell r="I4464">
            <v>9.06</v>
          </cell>
        </row>
        <row r="4465">
          <cell r="A4465">
            <v>125100</v>
          </cell>
          <cell r="B4465" t="str">
            <v/>
          </cell>
          <cell r="C4465">
            <v>7.5</v>
          </cell>
          <cell r="D4465">
            <v>0</v>
          </cell>
          <cell r="E4465">
            <v>7.5</v>
          </cell>
          <cell r="F4465">
            <v>7.65</v>
          </cell>
          <cell r="G4465">
            <v>7.86</v>
          </cell>
          <cell r="H4465">
            <v>8.4600000000000009</v>
          </cell>
          <cell r="I4465">
            <v>9.06</v>
          </cell>
        </row>
        <row r="4466">
          <cell r="A4466">
            <v>125110</v>
          </cell>
          <cell r="B4466" t="str">
            <v/>
          </cell>
          <cell r="C4466">
            <v>7.5</v>
          </cell>
          <cell r="D4466">
            <v>0</v>
          </cell>
          <cell r="E4466">
            <v>7.5</v>
          </cell>
          <cell r="F4466">
            <v>7.65</v>
          </cell>
          <cell r="G4466">
            <v>7.86</v>
          </cell>
          <cell r="H4466">
            <v>8.4600000000000009</v>
          </cell>
          <cell r="I4466">
            <v>9.06</v>
          </cell>
        </row>
        <row r="4467">
          <cell r="A4467">
            <v>125120</v>
          </cell>
          <cell r="B4467" t="str">
            <v/>
          </cell>
          <cell r="C4467">
            <v>7.5</v>
          </cell>
          <cell r="D4467">
            <v>0</v>
          </cell>
          <cell r="E4467">
            <v>7.5</v>
          </cell>
          <cell r="F4467">
            <v>7.65</v>
          </cell>
          <cell r="G4467">
            <v>7.86</v>
          </cell>
          <cell r="H4467">
            <v>8.4600000000000009</v>
          </cell>
          <cell r="I4467">
            <v>9.06</v>
          </cell>
        </row>
        <row r="4468">
          <cell r="A4468">
            <v>125130</v>
          </cell>
          <cell r="B4468" t="str">
            <v/>
          </cell>
          <cell r="C4468">
            <v>7.5</v>
          </cell>
          <cell r="D4468">
            <v>0</v>
          </cell>
          <cell r="E4468">
            <v>7.5</v>
          </cell>
          <cell r="F4468">
            <v>7.65</v>
          </cell>
          <cell r="G4468">
            <v>7.86</v>
          </cell>
          <cell r="H4468">
            <v>8.4600000000000009</v>
          </cell>
          <cell r="I4468">
            <v>9.06</v>
          </cell>
        </row>
        <row r="4469">
          <cell r="A4469">
            <v>125140</v>
          </cell>
          <cell r="B4469" t="str">
            <v/>
          </cell>
          <cell r="C4469">
            <v>7.5</v>
          </cell>
          <cell r="D4469">
            <v>0</v>
          </cell>
          <cell r="E4469">
            <v>7.5</v>
          </cell>
          <cell r="F4469">
            <v>7.65</v>
          </cell>
          <cell r="G4469">
            <v>7.86</v>
          </cell>
          <cell r="H4469">
            <v>8.4600000000000009</v>
          </cell>
          <cell r="I4469">
            <v>9.06</v>
          </cell>
        </row>
        <row r="4470">
          <cell r="A4470">
            <v>125150</v>
          </cell>
          <cell r="B4470" t="str">
            <v/>
          </cell>
          <cell r="C4470">
            <v>7.5</v>
          </cell>
          <cell r="D4470">
            <v>0</v>
          </cell>
          <cell r="E4470">
            <v>7.5</v>
          </cell>
          <cell r="F4470">
            <v>7.65</v>
          </cell>
          <cell r="G4470">
            <v>7.86</v>
          </cell>
          <cell r="H4470">
            <v>8.4600000000000009</v>
          </cell>
          <cell r="I4470">
            <v>9.06</v>
          </cell>
        </row>
        <row r="4471">
          <cell r="A4471">
            <v>125160</v>
          </cell>
          <cell r="B4471" t="str">
            <v/>
          </cell>
          <cell r="C4471">
            <v>7.5</v>
          </cell>
          <cell r="D4471">
            <v>0</v>
          </cell>
          <cell r="E4471">
            <v>7.5</v>
          </cell>
          <cell r="F4471">
            <v>7.65</v>
          </cell>
          <cell r="G4471">
            <v>7.86</v>
          </cell>
          <cell r="H4471">
            <v>8.4600000000000009</v>
          </cell>
          <cell r="I4471">
            <v>9.06</v>
          </cell>
        </row>
        <row r="4472">
          <cell r="A4472">
            <v>125170</v>
          </cell>
          <cell r="B4472" t="str">
            <v/>
          </cell>
          <cell r="C4472">
            <v>7.5</v>
          </cell>
          <cell r="D4472">
            <v>0</v>
          </cell>
          <cell r="E4472">
            <v>7.5</v>
          </cell>
          <cell r="F4472">
            <v>7.65</v>
          </cell>
          <cell r="G4472">
            <v>7.86</v>
          </cell>
          <cell r="H4472">
            <v>8.4600000000000009</v>
          </cell>
          <cell r="I4472">
            <v>9.06</v>
          </cell>
        </row>
        <row r="4473">
          <cell r="A4473">
            <v>125180</v>
          </cell>
          <cell r="B4473" t="str">
            <v/>
          </cell>
          <cell r="C4473">
            <v>7.5</v>
          </cell>
          <cell r="D4473">
            <v>0</v>
          </cell>
          <cell r="E4473">
            <v>7.5</v>
          </cell>
          <cell r="F4473">
            <v>7.65</v>
          </cell>
          <cell r="G4473">
            <v>7.86</v>
          </cell>
          <cell r="H4473">
            <v>8.4600000000000009</v>
          </cell>
          <cell r="I4473">
            <v>9.06</v>
          </cell>
        </row>
        <row r="4474">
          <cell r="A4474">
            <v>125190</v>
          </cell>
          <cell r="B4474" t="str">
            <v/>
          </cell>
          <cell r="C4474">
            <v>7.5</v>
          </cell>
          <cell r="D4474">
            <v>0</v>
          </cell>
          <cell r="E4474">
            <v>7.5</v>
          </cell>
          <cell r="F4474">
            <v>7.65</v>
          </cell>
          <cell r="G4474">
            <v>7.86</v>
          </cell>
          <cell r="H4474">
            <v>8.4600000000000009</v>
          </cell>
          <cell r="I4474">
            <v>9.06</v>
          </cell>
        </row>
        <row r="4475">
          <cell r="A4475">
            <v>125200</v>
          </cell>
          <cell r="B4475" t="str">
            <v/>
          </cell>
          <cell r="C4475">
            <v>7.5</v>
          </cell>
          <cell r="D4475">
            <v>0</v>
          </cell>
          <cell r="E4475">
            <v>7.5</v>
          </cell>
          <cell r="F4475">
            <v>7.65</v>
          </cell>
          <cell r="G4475">
            <v>7.86</v>
          </cell>
          <cell r="H4475">
            <v>8.4600000000000009</v>
          </cell>
          <cell r="I4475">
            <v>9.06</v>
          </cell>
        </row>
        <row r="4476">
          <cell r="A4476">
            <v>125210</v>
          </cell>
          <cell r="B4476" t="str">
            <v/>
          </cell>
          <cell r="C4476">
            <v>7.5</v>
          </cell>
          <cell r="D4476">
            <v>0</v>
          </cell>
          <cell r="E4476">
            <v>7.5</v>
          </cell>
          <cell r="F4476">
            <v>7.65</v>
          </cell>
          <cell r="G4476">
            <v>7.86</v>
          </cell>
          <cell r="H4476">
            <v>8.4600000000000009</v>
          </cell>
          <cell r="I4476">
            <v>9.06</v>
          </cell>
        </row>
        <row r="4477">
          <cell r="A4477">
            <v>125220</v>
          </cell>
          <cell r="B4477" t="str">
            <v/>
          </cell>
          <cell r="C4477">
            <v>7.5</v>
          </cell>
          <cell r="D4477">
            <v>0</v>
          </cell>
          <cell r="E4477">
            <v>7.5</v>
          </cell>
          <cell r="F4477">
            <v>7.65</v>
          </cell>
          <cell r="G4477">
            <v>7.86</v>
          </cell>
          <cell r="H4477">
            <v>8.4600000000000009</v>
          </cell>
          <cell r="I4477">
            <v>9.06</v>
          </cell>
        </row>
        <row r="4478">
          <cell r="A4478">
            <v>125230</v>
          </cell>
          <cell r="B4478" t="str">
            <v/>
          </cell>
          <cell r="C4478">
            <v>7.5</v>
          </cell>
          <cell r="D4478">
            <v>0</v>
          </cell>
          <cell r="E4478">
            <v>7.5</v>
          </cell>
          <cell r="F4478">
            <v>7.65</v>
          </cell>
          <cell r="G4478">
            <v>7.86</v>
          </cell>
          <cell r="H4478">
            <v>8.4600000000000009</v>
          </cell>
          <cell r="I4478">
            <v>9.06</v>
          </cell>
        </row>
        <row r="4479">
          <cell r="A4479">
            <v>125240</v>
          </cell>
          <cell r="B4479" t="str">
            <v/>
          </cell>
          <cell r="C4479">
            <v>7.5</v>
          </cell>
          <cell r="D4479">
            <v>0</v>
          </cell>
          <cell r="E4479">
            <v>7.5</v>
          </cell>
          <cell r="F4479">
            <v>7.65</v>
          </cell>
          <cell r="G4479">
            <v>7.86</v>
          </cell>
          <cell r="H4479">
            <v>8.4600000000000009</v>
          </cell>
          <cell r="I4479">
            <v>9.06</v>
          </cell>
        </row>
        <row r="4480">
          <cell r="A4480">
            <v>125250</v>
          </cell>
          <cell r="B4480" t="str">
            <v/>
          </cell>
          <cell r="C4480">
            <v>7.5</v>
          </cell>
          <cell r="D4480">
            <v>0</v>
          </cell>
          <cell r="E4480">
            <v>7.5</v>
          </cell>
          <cell r="F4480">
            <v>7.65</v>
          </cell>
          <cell r="G4480">
            <v>7.86</v>
          </cell>
          <cell r="H4480">
            <v>8.4600000000000009</v>
          </cell>
          <cell r="I4480">
            <v>9.06</v>
          </cell>
        </row>
        <row r="4481">
          <cell r="A4481">
            <v>125260</v>
          </cell>
          <cell r="B4481" t="str">
            <v/>
          </cell>
          <cell r="C4481">
            <v>7.5</v>
          </cell>
          <cell r="D4481">
            <v>0</v>
          </cell>
          <cell r="E4481">
            <v>7.5</v>
          </cell>
          <cell r="F4481">
            <v>7.65</v>
          </cell>
          <cell r="G4481">
            <v>7.86</v>
          </cell>
          <cell r="H4481">
            <v>8.4600000000000009</v>
          </cell>
          <cell r="I4481">
            <v>9.06</v>
          </cell>
        </row>
        <row r="4482">
          <cell r="A4482">
            <v>125270</v>
          </cell>
          <cell r="B4482" t="str">
            <v/>
          </cell>
          <cell r="C4482">
            <v>7.5</v>
          </cell>
          <cell r="D4482">
            <v>0</v>
          </cell>
          <cell r="E4482">
            <v>7.5</v>
          </cell>
          <cell r="F4482">
            <v>7.65</v>
          </cell>
          <cell r="G4482">
            <v>7.86</v>
          </cell>
          <cell r="H4482">
            <v>8.4600000000000009</v>
          </cell>
          <cell r="I4482">
            <v>9.06</v>
          </cell>
        </row>
        <row r="4483">
          <cell r="A4483">
            <v>125280</v>
          </cell>
          <cell r="B4483" t="str">
            <v/>
          </cell>
          <cell r="C4483">
            <v>7.5</v>
          </cell>
          <cell r="D4483">
            <v>0</v>
          </cell>
          <cell r="E4483">
            <v>7.5</v>
          </cell>
          <cell r="F4483">
            <v>7.65</v>
          </cell>
          <cell r="G4483">
            <v>7.86</v>
          </cell>
          <cell r="H4483">
            <v>8.4600000000000009</v>
          </cell>
          <cell r="I4483">
            <v>9.06</v>
          </cell>
        </row>
        <row r="4484">
          <cell r="A4484">
            <v>125290</v>
          </cell>
          <cell r="B4484" t="str">
            <v/>
          </cell>
          <cell r="C4484">
            <v>7.5</v>
          </cell>
          <cell r="D4484">
            <v>0</v>
          </cell>
          <cell r="E4484">
            <v>7.5</v>
          </cell>
          <cell r="F4484">
            <v>7.65</v>
          </cell>
          <cell r="G4484">
            <v>7.86</v>
          </cell>
          <cell r="H4484">
            <v>8.4600000000000009</v>
          </cell>
          <cell r="I4484">
            <v>9.06</v>
          </cell>
        </row>
        <row r="4485">
          <cell r="A4485">
            <v>125300</v>
          </cell>
          <cell r="B4485" t="str">
            <v/>
          </cell>
          <cell r="C4485">
            <v>7.5</v>
          </cell>
          <cell r="D4485">
            <v>0</v>
          </cell>
          <cell r="E4485">
            <v>7.5</v>
          </cell>
          <cell r="F4485">
            <v>7.65</v>
          </cell>
          <cell r="G4485">
            <v>7.86</v>
          </cell>
          <cell r="H4485">
            <v>8.4600000000000009</v>
          </cell>
          <cell r="I4485">
            <v>9.06</v>
          </cell>
        </row>
        <row r="4486">
          <cell r="A4486">
            <v>125310</v>
          </cell>
          <cell r="B4486" t="str">
            <v/>
          </cell>
          <cell r="C4486">
            <v>7.5</v>
          </cell>
          <cell r="D4486">
            <v>0</v>
          </cell>
          <cell r="E4486">
            <v>7.5</v>
          </cell>
          <cell r="F4486">
            <v>7.65</v>
          </cell>
          <cell r="G4486">
            <v>7.86</v>
          </cell>
          <cell r="H4486">
            <v>8.4600000000000009</v>
          </cell>
          <cell r="I4486">
            <v>9.06</v>
          </cell>
        </row>
        <row r="4487">
          <cell r="A4487">
            <v>125320</v>
          </cell>
          <cell r="B4487" t="str">
            <v/>
          </cell>
          <cell r="C4487">
            <v>7.5</v>
          </cell>
          <cell r="D4487">
            <v>0</v>
          </cell>
          <cell r="E4487">
            <v>7.5</v>
          </cell>
          <cell r="F4487">
            <v>7.65</v>
          </cell>
          <cell r="G4487">
            <v>7.86</v>
          </cell>
          <cell r="H4487">
            <v>8.4600000000000009</v>
          </cell>
          <cell r="I4487">
            <v>9.06</v>
          </cell>
        </row>
        <row r="4488">
          <cell r="A4488">
            <v>125330</v>
          </cell>
          <cell r="B4488" t="str">
            <v/>
          </cell>
          <cell r="C4488">
            <v>7.5</v>
          </cell>
          <cell r="D4488">
            <v>0</v>
          </cell>
          <cell r="E4488">
            <v>7.5</v>
          </cell>
          <cell r="F4488">
            <v>7.65</v>
          </cell>
          <cell r="G4488">
            <v>7.86</v>
          </cell>
          <cell r="H4488">
            <v>8.4600000000000009</v>
          </cell>
          <cell r="I4488">
            <v>9.06</v>
          </cell>
        </row>
        <row r="4489">
          <cell r="A4489">
            <v>125340</v>
          </cell>
          <cell r="B4489" t="str">
            <v/>
          </cell>
          <cell r="C4489">
            <v>7.5</v>
          </cell>
          <cell r="D4489">
            <v>0</v>
          </cell>
          <cell r="E4489">
            <v>7.5</v>
          </cell>
          <cell r="F4489">
            <v>7.65</v>
          </cell>
          <cell r="G4489">
            <v>7.86</v>
          </cell>
          <cell r="H4489">
            <v>8.4600000000000009</v>
          </cell>
          <cell r="I4489">
            <v>9.06</v>
          </cell>
        </row>
        <row r="4490">
          <cell r="A4490">
            <v>125350</v>
          </cell>
          <cell r="B4490" t="str">
            <v/>
          </cell>
          <cell r="C4490">
            <v>7.5</v>
          </cell>
          <cell r="D4490">
            <v>0</v>
          </cell>
          <cell r="E4490">
            <v>7.5</v>
          </cell>
          <cell r="F4490">
            <v>7.65</v>
          </cell>
          <cell r="G4490">
            <v>7.86</v>
          </cell>
          <cell r="H4490">
            <v>8.4600000000000009</v>
          </cell>
          <cell r="I4490">
            <v>9.06</v>
          </cell>
        </row>
        <row r="4491">
          <cell r="A4491">
            <v>125360</v>
          </cell>
          <cell r="B4491" t="str">
            <v/>
          </cell>
          <cell r="C4491">
            <v>7.5</v>
          </cell>
          <cell r="D4491">
            <v>0</v>
          </cell>
          <cell r="E4491">
            <v>7.5</v>
          </cell>
          <cell r="F4491">
            <v>7.65</v>
          </cell>
          <cell r="G4491">
            <v>7.86</v>
          </cell>
          <cell r="H4491">
            <v>8.4600000000000009</v>
          </cell>
          <cell r="I4491">
            <v>9.06</v>
          </cell>
        </row>
        <row r="4492">
          <cell r="A4492">
            <v>125370</v>
          </cell>
          <cell r="B4492" t="str">
            <v/>
          </cell>
          <cell r="C4492">
            <v>7.5</v>
          </cell>
          <cell r="D4492">
            <v>0</v>
          </cell>
          <cell r="E4492">
            <v>7.5</v>
          </cell>
          <cell r="F4492">
            <v>7.65</v>
          </cell>
          <cell r="G4492">
            <v>7.86</v>
          </cell>
          <cell r="H4492">
            <v>8.4600000000000009</v>
          </cell>
          <cell r="I4492">
            <v>9.06</v>
          </cell>
        </row>
        <row r="4493">
          <cell r="A4493">
            <v>125380</v>
          </cell>
          <cell r="B4493" t="str">
            <v/>
          </cell>
          <cell r="C4493">
            <v>7.5</v>
          </cell>
          <cell r="D4493">
            <v>0</v>
          </cell>
          <cell r="E4493">
            <v>7.5</v>
          </cell>
          <cell r="F4493">
            <v>7.65</v>
          </cell>
          <cell r="G4493">
            <v>7.86</v>
          </cell>
          <cell r="H4493">
            <v>8.4600000000000009</v>
          </cell>
          <cell r="I4493">
            <v>9.06</v>
          </cell>
        </row>
        <row r="4494">
          <cell r="A4494">
            <v>125390</v>
          </cell>
          <cell r="B4494" t="str">
            <v/>
          </cell>
          <cell r="C4494">
            <v>7.5</v>
          </cell>
          <cell r="D4494">
            <v>0</v>
          </cell>
          <cell r="E4494">
            <v>7.5</v>
          </cell>
          <cell r="F4494">
            <v>7.65</v>
          </cell>
          <cell r="G4494">
            <v>7.86</v>
          </cell>
          <cell r="H4494">
            <v>8.4600000000000009</v>
          </cell>
          <cell r="I4494">
            <v>9.06</v>
          </cell>
        </row>
        <row r="4495">
          <cell r="A4495">
            <v>125400</v>
          </cell>
          <cell r="B4495" t="str">
            <v/>
          </cell>
          <cell r="C4495">
            <v>7.5</v>
          </cell>
          <cell r="D4495">
            <v>0</v>
          </cell>
          <cell r="E4495">
            <v>7.5</v>
          </cell>
          <cell r="F4495">
            <v>7.65</v>
          </cell>
          <cell r="G4495">
            <v>7.86</v>
          </cell>
          <cell r="H4495">
            <v>8.4600000000000009</v>
          </cell>
          <cell r="I4495">
            <v>9.06</v>
          </cell>
        </row>
        <row r="4496">
          <cell r="A4496">
            <v>125410</v>
          </cell>
          <cell r="B4496" t="str">
            <v/>
          </cell>
          <cell r="C4496">
            <v>7.5</v>
          </cell>
          <cell r="D4496">
            <v>0</v>
          </cell>
          <cell r="E4496">
            <v>7.5</v>
          </cell>
          <cell r="F4496">
            <v>7.65</v>
          </cell>
          <cell r="G4496">
            <v>7.86</v>
          </cell>
          <cell r="H4496">
            <v>8.4600000000000009</v>
          </cell>
          <cell r="I4496">
            <v>9.06</v>
          </cell>
        </row>
        <row r="4497">
          <cell r="A4497">
            <v>125420</v>
          </cell>
          <cell r="B4497" t="str">
            <v/>
          </cell>
          <cell r="C4497">
            <v>7.5</v>
          </cell>
          <cell r="D4497">
            <v>0</v>
          </cell>
          <cell r="E4497">
            <v>7.5</v>
          </cell>
          <cell r="F4497">
            <v>7.65</v>
          </cell>
          <cell r="G4497">
            <v>7.86</v>
          </cell>
          <cell r="H4497">
            <v>8.4600000000000009</v>
          </cell>
          <cell r="I4497">
            <v>9.06</v>
          </cell>
        </row>
        <row r="4498">
          <cell r="A4498">
            <v>125430</v>
          </cell>
          <cell r="B4498" t="str">
            <v/>
          </cell>
          <cell r="C4498">
            <v>7.5</v>
          </cell>
          <cell r="D4498">
            <v>0</v>
          </cell>
          <cell r="E4498">
            <v>7.5</v>
          </cell>
          <cell r="F4498">
            <v>7.65</v>
          </cell>
          <cell r="G4498">
            <v>7.86</v>
          </cell>
          <cell r="H4498">
            <v>8.4600000000000009</v>
          </cell>
          <cell r="I4498">
            <v>9.06</v>
          </cell>
        </row>
        <row r="4499">
          <cell r="A4499">
            <v>125440</v>
          </cell>
          <cell r="B4499" t="str">
            <v/>
          </cell>
          <cell r="C4499">
            <v>7.5</v>
          </cell>
          <cell r="D4499">
            <v>0</v>
          </cell>
          <cell r="E4499">
            <v>7.5</v>
          </cell>
          <cell r="F4499">
            <v>7.65</v>
          </cell>
          <cell r="G4499">
            <v>7.86</v>
          </cell>
          <cell r="H4499">
            <v>8.4600000000000009</v>
          </cell>
          <cell r="I4499">
            <v>9.06</v>
          </cell>
        </row>
        <row r="4500">
          <cell r="A4500">
            <v>125450</v>
          </cell>
          <cell r="B4500" t="str">
            <v/>
          </cell>
          <cell r="C4500">
            <v>7.5</v>
          </cell>
          <cell r="D4500">
            <v>0</v>
          </cell>
          <cell r="E4500">
            <v>7.5</v>
          </cell>
          <cell r="F4500">
            <v>7.65</v>
          </cell>
          <cell r="G4500">
            <v>7.86</v>
          </cell>
          <cell r="H4500">
            <v>8.4600000000000009</v>
          </cell>
          <cell r="I4500">
            <v>9.06</v>
          </cell>
        </row>
        <row r="4501">
          <cell r="A4501">
            <v>125460</v>
          </cell>
          <cell r="B4501" t="str">
            <v/>
          </cell>
          <cell r="C4501">
            <v>7.5</v>
          </cell>
          <cell r="D4501">
            <v>0</v>
          </cell>
          <cell r="E4501">
            <v>7.5</v>
          </cell>
          <cell r="F4501">
            <v>7.65</v>
          </cell>
          <cell r="G4501">
            <v>7.86</v>
          </cell>
          <cell r="H4501">
            <v>8.4600000000000009</v>
          </cell>
          <cell r="I4501">
            <v>9.06</v>
          </cell>
        </row>
        <row r="4502">
          <cell r="A4502">
            <v>125470</v>
          </cell>
          <cell r="B4502" t="str">
            <v/>
          </cell>
          <cell r="C4502">
            <v>7.5</v>
          </cell>
          <cell r="D4502">
            <v>0</v>
          </cell>
          <cell r="E4502">
            <v>7.5</v>
          </cell>
          <cell r="F4502">
            <v>7.65</v>
          </cell>
          <cell r="G4502">
            <v>7.86</v>
          </cell>
          <cell r="H4502">
            <v>8.4600000000000009</v>
          </cell>
          <cell r="I4502">
            <v>9.06</v>
          </cell>
        </row>
        <row r="4503">
          <cell r="A4503">
            <v>125480</v>
          </cell>
          <cell r="B4503" t="str">
            <v/>
          </cell>
          <cell r="C4503">
            <v>7.5</v>
          </cell>
          <cell r="D4503">
            <v>0</v>
          </cell>
          <cell r="E4503">
            <v>7.5</v>
          </cell>
          <cell r="F4503">
            <v>7.65</v>
          </cell>
          <cell r="G4503">
            <v>7.86</v>
          </cell>
          <cell r="H4503">
            <v>8.4600000000000009</v>
          </cell>
          <cell r="I4503">
            <v>9.06</v>
          </cell>
        </row>
        <row r="4504">
          <cell r="A4504">
            <v>125490</v>
          </cell>
          <cell r="B4504" t="str">
            <v/>
          </cell>
          <cell r="C4504">
            <v>7.5</v>
          </cell>
          <cell r="D4504">
            <v>0</v>
          </cell>
          <cell r="E4504">
            <v>7.5</v>
          </cell>
          <cell r="F4504">
            <v>7.65</v>
          </cell>
          <cell r="G4504">
            <v>7.86</v>
          </cell>
          <cell r="H4504">
            <v>8.4600000000000009</v>
          </cell>
          <cell r="I4504">
            <v>9.06</v>
          </cell>
        </row>
        <row r="4505">
          <cell r="A4505">
            <v>125500</v>
          </cell>
          <cell r="B4505" t="str">
            <v/>
          </cell>
          <cell r="C4505">
            <v>7.5</v>
          </cell>
          <cell r="D4505">
            <v>0</v>
          </cell>
          <cell r="E4505">
            <v>7.5</v>
          </cell>
          <cell r="F4505">
            <v>7.65</v>
          </cell>
          <cell r="G4505">
            <v>7.86</v>
          </cell>
          <cell r="H4505">
            <v>8.4600000000000009</v>
          </cell>
          <cell r="I4505">
            <v>9.06</v>
          </cell>
        </row>
        <row r="4506">
          <cell r="A4506">
            <v>125510</v>
          </cell>
          <cell r="B4506" t="str">
            <v/>
          </cell>
          <cell r="C4506">
            <v>7.5</v>
          </cell>
          <cell r="D4506">
            <v>0</v>
          </cell>
          <cell r="E4506">
            <v>7.5</v>
          </cell>
          <cell r="F4506">
            <v>7.65</v>
          </cell>
          <cell r="G4506">
            <v>7.86</v>
          </cell>
          <cell r="H4506">
            <v>8.4600000000000009</v>
          </cell>
          <cell r="I4506">
            <v>9.06</v>
          </cell>
        </row>
        <row r="4507">
          <cell r="A4507">
            <v>125520</v>
          </cell>
          <cell r="B4507" t="str">
            <v/>
          </cell>
          <cell r="C4507">
            <v>7.5</v>
          </cell>
          <cell r="D4507">
            <v>0</v>
          </cell>
          <cell r="E4507">
            <v>7.5</v>
          </cell>
          <cell r="F4507">
            <v>7.65</v>
          </cell>
          <cell r="G4507">
            <v>7.86</v>
          </cell>
          <cell r="H4507">
            <v>8.4600000000000009</v>
          </cell>
          <cell r="I4507">
            <v>9.06</v>
          </cell>
        </row>
        <row r="4508">
          <cell r="A4508">
            <v>125530</v>
          </cell>
          <cell r="B4508" t="str">
            <v/>
          </cell>
          <cell r="C4508">
            <v>7.5</v>
          </cell>
          <cell r="D4508">
            <v>0</v>
          </cell>
          <cell r="E4508">
            <v>7.5</v>
          </cell>
          <cell r="F4508">
            <v>7.65</v>
          </cell>
          <cell r="G4508">
            <v>7.86</v>
          </cell>
          <cell r="H4508">
            <v>8.4600000000000009</v>
          </cell>
          <cell r="I4508">
            <v>9.06</v>
          </cell>
        </row>
        <row r="4509">
          <cell r="A4509">
            <v>125540</v>
          </cell>
          <cell r="B4509" t="str">
            <v/>
          </cell>
          <cell r="C4509">
            <v>7.5</v>
          </cell>
          <cell r="D4509">
            <v>0</v>
          </cell>
          <cell r="E4509">
            <v>7.5</v>
          </cell>
          <cell r="F4509">
            <v>7.65</v>
          </cell>
          <cell r="G4509">
            <v>7.86</v>
          </cell>
          <cell r="H4509">
            <v>8.4600000000000009</v>
          </cell>
          <cell r="I4509">
            <v>9.06</v>
          </cell>
        </row>
        <row r="4510">
          <cell r="A4510">
            <v>125550</v>
          </cell>
          <cell r="B4510" t="str">
            <v/>
          </cell>
          <cell r="C4510">
            <v>7.5</v>
          </cell>
          <cell r="D4510">
            <v>0</v>
          </cell>
          <cell r="E4510">
            <v>7.5</v>
          </cell>
          <cell r="F4510">
            <v>7.65</v>
          </cell>
          <cell r="G4510">
            <v>7.86</v>
          </cell>
          <cell r="H4510">
            <v>8.4600000000000009</v>
          </cell>
          <cell r="I4510">
            <v>9.06</v>
          </cell>
        </row>
        <row r="4511">
          <cell r="A4511">
            <v>125560</v>
          </cell>
          <cell r="B4511" t="str">
            <v/>
          </cell>
          <cell r="C4511">
            <v>7.5</v>
          </cell>
          <cell r="D4511">
            <v>0</v>
          </cell>
          <cell r="E4511">
            <v>7.5</v>
          </cell>
          <cell r="F4511">
            <v>7.65</v>
          </cell>
          <cell r="G4511">
            <v>7.86</v>
          </cell>
          <cell r="H4511">
            <v>8.4600000000000009</v>
          </cell>
          <cell r="I4511">
            <v>9.06</v>
          </cell>
        </row>
        <row r="4512">
          <cell r="A4512">
            <v>125570</v>
          </cell>
          <cell r="B4512" t="str">
            <v/>
          </cell>
          <cell r="C4512">
            <v>7.5</v>
          </cell>
          <cell r="D4512">
            <v>0</v>
          </cell>
          <cell r="E4512">
            <v>7.5</v>
          </cell>
          <cell r="F4512">
            <v>7.65</v>
          </cell>
          <cell r="G4512">
            <v>7.86</v>
          </cell>
          <cell r="H4512">
            <v>8.4600000000000009</v>
          </cell>
          <cell r="I4512">
            <v>9.06</v>
          </cell>
        </row>
        <row r="4513">
          <cell r="A4513">
            <v>125580</v>
          </cell>
          <cell r="B4513" t="str">
            <v/>
          </cell>
          <cell r="C4513">
            <v>7.5</v>
          </cell>
          <cell r="D4513">
            <v>0</v>
          </cell>
          <cell r="E4513">
            <v>7.5</v>
          </cell>
          <cell r="F4513">
            <v>7.65</v>
          </cell>
          <cell r="G4513">
            <v>7.86</v>
          </cell>
          <cell r="H4513">
            <v>8.4600000000000009</v>
          </cell>
          <cell r="I4513">
            <v>9.06</v>
          </cell>
        </row>
        <row r="4514">
          <cell r="A4514">
            <v>125590</v>
          </cell>
          <cell r="B4514" t="str">
            <v/>
          </cell>
          <cell r="C4514">
            <v>7.5</v>
          </cell>
          <cell r="D4514">
            <v>0</v>
          </cell>
          <cell r="E4514">
            <v>7.5</v>
          </cell>
          <cell r="F4514">
            <v>7.65</v>
          </cell>
          <cell r="G4514">
            <v>7.86</v>
          </cell>
          <cell r="H4514">
            <v>8.4600000000000009</v>
          </cell>
          <cell r="I4514">
            <v>9.06</v>
          </cell>
        </row>
        <row r="4515">
          <cell r="A4515">
            <v>125600</v>
          </cell>
          <cell r="B4515" t="str">
            <v/>
          </cell>
          <cell r="C4515">
            <v>7.5</v>
          </cell>
          <cell r="D4515">
            <v>0</v>
          </cell>
          <cell r="E4515">
            <v>7.5</v>
          </cell>
          <cell r="F4515">
            <v>7.65</v>
          </cell>
          <cell r="G4515">
            <v>7.86</v>
          </cell>
          <cell r="H4515">
            <v>8.4600000000000009</v>
          </cell>
          <cell r="I4515">
            <v>9.06</v>
          </cell>
        </row>
        <row r="4516">
          <cell r="A4516">
            <v>125610</v>
          </cell>
          <cell r="B4516" t="str">
            <v/>
          </cell>
          <cell r="C4516">
            <v>7.5</v>
          </cell>
          <cell r="D4516">
            <v>0</v>
          </cell>
          <cell r="E4516">
            <v>7.5</v>
          </cell>
          <cell r="F4516">
            <v>7.65</v>
          </cell>
          <cell r="G4516">
            <v>7.86</v>
          </cell>
          <cell r="H4516">
            <v>8.4600000000000009</v>
          </cell>
          <cell r="I4516">
            <v>9.06</v>
          </cell>
        </row>
        <row r="4517">
          <cell r="A4517">
            <v>125620</v>
          </cell>
          <cell r="B4517" t="str">
            <v/>
          </cell>
          <cell r="C4517">
            <v>7.5</v>
          </cell>
          <cell r="D4517">
            <v>0</v>
          </cell>
          <cell r="E4517">
            <v>7.5</v>
          </cell>
          <cell r="F4517">
            <v>7.65</v>
          </cell>
          <cell r="G4517">
            <v>7.86</v>
          </cell>
          <cell r="H4517">
            <v>8.4600000000000009</v>
          </cell>
          <cell r="I4517">
            <v>9.06</v>
          </cell>
        </row>
        <row r="4518">
          <cell r="A4518">
            <v>125630</v>
          </cell>
          <cell r="B4518" t="str">
            <v/>
          </cell>
          <cell r="C4518">
            <v>7.5</v>
          </cell>
          <cell r="D4518">
            <v>0</v>
          </cell>
          <cell r="E4518">
            <v>7.5</v>
          </cell>
          <cell r="F4518">
            <v>7.65</v>
          </cell>
          <cell r="G4518">
            <v>7.86</v>
          </cell>
          <cell r="H4518">
            <v>8.4600000000000009</v>
          </cell>
          <cell r="I4518">
            <v>9.06</v>
          </cell>
        </row>
        <row r="4519">
          <cell r="A4519">
            <v>125640</v>
          </cell>
          <cell r="B4519" t="str">
            <v/>
          </cell>
          <cell r="C4519">
            <v>7.5</v>
          </cell>
          <cell r="D4519">
            <v>0</v>
          </cell>
          <cell r="E4519">
            <v>7.5</v>
          </cell>
          <cell r="F4519">
            <v>7.65</v>
          </cell>
          <cell r="G4519">
            <v>7.86</v>
          </cell>
          <cell r="H4519">
            <v>8.4600000000000009</v>
          </cell>
          <cell r="I4519">
            <v>9.06</v>
          </cell>
        </row>
        <row r="4520">
          <cell r="A4520">
            <v>125650</v>
          </cell>
          <cell r="B4520" t="str">
            <v/>
          </cell>
          <cell r="C4520">
            <v>7.5</v>
          </cell>
          <cell r="D4520">
            <v>0</v>
          </cell>
          <cell r="E4520">
            <v>7.5</v>
          </cell>
          <cell r="F4520">
            <v>7.65</v>
          </cell>
          <cell r="G4520">
            <v>7.86</v>
          </cell>
          <cell r="H4520">
            <v>8.4600000000000009</v>
          </cell>
          <cell r="I4520">
            <v>9.06</v>
          </cell>
        </row>
        <row r="4521">
          <cell r="A4521">
            <v>125660</v>
          </cell>
          <cell r="B4521" t="str">
            <v/>
          </cell>
          <cell r="C4521">
            <v>7.5</v>
          </cell>
          <cell r="D4521">
            <v>0</v>
          </cell>
          <cell r="E4521">
            <v>7.5</v>
          </cell>
          <cell r="F4521">
            <v>7.65</v>
          </cell>
          <cell r="G4521">
            <v>7.86</v>
          </cell>
          <cell r="H4521">
            <v>8.4600000000000009</v>
          </cell>
          <cell r="I4521">
            <v>9.06</v>
          </cell>
        </row>
        <row r="4522">
          <cell r="A4522">
            <v>125670</v>
          </cell>
          <cell r="B4522" t="str">
            <v/>
          </cell>
          <cell r="C4522">
            <v>7.5</v>
          </cell>
          <cell r="D4522">
            <v>0</v>
          </cell>
          <cell r="E4522">
            <v>7.5</v>
          </cell>
          <cell r="F4522">
            <v>7.65</v>
          </cell>
          <cell r="G4522">
            <v>7.86</v>
          </cell>
          <cell r="H4522">
            <v>8.4600000000000009</v>
          </cell>
          <cell r="I4522">
            <v>9.06</v>
          </cell>
        </row>
        <row r="4523">
          <cell r="A4523">
            <v>125680</v>
          </cell>
          <cell r="B4523" t="str">
            <v/>
          </cell>
          <cell r="C4523">
            <v>7.5</v>
          </cell>
          <cell r="D4523">
            <v>0</v>
          </cell>
          <cell r="E4523">
            <v>7.5</v>
          </cell>
          <cell r="F4523">
            <v>7.65</v>
          </cell>
          <cell r="G4523">
            <v>7.86</v>
          </cell>
          <cell r="H4523">
            <v>8.4600000000000009</v>
          </cell>
          <cell r="I4523">
            <v>9.06</v>
          </cell>
        </row>
        <row r="4524">
          <cell r="A4524">
            <v>125690</v>
          </cell>
          <cell r="B4524" t="str">
            <v/>
          </cell>
          <cell r="C4524">
            <v>7.5</v>
          </cell>
          <cell r="D4524">
            <v>0</v>
          </cell>
          <cell r="E4524">
            <v>7.5</v>
          </cell>
          <cell r="F4524">
            <v>7.65</v>
          </cell>
          <cell r="G4524">
            <v>7.86</v>
          </cell>
          <cell r="H4524">
            <v>8.4600000000000009</v>
          </cell>
          <cell r="I4524">
            <v>9.06</v>
          </cell>
        </row>
        <row r="4525">
          <cell r="A4525">
            <v>125700</v>
          </cell>
          <cell r="B4525" t="str">
            <v/>
          </cell>
          <cell r="C4525">
            <v>7.5</v>
          </cell>
          <cell r="D4525">
            <v>0</v>
          </cell>
          <cell r="E4525">
            <v>7.5</v>
          </cell>
          <cell r="F4525">
            <v>7.65</v>
          </cell>
          <cell r="G4525">
            <v>7.86</v>
          </cell>
          <cell r="H4525">
            <v>8.4600000000000009</v>
          </cell>
          <cell r="I4525">
            <v>9.06</v>
          </cell>
        </row>
        <row r="4526">
          <cell r="A4526">
            <v>125710</v>
          </cell>
          <cell r="B4526" t="str">
            <v/>
          </cell>
          <cell r="C4526">
            <v>7.5</v>
          </cell>
          <cell r="D4526">
            <v>0</v>
          </cell>
          <cell r="E4526">
            <v>7.5</v>
          </cell>
          <cell r="F4526">
            <v>7.65</v>
          </cell>
          <cell r="G4526">
            <v>7.86</v>
          </cell>
          <cell r="H4526">
            <v>8.4600000000000009</v>
          </cell>
          <cell r="I4526">
            <v>9.06</v>
          </cell>
        </row>
        <row r="4527">
          <cell r="A4527">
            <v>125720</v>
          </cell>
          <cell r="B4527" t="str">
            <v/>
          </cell>
          <cell r="C4527">
            <v>7.5</v>
          </cell>
          <cell r="D4527">
            <v>0</v>
          </cell>
          <cell r="E4527">
            <v>7.5</v>
          </cell>
          <cell r="F4527">
            <v>7.65</v>
          </cell>
          <cell r="G4527">
            <v>7.86</v>
          </cell>
          <cell r="H4527">
            <v>8.4600000000000009</v>
          </cell>
          <cell r="I4527">
            <v>9.06</v>
          </cell>
        </row>
        <row r="4528">
          <cell r="A4528">
            <v>125730</v>
          </cell>
          <cell r="B4528" t="str">
            <v/>
          </cell>
          <cell r="C4528">
            <v>7.5</v>
          </cell>
          <cell r="D4528">
            <v>0</v>
          </cell>
          <cell r="E4528">
            <v>7.5</v>
          </cell>
          <cell r="F4528">
            <v>7.65</v>
          </cell>
          <cell r="G4528">
            <v>7.86</v>
          </cell>
          <cell r="H4528">
            <v>8.4600000000000009</v>
          </cell>
          <cell r="I4528">
            <v>9.06</v>
          </cell>
        </row>
        <row r="4529">
          <cell r="A4529">
            <v>125740</v>
          </cell>
          <cell r="B4529" t="str">
            <v/>
          </cell>
          <cell r="C4529">
            <v>7.5</v>
          </cell>
          <cell r="D4529">
            <v>0</v>
          </cell>
          <cell r="E4529">
            <v>7.5</v>
          </cell>
          <cell r="F4529">
            <v>7.65</v>
          </cell>
          <cell r="G4529">
            <v>7.86</v>
          </cell>
          <cell r="H4529">
            <v>8.4600000000000009</v>
          </cell>
          <cell r="I4529">
            <v>9.06</v>
          </cell>
        </row>
        <row r="4530">
          <cell r="A4530">
            <v>125750</v>
          </cell>
          <cell r="B4530" t="str">
            <v/>
          </cell>
          <cell r="C4530">
            <v>7.5</v>
          </cell>
          <cell r="D4530">
            <v>0</v>
          </cell>
          <cell r="E4530">
            <v>7.5</v>
          </cell>
          <cell r="F4530">
            <v>7.65</v>
          </cell>
          <cell r="G4530">
            <v>7.86</v>
          </cell>
          <cell r="H4530">
            <v>8.4600000000000009</v>
          </cell>
          <cell r="I4530">
            <v>9.06</v>
          </cell>
        </row>
        <row r="4531">
          <cell r="A4531">
            <v>125760</v>
          </cell>
          <cell r="B4531" t="str">
            <v/>
          </cell>
          <cell r="C4531">
            <v>7.5</v>
          </cell>
          <cell r="D4531">
            <v>0</v>
          </cell>
          <cell r="E4531">
            <v>7.5</v>
          </cell>
          <cell r="F4531">
            <v>7.65</v>
          </cell>
          <cell r="G4531">
            <v>7.86</v>
          </cell>
          <cell r="H4531">
            <v>8.4600000000000009</v>
          </cell>
          <cell r="I4531">
            <v>9.06</v>
          </cell>
        </row>
        <row r="4532">
          <cell r="A4532">
            <v>125770</v>
          </cell>
          <cell r="B4532" t="str">
            <v/>
          </cell>
          <cell r="C4532">
            <v>7.5</v>
          </cell>
          <cell r="D4532">
            <v>0</v>
          </cell>
          <cell r="E4532">
            <v>7.5</v>
          </cell>
          <cell r="F4532">
            <v>7.65</v>
          </cell>
          <cell r="G4532">
            <v>7.86</v>
          </cell>
          <cell r="H4532">
            <v>8.4600000000000009</v>
          </cell>
          <cell r="I4532">
            <v>9.06</v>
          </cell>
        </row>
        <row r="4533">
          <cell r="A4533">
            <v>125780</v>
          </cell>
          <cell r="B4533" t="str">
            <v/>
          </cell>
          <cell r="C4533">
            <v>7.5</v>
          </cell>
          <cell r="D4533">
            <v>0</v>
          </cell>
          <cell r="E4533">
            <v>7.5</v>
          </cell>
          <cell r="F4533">
            <v>7.65</v>
          </cell>
          <cell r="G4533">
            <v>7.86</v>
          </cell>
          <cell r="H4533">
            <v>8.4600000000000009</v>
          </cell>
          <cell r="I4533">
            <v>9.06</v>
          </cell>
        </row>
        <row r="4534">
          <cell r="A4534">
            <v>125790</v>
          </cell>
          <cell r="B4534" t="str">
            <v/>
          </cell>
          <cell r="C4534">
            <v>7.5</v>
          </cell>
          <cell r="D4534">
            <v>0</v>
          </cell>
          <cell r="E4534">
            <v>7.5</v>
          </cell>
          <cell r="F4534">
            <v>7.65</v>
          </cell>
          <cell r="G4534">
            <v>7.86</v>
          </cell>
          <cell r="H4534">
            <v>8.4600000000000009</v>
          </cell>
          <cell r="I4534">
            <v>9.06</v>
          </cell>
        </row>
        <row r="4535">
          <cell r="A4535">
            <v>125800</v>
          </cell>
          <cell r="B4535" t="str">
            <v/>
          </cell>
          <cell r="C4535">
            <v>7.5</v>
          </cell>
          <cell r="D4535">
            <v>0</v>
          </cell>
          <cell r="E4535">
            <v>7.5</v>
          </cell>
          <cell r="F4535">
            <v>7.65</v>
          </cell>
          <cell r="G4535">
            <v>7.86</v>
          </cell>
          <cell r="H4535">
            <v>8.4600000000000009</v>
          </cell>
          <cell r="I4535">
            <v>9.06</v>
          </cell>
        </row>
        <row r="4536">
          <cell r="A4536">
            <v>125810</v>
          </cell>
          <cell r="B4536" t="str">
            <v/>
          </cell>
          <cell r="C4536">
            <v>7.5</v>
          </cell>
          <cell r="D4536">
            <v>0</v>
          </cell>
          <cell r="E4536">
            <v>7.5</v>
          </cell>
          <cell r="F4536">
            <v>7.65</v>
          </cell>
          <cell r="G4536">
            <v>7.86</v>
          </cell>
          <cell r="H4536">
            <v>8.4600000000000009</v>
          </cell>
          <cell r="I4536">
            <v>9.06</v>
          </cell>
        </row>
        <row r="4537">
          <cell r="A4537">
            <v>125820</v>
          </cell>
          <cell r="B4537" t="str">
            <v/>
          </cell>
          <cell r="C4537">
            <v>7.5</v>
          </cell>
          <cell r="D4537">
            <v>0</v>
          </cell>
          <cell r="E4537">
            <v>7.5</v>
          </cell>
          <cell r="F4537">
            <v>7.65</v>
          </cell>
          <cell r="G4537">
            <v>7.86</v>
          </cell>
          <cell r="H4537">
            <v>8.4600000000000009</v>
          </cell>
          <cell r="I4537">
            <v>9.06</v>
          </cell>
        </row>
        <row r="4538">
          <cell r="A4538">
            <v>125830</v>
          </cell>
          <cell r="B4538" t="str">
            <v/>
          </cell>
          <cell r="C4538">
            <v>7.5</v>
          </cell>
          <cell r="D4538">
            <v>0</v>
          </cell>
          <cell r="E4538">
            <v>7.5</v>
          </cell>
          <cell r="F4538">
            <v>7.65</v>
          </cell>
          <cell r="G4538">
            <v>7.86</v>
          </cell>
          <cell r="H4538">
            <v>8.4600000000000009</v>
          </cell>
          <cell r="I4538">
            <v>9.06</v>
          </cell>
        </row>
        <row r="4539">
          <cell r="A4539">
            <v>125840</v>
          </cell>
          <cell r="B4539" t="str">
            <v/>
          </cell>
          <cell r="C4539">
            <v>7.5</v>
          </cell>
          <cell r="D4539">
            <v>0</v>
          </cell>
          <cell r="E4539">
            <v>7.5</v>
          </cell>
          <cell r="F4539">
            <v>7.65</v>
          </cell>
          <cell r="G4539">
            <v>7.86</v>
          </cell>
          <cell r="H4539">
            <v>8.4600000000000009</v>
          </cell>
          <cell r="I4539">
            <v>9.06</v>
          </cell>
        </row>
        <row r="4540">
          <cell r="A4540">
            <v>125850</v>
          </cell>
          <cell r="B4540" t="str">
            <v/>
          </cell>
          <cell r="C4540">
            <v>7.5</v>
          </cell>
          <cell r="D4540">
            <v>0</v>
          </cell>
          <cell r="E4540">
            <v>7.5</v>
          </cell>
          <cell r="F4540">
            <v>7.65</v>
          </cell>
          <cell r="G4540">
            <v>7.86</v>
          </cell>
          <cell r="H4540">
            <v>8.4600000000000009</v>
          </cell>
          <cell r="I4540">
            <v>9.06</v>
          </cell>
        </row>
        <row r="4541">
          <cell r="A4541">
            <v>125860</v>
          </cell>
          <cell r="B4541" t="str">
            <v/>
          </cell>
          <cell r="C4541">
            <v>7.5</v>
          </cell>
          <cell r="D4541">
            <v>0</v>
          </cell>
          <cell r="E4541">
            <v>7.5</v>
          </cell>
          <cell r="F4541">
            <v>7.65</v>
          </cell>
          <cell r="G4541">
            <v>7.86</v>
          </cell>
          <cell r="H4541">
            <v>8.4600000000000009</v>
          </cell>
          <cell r="I4541">
            <v>9.06</v>
          </cell>
        </row>
        <row r="4542">
          <cell r="A4542">
            <v>125870</v>
          </cell>
          <cell r="B4542" t="str">
            <v/>
          </cell>
          <cell r="C4542">
            <v>7.5</v>
          </cell>
          <cell r="D4542">
            <v>0</v>
          </cell>
          <cell r="E4542">
            <v>7.5</v>
          </cell>
          <cell r="F4542">
            <v>7.65</v>
          </cell>
          <cell r="G4542">
            <v>7.86</v>
          </cell>
          <cell r="H4542">
            <v>8.4600000000000009</v>
          </cell>
          <cell r="I4542">
            <v>9.06</v>
          </cell>
        </row>
        <row r="4543">
          <cell r="A4543">
            <v>125880</v>
          </cell>
          <cell r="B4543" t="str">
            <v/>
          </cell>
          <cell r="C4543">
            <v>7.5</v>
          </cell>
          <cell r="D4543">
            <v>0</v>
          </cell>
          <cell r="E4543">
            <v>7.5</v>
          </cell>
          <cell r="F4543">
            <v>7.65</v>
          </cell>
          <cell r="G4543">
            <v>7.86</v>
          </cell>
          <cell r="H4543">
            <v>8.4600000000000009</v>
          </cell>
          <cell r="I4543">
            <v>9.06</v>
          </cell>
        </row>
        <row r="4544">
          <cell r="A4544">
            <v>125890</v>
          </cell>
          <cell r="B4544" t="str">
            <v/>
          </cell>
          <cell r="C4544">
            <v>7.5</v>
          </cell>
          <cell r="D4544">
            <v>0</v>
          </cell>
          <cell r="E4544">
            <v>7.5</v>
          </cell>
          <cell r="F4544">
            <v>7.65</v>
          </cell>
          <cell r="G4544">
            <v>7.86</v>
          </cell>
          <cell r="H4544">
            <v>8.4600000000000009</v>
          </cell>
          <cell r="I4544">
            <v>9.06</v>
          </cell>
        </row>
        <row r="4545">
          <cell r="A4545">
            <v>125900</v>
          </cell>
          <cell r="B4545" t="str">
            <v/>
          </cell>
          <cell r="C4545">
            <v>7.5</v>
          </cell>
          <cell r="D4545">
            <v>0</v>
          </cell>
          <cell r="E4545">
            <v>7.5</v>
          </cell>
          <cell r="F4545">
            <v>7.65</v>
          </cell>
          <cell r="G4545">
            <v>7.86</v>
          </cell>
          <cell r="H4545">
            <v>8.4600000000000009</v>
          </cell>
          <cell r="I4545">
            <v>9.06</v>
          </cell>
        </row>
        <row r="4546">
          <cell r="A4546">
            <v>125910</v>
          </cell>
          <cell r="B4546" t="str">
            <v/>
          </cell>
          <cell r="C4546">
            <v>7.5</v>
          </cell>
          <cell r="D4546">
            <v>0</v>
          </cell>
          <cell r="E4546">
            <v>7.5</v>
          </cell>
          <cell r="F4546">
            <v>7.65</v>
          </cell>
          <cell r="G4546">
            <v>7.86</v>
          </cell>
          <cell r="H4546">
            <v>8.4600000000000009</v>
          </cell>
          <cell r="I4546">
            <v>9.06</v>
          </cell>
        </row>
        <row r="4547">
          <cell r="A4547">
            <v>125920</v>
          </cell>
          <cell r="B4547" t="str">
            <v/>
          </cell>
          <cell r="C4547">
            <v>7.5</v>
          </cell>
          <cell r="D4547">
            <v>0</v>
          </cell>
          <cell r="E4547">
            <v>7.5</v>
          </cell>
          <cell r="F4547">
            <v>7.65</v>
          </cell>
          <cell r="G4547">
            <v>7.86</v>
          </cell>
          <cell r="H4547">
            <v>8.4600000000000009</v>
          </cell>
          <cell r="I4547">
            <v>9.06</v>
          </cell>
        </row>
        <row r="4548">
          <cell r="A4548">
            <v>125930</v>
          </cell>
          <cell r="B4548" t="str">
            <v/>
          </cell>
          <cell r="C4548">
            <v>7.5</v>
          </cell>
          <cell r="D4548">
            <v>0</v>
          </cell>
          <cell r="E4548">
            <v>7.5</v>
          </cell>
          <cell r="F4548">
            <v>7.65</v>
          </cell>
          <cell r="G4548">
            <v>7.86</v>
          </cell>
          <cell r="H4548">
            <v>8.4600000000000009</v>
          </cell>
          <cell r="I4548">
            <v>9.06</v>
          </cell>
        </row>
        <row r="4549">
          <cell r="A4549">
            <v>125940</v>
          </cell>
          <cell r="B4549" t="str">
            <v/>
          </cell>
          <cell r="C4549">
            <v>7.5</v>
          </cell>
          <cell r="D4549">
            <v>0</v>
          </cell>
          <cell r="E4549">
            <v>7.5</v>
          </cell>
          <cell r="F4549">
            <v>7.65</v>
          </cell>
          <cell r="G4549">
            <v>7.86</v>
          </cell>
          <cell r="H4549">
            <v>8.4600000000000009</v>
          </cell>
          <cell r="I4549">
            <v>9.06</v>
          </cell>
        </row>
        <row r="4550">
          <cell r="A4550">
            <v>125950</v>
          </cell>
          <cell r="B4550" t="str">
            <v/>
          </cell>
          <cell r="C4550">
            <v>7.5</v>
          </cell>
          <cell r="D4550">
            <v>0</v>
          </cell>
          <cell r="E4550">
            <v>7.5</v>
          </cell>
          <cell r="F4550">
            <v>7.65</v>
          </cell>
          <cell r="G4550">
            <v>7.86</v>
          </cell>
          <cell r="H4550">
            <v>8.4600000000000009</v>
          </cell>
          <cell r="I4550">
            <v>9.06</v>
          </cell>
        </row>
        <row r="4551">
          <cell r="A4551">
            <v>125960</v>
          </cell>
          <cell r="B4551" t="str">
            <v/>
          </cell>
          <cell r="C4551">
            <v>7.5</v>
          </cell>
          <cell r="D4551">
            <v>0</v>
          </cell>
          <cell r="E4551">
            <v>7.5</v>
          </cell>
          <cell r="F4551">
            <v>7.65</v>
          </cell>
          <cell r="G4551">
            <v>7.86</v>
          </cell>
          <cell r="H4551">
            <v>8.4600000000000009</v>
          </cell>
          <cell r="I4551">
            <v>9.06</v>
          </cell>
        </row>
        <row r="4552">
          <cell r="A4552">
            <v>125970</v>
          </cell>
          <cell r="B4552" t="str">
            <v/>
          </cell>
          <cell r="C4552">
            <v>7.5</v>
          </cell>
          <cell r="D4552">
            <v>0</v>
          </cell>
          <cell r="E4552">
            <v>7.5</v>
          </cell>
          <cell r="F4552">
            <v>7.65</v>
          </cell>
          <cell r="G4552">
            <v>7.86</v>
          </cell>
          <cell r="H4552">
            <v>8.4600000000000009</v>
          </cell>
          <cell r="I4552">
            <v>9.06</v>
          </cell>
        </row>
        <row r="4553">
          <cell r="A4553">
            <v>125980</v>
          </cell>
          <cell r="B4553" t="str">
            <v/>
          </cell>
          <cell r="C4553">
            <v>7.5</v>
          </cell>
          <cell r="D4553">
            <v>0</v>
          </cell>
          <cell r="E4553">
            <v>7.5</v>
          </cell>
          <cell r="F4553">
            <v>7.65</v>
          </cell>
          <cell r="G4553">
            <v>7.86</v>
          </cell>
          <cell r="H4553">
            <v>8.4600000000000009</v>
          </cell>
          <cell r="I4553">
            <v>9.06</v>
          </cell>
        </row>
        <row r="4554">
          <cell r="A4554">
            <v>125990</v>
          </cell>
          <cell r="B4554" t="str">
            <v/>
          </cell>
          <cell r="C4554">
            <v>7.5</v>
          </cell>
          <cell r="D4554">
            <v>0</v>
          </cell>
          <cell r="E4554">
            <v>7.5</v>
          </cell>
          <cell r="F4554">
            <v>7.65</v>
          </cell>
          <cell r="G4554">
            <v>7.86</v>
          </cell>
          <cell r="H4554">
            <v>8.4600000000000009</v>
          </cell>
          <cell r="I4554">
            <v>9.06</v>
          </cell>
        </row>
        <row r="4555">
          <cell r="A4555">
            <v>126000</v>
          </cell>
          <cell r="B4555" t="str">
            <v/>
          </cell>
          <cell r="C4555">
            <v>7.5</v>
          </cell>
          <cell r="D4555">
            <v>0</v>
          </cell>
          <cell r="E4555">
            <v>7.5</v>
          </cell>
          <cell r="F4555">
            <v>7.65</v>
          </cell>
          <cell r="G4555">
            <v>7.86</v>
          </cell>
          <cell r="H4555">
            <v>8.4600000000000009</v>
          </cell>
          <cell r="I4555">
            <v>9.06</v>
          </cell>
        </row>
        <row r="4574">
          <cell r="A4574">
            <v>126000</v>
          </cell>
          <cell r="B4574" t="str">
            <v/>
          </cell>
          <cell r="C4574">
            <v>7.5</v>
          </cell>
          <cell r="D4574">
            <v>0</v>
          </cell>
          <cell r="E4574">
            <v>7.5</v>
          </cell>
          <cell r="F4574">
            <v>7.65</v>
          </cell>
          <cell r="G4574">
            <v>7.86</v>
          </cell>
          <cell r="H4574">
            <v>8.4600000000000009</v>
          </cell>
          <cell r="I4574">
            <v>9.06</v>
          </cell>
        </row>
        <row r="4575">
          <cell r="A4575">
            <v>126010</v>
          </cell>
          <cell r="B4575" t="str">
            <v/>
          </cell>
          <cell r="C4575">
            <v>7.5</v>
          </cell>
          <cell r="D4575">
            <v>0</v>
          </cell>
          <cell r="E4575">
            <v>7.5</v>
          </cell>
          <cell r="F4575">
            <v>7.65</v>
          </cell>
          <cell r="G4575">
            <v>7.86</v>
          </cell>
          <cell r="H4575">
            <v>8.4600000000000009</v>
          </cell>
          <cell r="I4575">
            <v>9.06</v>
          </cell>
        </row>
        <row r="4576">
          <cell r="A4576">
            <v>126020</v>
          </cell>
          <cell r="B4576" t="str">
            <v/>
          </cell>
          <cell r="C4576">
            <v>7.5</v>
          </cell>
          <cell r="D4576">
            <v>0</v>
          </cell>
          <cell r="E4576">
            <v>7.5</v>
          </cell>
          <cell r="F4576">
            <v>7.65</v>
          </cell>
          <cell r="G4576">
            <v>7.86</v>
          </cell>
          <cell r="H4576">
            <v>8.4600000000000009</v>
          </cell>
          <cell r="I4576">
            <v>9.06</v>
          </cell>
        </row>
        <row r="4577">
          <cell r="A4577">
            <v>126030</v>
          </cell>
          <cell r="B4577" t="str">
            <v/>
          </cell>
          <cell r="C4577">
            <v>7.5</v>
          </cell>
          <cell r="D4577">
            <v>0</v>
          </cell>
          <cell r="E4577">
            <v>7.5</v>
          </cell>
          <cell r="F4577">
            <v>7.65</v>
          </cell>
          <cell r="G4577">
            <v>7.86</v>
          </cell>
          <cell r="H4577">
            <v>8.4600000000000009</v>
          </cell>
          <cell r="I4577">
            <v>9.06</v>
          </cell>
        </row>
        <row r="4578">
          <cell r="A4578">
            <v>126040</v>
          </cell>
          <cell r="B4578" t="str">
            <v/>
          </cell>
          <cell r="C4578">
            <v>7.5</v>
          </cell>
          <cell r="D4578">
            <v>0</v>
          </cell>
          <cell r="E4578">
            <v>7.5</v>
          </cell>
          <cell r="F4578">
            <v>7.65</v>
          </cell>
          <cell r="G4578">
            <v>7.86</v>
          </cell>
          <cell r="H4578">
            <v>8.4600000000000009</v>
          </cell>
          <cell r="I4578">
            <v>9.06</v>
          </cell>
        </row>
        <row r="4579">
          <cell r="A4579">
            <v>126050</v>
          </cell>
          <cell r="B4579" t="str">
            <v/>
          </cell>
          <cell r="C4579">
            <v>7.5</v>
          </cell>
          <cell r="D4579">
            <v>0</v>
          </cell>
          <cell r="E4579">
            <v>7.5</v>
          </cell>
          <cell r="F4579">
            <v>7.65</v>
          </cell>
          <cell r="G4579">
            <v>7.86</v>
          </cell>
          <cell r="H4579">
            <v>8.4600000000000009</v>
          </cell>
          <cell r="I4579">
            <v>9.06</v>
          </cell>
        </row>
        <row r="4580">
          <cell r="A4580">
            <v>126060</v>
          </cell>
          <cell r="B4580" t="str">
            <v/>
          </cell>
          <cell r="C4580">
            <v>7.5</v>
          </cell>
          <cell r="D4580">
            <v>0</v>
          </cell>
          <cell r="E4580">
            <v>7.5</v>
          </cell>
          <cell r="F4580">
            <v>7.65</v>
          </cell>
          <cell r="G4580">
            <v>7.86</v>
          </cell>
          <cell r="H4580">
            <v>8.4600000000000009</v>
          </cell>
          <cell r="I4580">
            <v>9.06</v>
          </cell>
        </row>
        <row r="4581">
          <cell r="A4581">
            <v>126070</v>
          </cell>
          <cell r="B4581" t="str">
            <v/>
          </cell>
          <cell r="C4581">
            <v>7.5</v>
          </cell>
          <cell r="D4581">
            <v>0</v>
          </cell>
          <cell r="E4581">
            <v>7.5</v>
          </cell>
          <cell r="F4581">
            <v>7.65</v>
          </cell>
          <cell r="G4581">
            <v>7.86</v>
          </cell>
          <cell r="H4581">
            <v>8.4600000000000009</v>
          </cell>
          <cell r="I4581">
            <v>9.06</v>
          </cell>
        </row>
        <row r="4582">
          <cell r="A4582">
            <v>126080</v>
          </cell>
          <cell r="B4582" t="str">
            <v/>
          </cell>
          <cell r="C4582">
            <v>7.5</v>
          </cell>
          <cell r="D4582">
            <v>0</v>
          </cell>
          <cell r="E4582">
            <v>7.5</v>
          </cell>
          <cell r="F4582">
            <v>7.65</v>
          </cell>
          <cell r="G4582">
            <v>7.86</v>
          </cell>
          <cell r="H4582">
            <v>8.4600000000000009</v>
          </cell>
          <cell r="I4582">
            <v>9.06</v>
          </cell>
        </row>
        <row r="4583">
          <cell r="A4583">
            <v>126090</v>
          </cell>
          <cell r="B4583" t="str">
            <v/>
          </cell>
          <cell r="C4583">
            <v>7.5</v>
          </cell>
          <cell r="D4583">
            <v>0</v>
          </cell>
          <cell r="E4583">
            <v>7.5</v>
          </cell>
          <cell r="F4583">
            <v>7.65</v>
          </cell>
          <cell r="G4583">
            <v>7.86</v>
          </cell>
          <cell r="H4583">
            <v>8.4600000000000009</v>
          </cell>
          <cell r="I4583">
            <v>9.06</v>
          </cell>
        </row>
        <row r="4584">
          <cell r="A4584">
            <v>126100</v>
          </cell>
          <cell r="B4584" t="str">
            <v/>
          </cell>
          <cell r="C4584">
            <v>7.5</v>
          </cell>
          <cell r="D4584">
            <v>0</v>
          </cell>
          <cell r="E4584">
            <v>7.5</v>
          </cell>
          <cell r="F4584">
            <v>7.65</v>
          </cell>
          <cell r="G4584">
            <v>7.86</v>
          </cell>
          <cell r="H4584">
            <v>8.4600000000000009</v>
          </cell>
          <cell r="I4584">
            <v>9.06</v>
          </cell>
        </row>
        <row r="4585">
          <cell r="A4585">
            <v>126110</v>
          </cell>
          <cell r="B4585" t="str">
            <v/>
          </cell>
          <cell r="C4585">
            <v>7.5</v>
          </cell>
          <cell r="D4585">
            <v>0</v>
          </cell>
          <cell r="E4585">
            <v>7.5</v>
          </cell>
          <cell r="F4585">
            <v>7.65</v>
          </cell>
          <cell r="G4585">
            <v>7.86</v>
          </cell>
          <cell r="H4585">
            <v>8.4600000000000009</v>
          </cell>
          <cell r="I4585">
            <v>9.06</v>
          </cell>
        </row>
        <row r="4586">
          <cell r="A4586">
            <v>126120</v>
          </cell>
          <cell r="B4586" t="str">
            <v/>
          </cell>
          <cell r="C4586">
            <v>7.5</v>
          </cell>
          <cell r="D4586">
            <v>0</v>
          </cell>
          <cell r="E4586">
            <v>7.5</v>
          </cell>
          <cell r="F4586">
            <v>7.65</v>
          </cell>
          <cell r="G4586">
            <v>7.86</v>
          </cell>
          <cell r="H4586">
            <v>8.4600000000000009</v>
          </cell>
          <cell r="I4586">
            <v>9.06</v>
          </cell>
        </row>
        <row r="4587">
          <cell r="A4587">
            <v>126130</v>
          </cell>
          <cell r="B4587" t="str">
            <v/>
          </cell>
          <cell r="C4587">
            <v>7.5</v>
          </cell>
          <cell r="D4587">
            <v>0</v>
          </cell>
          <cell r="E4587">
            <v>7.5</v>
          </cell>
          <cell r="F4587">
            <v>7.65</v>
          </cell>
          <cell r="G4587">
            <v>7.86</v>
          </cell>
          <cell r="H4587">
            <v>8.4600000000000009</v>
          </cell>
          <cell r="I4587">
            <v>9.06</v>
          </cell>
        </row>
        <row r="4588">
          <cell r="A4588">
            <v>126140</v>
          </cell>
          <cell r="B4588" t="str">
            <v/>
          </cell>
          <cell r="C4588">
            <v>7.5</v>
          </cell>
          <cell r="D4588">
            <v>0</v>
          </cell>
          <cell r="E4588">
            <v>7.5</v>
          </cell>
          <cell r="F4588">
            <v>7.65</v>
          </cell>
          <cell r="G4588">
            <v>7.86</v>
          </cell>
          <cell r="H4588">
            <v>8.4600000000000009</v>
          </cell>
          <cell r="I4588">
            <v>9.06</v>
          </cell>
        </row>
        <row r="4589">
          <cell r="A4589">
            <v>126150</v>
          </cell>
          <cell r="B4589" t="str">
            <v/>
          </cell>
          <cell r="C4589">
            <v>7.5</v>
          </cell>
          <cell r="D4589">
            <v>0</v>
          </cell>
          <cell r="E4589">
            <v>7.5</v>
          </cell>
          <cell r="F4589">
            <v>7.65</v>
          </cell>
          <cell r="G4589">
            <v>7.86</v>
          </cell>
          <cell r="H4589">
            <v>8.4600000000000009</v>
          </cell>
          <cell r="I4589">
            <v>9.06</v>
          </cell>
        </row>
        <row r="4590">
          <cell r="A4590">
            <v>126160</v>
          </cell>
          <cell r="B4590" t="str">
            <v/>
          </cell>
          <cell r="C4590">
            <v>7.5</v>
          </cell>
          <cell r="D4590">
            <v>0</v>
          </cell>
          <cell r="E4590">
            <v>7.5</v>
          </cell>
          <cell r="F4590">
            <v>7.65</v>
          </cell>
          <cell r="G4590">
            <v>7.86</v>
          </cell>
          <cell r="H4590">
            <v>8.4600000000000009</v>
          </cell>
          <cell r="I4590">
            <v>9.06</v>
          </cell>
        </row>
        <row r="4591">
          <cell r="A4591">
            <v>126170</v>
          </cell>
          <cell r="B4591" t="str">
            <v/>
          </cell>
          <cell r="C4591">
            <v>7.5</v>
          </cell>
          <cell r="D4591">
            <v>0</v>
          </cell>
          <cell r="E4591">
            <v>7.5</v>
          </cell>
          <cell r="F4591">
            <v>7.65</v>
          </cell>
          <cell r="G4591">
            <v>7.86</v>
          </cell>
          <cell r="H4591">
            <v>8.4600000000000009</v>
          </cell>
          <cell r="I4591">
            <v>9.06</v>
          </cell>
        </row>
        <row r="4592">
          <cell r="A4592">
            <v>126180</v>
          </cell>
          <cell r="B4592" t="str">
            <v/>
          </cell>
          <cell r="C4592">
            <v>7.5</v>
          </cell>
          <cell r="D4592">
            <v>0</v>
          </cell>
          <cell r="E4592">
            <v>7.5</v>
          </cell>
          <cell r="F4592">
            <v>7.65</v>
          </cell>
          <cell r="G4592">
            <v>7.86</v>
          </cell>
          <cell r="H4592">
            <v>8.4600000000000009</v>
          </cell>
          <cell r="I4592">
            <v>9.06</v>
          </cell>
        </row>
        <row r="4593">
          <cell r="A4593">
            <v>126190</v>
          </cell>
          <cell r="B4593" t="str">
            <v/>
          </cell>
          <cell r="C4593">
            <v>7.5</v>
          </cell>
          <cell r="D4593">
            <v>0</v>
          </cell>
          <cell r="E4593">
            <v>7.5</v>
          </cell>
          <cell r="F4593">
            <v>7.65</v>
          </cell>
          <cell r="G4593">
            <v>7.86</v>
          </cell>
          <cell r="H4593">
            <v>8.4600000000000009</v>
          </cell>
          <cell r="I4593">
            <v>9.06</v>
          </cell>
        </row>
        <row r="4594">
          <cell r="A4594">
            <v>126200</v>
          </cell>
          <cell r="B4594" t="str">
            <v/>
          </cell>
          <cell r="C4594">
            <v>7.5</v>
          </cell>
          <cell r="D4594">
            <v>0</v>
          </cell>
          <cell r="E4594">
            <v>7.5</v>
          </cell>
          <cell r="F4594">
            <v>7.65</v>
          </cell>
          <cell r="G4594">
            <v>7.86</v>
          </cell>
          <cell r="H4594">
            <v>8.4600000000000009</v>
          </cell>
          <cell r="I4594">
            <v>9.06</v>
          </cell>
        </row>
        <row r="4595">
          <cell r="A4595">
            <v>126210</v>
          </cell>
          <cell r="B4595" t="str">
            <v/>
          </cell>
          <cell r="C4595">
            <v>7.5</v>
          </cell>
          <cell r="D4595">
            <v>0</v>
          </cell>
          <cell r="E4595">
            <v>7.5</v>
          </cell>
          <cell r="F4595">
            <v>7.65</v>
          </cell>
          <cell r="G4595">
            <v>7.86</v>
          </cell>
          <cell r="H4595">
            <v>8.4600000000000009</v>
          </cell>
          <cell r="I4595">
            <v>9.06</v>
          </cell>
        </row>
        <row r="4596">
          <cell r="A4596">
            <v>126220</v>
          </cell>
          <cell r="B4596" t="str">
            <v/>
          </cell>
          <cell r="C4596">
            <v>7.5</v>
          </cell>
          <cell r="D4596">
            <v>0</v>
          </cell>
          <cell r="E4596">
            <v>7.5</v>
          </cell>
          <cell r="F4596">
            <v>7.65</v>
          </cell>
          <cell r="G4596">
            <v>7.86</v>
          </cell>
          <cell r="H4596">
            <v>8.4600000000000009</v>
          </cell>
          <cell r="I4596">
            <v>9.06</v>
          </cell>
        </row>
        <row r="4597">
          <cell r="A4597">
            <v>126230</v>
          </cell>
          <cell r="B4597" t="str">
            <v/>
          </cell>
          <cell r="C4597">
            <v>7.5</v>
          </cell>
          <cell r="D4597">
            <v>0</v>
          </cell>
          <cell r="E4597">
            <v>7.5</v>
          </cell>
          <cell r="F4597">
            <v>7.65</v>
          </cell>
          <cell r="G4597">
            <v>7.86</v>
          </cell>
          <cell r="H4597">
            <v>8.4600000000000009</v>
          </cell>
          <cell r="I4597">
            <v>9.06</v>
          </cell>
        </row>
        <row r="4598">
          <cell r="A4598">
            <v>126240</v>
          </cell>
          <cell r="B4598" t="str">
            <v/>
          </cell>
          <cell r="C4598">
            <v>7.5</v>
          </cell>
          <cell r="D4598">
            <v>0</v>
          </cell>
          <cell r="E4598">
            <v>7.5</v>
          </cell>
          <cell r="F4598">
            <v>7.65</v>
          </cell>
          <cell r="G4598">
            <v>7.86</v>
          </cell>
          <cell r="H4598">
            <v>8.4600000000000009</v>
          </cell>
          <cell r="I4598">
            <v>9.06</v>
          </cell>
        </row>
        <row r="4599">
          <cell r="A4599">
            <v>126250</v>
          </cell>
          <cell r="B4599" t="str">
            <v/>
          </cell>
          <cell r="C4599">
            <v>7.5</v>
          </cell>
          <cell r="D4599">
            <v>0</v>
          </cell>
          <cell r="E4599">
            <v>7.5</v>
          </cell>
          <cell r="F4599">
            <v>7.65</v>
          </cell>
          <cell r="G4599">
            <v>7.86</v>
          </cell>
          <cell r="H4599">
            <v>8.4600000000000009</v>
          </cell>
          <cell r="I4599">
            <v>9.06</v>
          </cell>
        </row>
        <row r="4600">
          <cell r="A4600">
            <v>126260</v>
          </cell>
          <cell r="B4600" t="str">
            <v/>
          </cell>
          <cell r="C4600">
            <v>7.5</v>
          </cell>
          <cell r="D4600">
            <v>0</v>
          </cell>
          <cell r="E4600">
            <v>7.5</v>
          </cell>
          <cell r="F4600">
            <v>7.65</v>
          </cell>
          <cell r="G4600">
            <v>7.86</v>
          </cell>
          <cell r="H4600">
            <v>8.4600000000000009</v>
          </cell>
          <cell r="I4600">
            <v>9.06</v>
          </cell>
        </row>
        <row r="4601">
          <cell r="A4601">
            <v>126270</v>
          </cell>
          <cell r="B4601" t="str">
            <v/>
          </cell>
          <cell r="C4601">
            <v>7.5</v>
          </cell>
          <cell r="D4601">
            <v>0</v>
          </cell>
          <cell r="E4601">
            <v>7.5</v>
          </cell>
          <cell r="F4601">
            <v>7.65</v>
          </cell>
          <cell r="G4601">
            <v>7.86</v>
          </cell>
          <cell r="H4601">
            <v>8.4600000000000009</v>
          </cell>
          <cell r="I4601">
            <v>9.06</v>
          </cell>
        </row>
        <row r="4602">
          <cell r="A4602">
            <v>126280</v>
          </cell>
          <cell r="B4602" t="str">
            <v/>
          </cell>
          <cell r="C4602">
            <v>7.5</v>
          </cell>
          <cell r="D4602">
            <v>0</v>
          </cell>
          <cell r="E4602">
            <v>7.5</v>
          </cell>
          <cell r="F4602">
            <v>7.65</v>
          </cell>
          <cell r="G4602">
            <v>7.86</v>
          </cell>
          <cell r="H4602">
            <v>8.4600000000000009</v>
          </cell>
          <cell r="I4602">
            <v>9.06</v>
          </cell>
        </row>
        <row r="4603">
          <cell r="A4603">
            <v>126290</v>
          </cell>
          <cell r="B4603" t="str">
            <v/>
          </cell>
          <cell r="C4603">
            <v>7.5</v>
          </cell>
          <cell r="D4603">
            <v>0</v>
          </cell>
          <cell r="E4603">
            <v>7.5</v>
          </cell>
          <cell r="F4603">
            <v>7.65</v>
          </cell>
          <cell r="G4603">
            <v>7.86</v>
          </cell>
          <cell r="H4603">
            <v>8.4600000000000009</v>
          </cell>
          <cell r="I4603">
            <v>9.06</v>
          </cell>
        </row>
        <row r="4604">
          <cell r="A4604">
            <v>126300</v>
          </cell>
          <cell r="B4604" t="str">
            <v/>
          </cell>
          <cell r="C4604">
            <v>7.5</v>
          </cell>
          <cell r="D4604">
            <v>0</v>
          </cell>
          <cell r="E4604">
            <v>7.5</v>
          </cell>
          <cell r="F4604">
            <v>7.65</v>
          </cell>
          <cell r="G4604">
            <v>7.86</v>
          </cell>
          <cell r="H4604">
            <v>8.4600000000000009</v>
          </cell>
          <cell r="I4604">
            <v>9.06</v>
          </cell>
        </row>
        <row r="4605">
          <cell r="A4605">
            <v>126310</v>
          </cell>
          <cell r="B4605" t="str">
            <v/>
          </cell>
          <cell r="C4605">
            <v>7.5</v>
          </cell>
          <cell r="D4605">
            <v>0</v>
          </cell>
          <cell r="E4605">
            <v>7.5</v>
          </cell>
          <cell r="F4605">
            <v>7.65</v>
          </cell>
          <cell r="G4605">
            <v>7.86</v>
          </cell>
          <cell r="H4605">
            <v>8.4600000000000009</v>
          </cell>
          <cell r="I4605">
            <v>9.06</v>
          </cell>
        </row>
        <row r="4606">
          <cell r="A4606">
            <v>126320</v>
          </cell>
          <cell r="B4606" t="str">
            <v/>
          </cell>
          <cell r="C4606">
            <v>7.5</v>
          </cell>
          <cell r="D4606">
            <v>0</v>
          </cell>
          <cell r="E4606">
            <v>7.5</v>
          </cell>
          <cell r="F4606">
            <v>7.65</v>
          </cell>
          <cell r="G4606">
            <v>7.86</v>
          </cell>
          <cell r="H4606">
            <v>8.4600000000000009</v>
          </cell>
          <cell r="I4606">
            <v>9.06</v>
          </cell>
        </row>
        <row r="4607">
          <cell r="A4607">
            <v>126330</v>
          </cell>
          <cell r="B4607" t="str">
            <v/>
          </cell>
          <cell r="C4607">
            <v>7.5</v>
          </cell>
          <cell r="D4607">
            <v>0</v>
          </cell>
          <cell r="E4607">
            <v>7.5</v>
          </cell>
          <cell r="F4607">
            <v>7.65</v>
          </cell>
          <cell r="G4607">
            <v>7.86</v>
          </cell>
          <cell r="H4607">
            <v>8.4600000000000009</v>
          </cell>
          <cell r="I4607">
            <v>9.06</v>
          </cell>
        </row>
        <row r="4608">
          <cell r="A4608">
            <v>126340</v>
          </cell>
          <cell r="B4608" t="str">
            <v/>
          </cell>
          <cell r="C4608">
            <v>7.5</v>
          </cell>
          <cell r="D4608">
            <v>0</v>
          </cell>
          <cell r="E4608">
            <v>7.5</v>
          </cell>
          <cell r="F4608">
            <v>7.65</v>
          </cell>
          <cell r="G4608">
            <v>7.86</v>
          </cell>
          <cell r="H4608">
            <v>8.4600000000000009</v>
          </cell>
          <cell r="I4608">
            <v>9.06</v>
          </cell>
        </row>
        <row r="4609">
          <cell r="A4609">
            <v>126350</v>
          </cell>
          <cell r="B4609" t="str">
            <v/>
          </cell>
          <cell r="C4609">
            <v>7.5</v>
          </cell>
          <cell r="D4609">
            <v>0</v>
          </cell>
          <cell r="E4609">
            <v>7.5</v>
          </cell>
          <cell r="F4609">
            <v>7.65</v>
          </cell>
          <cell r="G4609">
            <v>7.86</v>
          </cell>
          <cell r="H4609">
            <v>8.4600000000000009</v>
          </cell>
          <cell r="I4609">
            <v>9.06</v>
          </cell>
        </row>
        <row r="4610">
          <cell r="A4610">
            <v>126360</v>
          </cell>
          <cell r="B4610" t="str">
            <v/>
          </cell>
          <cell r="C4610">
            <v>7.5</v>
          </cell>
          <cell r="D4610">
            <v>0</v>
          </cell>
          <cell r="E4610">
            <v>7.5</v>
          </cell>
          <cell r="F4610">
            <v>7.65</v>
          </cell>
          <cell r="G4610">
            <v>7.86</v>
          </cell>
          <cell r="H4610">
            <v>8.4600000000000009</v>
          </cell>
          <cell r="I4610">
            <v>9.06</v>
          </cell>
        </row>
        <row r="4611">
          <cell r="A4611">
            <v>126370</v>
          </cell>
          <cell r="B4611" t="str">
            <v/>
          </cell>
          <cell r="C4611">
            <v>7.5</v>
          </cell>
          <cell r="D4611">
            <v>0</v>
          </cell>
          <cell r="E4611">
            <v>7.5</v>
          </cell>
          <cell r="F4611">
            <v>7.65</v>
          </cell>
          <cell r="G4611">
            <v>7.86</v>
          </cell>
          <cell r="H4611">
            <v>8.4600000000000009</v>
          </cell>
          <cell r="I4611">
            <v>9.06</v>
          </cell>
        </row>
        <row r="4612">
          <cell r="A4612">
            <v>126380</v>
          </cell>
          <cell r="B4612" t="str">
            <v/>
          </cell>
          <cell r="C4612">
            <v>7.5</v>
          </cell>
          <cell r="D4612">
            <v>0</v>
          </cell>
          <cell r="E4612">
            <v>7.5</v>
          </cell>
          <cell r="F4612">
            <v>7.65</v>
          </cell>
          <cell r="G4612">
            <v>7.86</v>
          </cell>
          <cell r="H4612">
            <v>8.4600000000000009</v>
          </cell>
          <cell r="I4612">
            <v>9.06</v>
          </cell>
        </row>
        <row r="4613">
          <cell r="A4613">
            <v>126390</v>
          </cell>
          <cell r="B4613" t="str">
            <v/>
          </cell>
          <cell r="C4613">
            <v>7.5</v>
          </cell>
          <cell r="D4613">
            <v>0</v>
          </cell>
          <cell r="E4613">
            <v>7.5</v>
          </cell>
          <cell r="F4613">
            <v>7.65</v>
          </cell>
          <cell r="G4613">
            <v>7.86</v>
          </cell>
          <cell r="H4613">
            <v>8.4600000000000009</v>
          </cell>
          <cell r="I4613">
            <v>9.06</v>
          </cell>
        </row>
        <row r="4614">
          <cell r="A4614">
            <v>126400</v>
          </cell>
          <cell r="B4614" t="str">
            <v/>
          </cell>
          <cell r="C4614">
            <v>7.5</v>
          </cell>
          <cell r="D4614">
            <v>0</v>
          </cell>
          <cell r="E4614">
            <v>7.5</v>
          </cell>
          <cell r="F4614">
            <v>7.65</v>
          </cell>
          <cell r="G4614">
            <v>7.86</v>
          </cell>
          <cell r="H4614">
            <v>8.4600000000000009</v>
          </cell>
          <cell r="I4614">
            <v>9.06</v>
          </cell>
        </row>
        <row r="4615">
          <cell r="A4615">
            <v>126410</v>
          </cell>
          <cell r="B4615" t="str">
            <v/>
          </cell>
          <cell r="C4615">
            <v>7.5</v>
          </cell>
          <cell r="D4615">
            <v>0</v>
          </cell>
          <cell r="E4615">
            <v>7.5</v>
          </cell>
          <cell r="F4615">
            <v>7.65</v>
          </cell>
          <cell r="G4615">
            <v>7.86</v>
          </cell>
          <cell r="H4615">
            <v>8.4600000000000009</v>
          </cell>
          <cell r="I4615">
            <v>9.06</v>
          </cell>
        </row>
        <row r="4616">
          <cell r="A4616">
            <v>126420</v>
          </cell>
          <cell r="B4616" t="str">
            <v/>
          </cell>
          <cell r="C4616">
            <v>7.5</v>
          </cell>
          <cell r="D4616">
            <v>0</v>
          </cell>
          <cell r="E4616">
            <v>7.5</v>
          </cell>
          <cell r="F4616">
            <v>7.65</v>
          </cell>
          <cell r="G4616">
            <v>7.86</v>
          </cell>
          <cell r="H4616">
            <v>8.4600000000000009</v>
          </cell>
          <cell r="I4616">
            <v>9.06</v>
          </cell>
        </row>
        <row r="4617">
          <cell r="A4617">
            <v>126430</v>
          </cell>
          <cell r="B4617" t="str">
            <v/>
          </cell>
          <cell r="C4617">
            <v>7.5</v>
          </cell>
          <cell r="D4617">
            <v>0</v>
          </cell>
          <cell r="E4617">
            <v>7.5</v>
          </cell>
          <cell r="F4617">
            <v>7.65</v>
          </cell>
          <cell r="G4617">
            <v>7.86</v>
          </cell>
          <cell r="H4617">
            <v>8.4600000000000009</v>
          </cell>
          <cell r="I4617">
            <v>9.06</v>
          </cell>
        </row>
        <row r="4618">
          <cell r="A4618">
            <v>126440</v>
          </cell>
          <cell r="B4618" t="str">
            <v/>
          </cell>
          <cell r="C4618">
            <v>7.5</v>
          </cell>
          <cell r="D4618">
            <v>0</v>
          </cell>
          <cell r="E4618">
            <v>7.5</v>
          </cell>
          <cell r="F4618">
            <v>7.65</v>
          </cell>
          <cell r="G4618">
            <v>7.86</v>
          </cell>
          <cell r="H4618">
            <v>8.4600000000000009</v>
          </cell>
          <cell r="I4618">
            <v>9.06</v>
          </cell>
        </row>
        <row r="4619">
          <cell r="A4619">
            <v>126450</v>
          </cell>
          <cell r="B4619" t="str">
            <v/>
          </cell>
          <cell r="C4619">
            <v>7.5</v>
          </cell>
          <cell r="D4619">
            <v>0</v>
          </cell>
          <cell r="E4619">
            <v>7.5</v>
          </cell>
          <cell r="F4619">
            <v>7.65</v>
          </cell>
          <cell r="G4619">
            <v>7.86</v>
          </cell>
          <cell r="H4619">
            <v>8.4600000000000009</v>
          </cell>
          <cell r="I4619">
            <v>9.06</v>
          </cell>
        </row>
        <row r="4620">
          <cell r="A4620">
            <v>126460</v>
          </cell>
          <cell r="B4620" t="str">
            <v/>
          </cell>
          <cell r="C4620">
            <v>7.5</v>
          </cell>
          <cell r="D4620">
            <v>0</v>
          </cell>
          <cell r="E4620">
            <v>7.5</v>
          </cell>
          <cell r="F4620">
            <v>7.65</v>
          </cell>
          <cell r="G4620">
            <v>7.86</v>
          </cell>
          <cell r="H4620">
            <v>8.4600000000000009</v>
          </cell>
          <cell r="I4620">
            <v>9.06</v>
          </cell>
        </row>
        <row r="4621">
          <cell r="A4621">
            <v>126470</v>
          </cell>
          <cell r="B4621" t="str">
            <v/>
          </cell>
          <cell r="C4621">
            <v>7.5</v>
          </cell>
          <cell r="D4621">
            <v>0</v>
          </cell>
          <cell r="E4621">
            <v>7.5</v>
          </cell>
          <cell r="F4621">
            <v>7.65</v>
          </cell>
          <cell r="G4621">
            <v>7.86</v>
          </cell>
          <cell r="H4621">
            <v>8.4600000000000009</v>
          </cell>
          <cell r="I4621">
            <v>9.06</v>
          </cell>
        </row>
        <row r="4622">
          <cell r="A4622">
            <v>126480</v>
          </cell>
          <cell r="B4622" t="str">
            <v/>
          </cell>
          <cell r="C4622">
            <v>7.5</v>
          </cell>
          <cell r="D4622">
            <v>0</v>
          </cell>
          <cell r="E4622">
            <v>7.5</v>
          </cell>
          <cell r="F4622">
            <v>7.65</v>
          </cell>
          <cell r="G4622">
            <v>7.86</v>
          </cell>
          <cell r="H4622">
            <v>8.4600000000000009</v>
          </cell>
          <cell r="I4622">
            <v>9.06</v>
          </cell>
        </row>
        <row r="4623">
          <cell r="A4623">
            <v>126490</v>
          </cell>
          <cell r="B4623" t="str">
            <v/>
          </cell>
          <cell r="C4623">
            <v>7.5</v>
          </cell>
          <cell r="D4623">
            <v>0</v>
          </cell>
          <cell r="E4623">
            <v>7.5</v>
          </cell>
          <cell r="F4623">
            <v>7.65</v>
          </cell>
          <cell r="G4623">
            <v>7.86</v>
          </cell>
          <cell r="H4623">
            <v>8.4600000000000009</v>
          </cell>
          <cell r="I4623">
            <v>9.06</v>
          </cell>
        </row>
        <row r="4624">
          <cell r="A4624">
            <v>126500</v>
          </cell>
          <cell r="B4624" t="str">
            <v/>
          </cell>
          <cell r="C4624">
            <v>7.5</v>
          </cell>
          <cell r="D4624">
            <v>0</v>
          </cell>
          <cell r="E4624">
            <v>7.5</v>
          </cell>
          <cell r="F4624">
            <v>7.65</v>
          </cell>
          <cell r="G4624">
            <v>7.86</v>
          </cell>
          <cell r="H4624">
            <v>8.4600000000000009</v>
          </cell>
          <cell r="I4624">
            <v>9.06</v>
          </cell>
        </row>
        <row r="4625">
          <cell r="A4625">
            <v>126510</v>
          </cell>
          <cell r="B4625" t="str">
            <v/>
          </cell>
          <cell r="C4625">
            <v>7.5</v>
          </cell>
          <cell r="D4625">
            <v>0</v>
          </cell>
          <cell r="E4625">
            <v>7.5</v>
          </cell>
          <cell r="F4625">
            <v>7.65</v>
          </cell>
          <cell r="G4625">
            <v>7.86</v>
          </cell>
          <cell r="H4625">
            <v>8.4600000000000009</v>
          </cell>
          <cell r="I4625">
            <v>9.06</v>
          </cell>
        </row>
        <row r="4626">
          <cell r="A4626">
            <v>126520</v>
          </cell>
          <cell r="B4626" t="str">
            <v/>
          </cell>
          <cell r="C4626">
            <v>7.5</v>
          </cell>
          <cell r="D4626">
            <v>0</v>
          </cell>
          <cell r="E4626">
            <v>7.5</v>
          </cell>
          <cell r="F4626">
            <v>7.65</v>
          </cell>
          <cell r="G4626">
            <v>7.86</v>
          </cell>
          <cell r="H4626">
            <v>8.4600000000000009</v>
          </cell>
          <cell r="I4626">
            <v>9.06</v>
          </cell>
        </row>
        <row r="4627">
          <cell r="A4627">
            <v>126530</v>
          </cell>
          <cell r="B4627" t="str">
            <v/>
          </cell>
          <cell r="C4627">
            <v>7.5</v>
          </cell>
          <cell r="D4627">
            <v>0</v>
          </cell>
          <cell r="E4627">
            <v>7.5</v>
          </cell>
          <cell r="F4627">
            <v>7.65</v>
          </cell>
          <cell r="G4627">
            <v>7.86</v>
          </cell>
          <cell r="H4627">
            <v>8.4600000000000009</v>
          </cell>
          <cell r="I4627">
            <v>9.06</v>
          </cell>
        </row>
        <row r="4628">
          <cell r="A4628">
            <v>126540</v>
          </cell>
          <cell r="B4628" t="str">
            <v/>
          </cell>
          <cell r="C4628">
            <v>7.5</v>
          </cell>
          <cell r="D4628">
            <v>0</v>
          </cell>
          <cell r="E4628">
            <v>7.5</v>
          </cell>
          <cell r="F4628">
            <v>7.65</v>
          </cell>
          <cell r="G4628">
            <v>7.86</v>
          </cell>
          <cell r="H4628">
            <v>8.4600000000000009</v>
          </cell>
          <cell r="I4628">
            <v>9.06</v>
          </cell>
        </row>
        <row r="4629">
          <cell r="A4629">
            <v>126550</v>
          </cell>
          <cell r="B4629" t="str">
            <v/>
          </cell>
          <cell r="C4629">
            <v>7.5</v>
          </cell>
          <cell r="D4629">
            <v>0</v>
          </cell>
          <cell r="E4629">
            <v>7.5</v>
          </cell>
          <cell r="F4629">
            <v>7.65</v>
          </cell>
          <cell r="G4629">
            <v>7.86</v>
          </cell>
          <cell r="H4629">
            <v>8.4600000000000009</v>
          </cell>
          <cell r="I4629">
            <v>9.06</v>
          </cell>
        </row>
        <row r="4630">
          <cell r="A4630">
            <v>126560</v>
          </cell>
          <cell r="B4630" t="str">
            <v/>
          </cell>
          <cell r="C4630">
            <v>7.5</v>
          </cell>
          <cell r="D4630">
            <v>0</v>
          </cell>
          <cell r="E4630">
            <v>7.5</v>
          </cell>
          <cell r="F4630">
            <v>7.65</v>
          </cell>
          <cell r="G4630">
            <v>7.86</v>
          </cell>
          <cell r="H4630">
            <v>8.4600000000000009</v>
          </cell>
          <cell r="I4630">
            <v>9.06</v>
          </cell>
        </row>
        <row r="4631">
          <cell r="A4631">
            <v>126570</v>
          </cell>
          <cell r="B4631" t="str">
            <v/>
          </cell>
          <cell r="C4631">
            <v>7.5</v>
          </cell>
          <cell r="D4631">
            <v>0</v>
          </cell>
          <cell r="E4631">
            <v>7.5</v>
          </cell>
          <cell r="F4631">
            <v>7.65</v>
          </cell>
          <cell r="G4631">
            <v>7.86</v>
          </cell>
          <cell r="H4631">
            <v>8.4600000000000009</v>
          </cell>
          <cell r="I4631">
            <v>9.06</v>
          </cell>
        </row>
        <row r="4632">
          <cell r="A4632">
            <v>126580</v>
          </cell>
          <cell r="B4632" t="str">
            <v/>
          </cell>
          <cell r="C4632">
            <v>7.5</v>
          </cell>
          <cell r="D4632">
            <v>0</v>
          </cell>
          <cell r="E4632">
            <v>7.5</v>
          </cell>
          <cell r="F4632">
            <v>7.65</v>
          </cell>
          <cell r="G4632">
            <v>7.86</v>
          </cell>
          <cell r="H4632">
            <v>8.4600000000000009</v>
          </cell>
          <cell r="I4632">
            <v>9.06</v>
          </cell>
        </row>
        <row r="4633">
          <cell r="A4633">
            <v>126590</v>
          </cell>
          <cell r="B4633" t="str">
            <v/>
          </cell>
          <cell r="C4633">
            <v>7.5</v>
          </cell>
          <cell r="D4633">
            <v>0</v>
          </cell>
          <cell r="E4633">
            <v>7.5</v>
          </cell>
          <cell r="F4633">
            <v>7.65</v>
          </cell>
          <cell r="G4633">
            <v>7.86</v>
          </cell>
          <cell r="H4633">
            <v>8.4600000000000009</v>
          </cell>
          <cell r="I4633">
            <v>9.06</v>
          </cell>
        </row>
        <row r="4634">
          <cell r="A4634">
            <v>126600</v>
          </cell>
          <cell r="B4634" t="str">
            <v/>
          </cell>
          <cell r="C4634">
            <v>7.5</v>
          </cell>
          <cell r="D4634">
            <v>0</v>
          </cell>
          <cell r="E4634">
            <v>7.5</v>
          </cell>
          <cell r="F4634">
            <v>7.65</v>
          </cell>
          <cell r="G4634">
            <v>7.86</v>
          </cell>
          <cell r="H4634">
            <v>8.4600000000000009</v>
          </cell>
          <cell r="I4634">
            <v>9.06</v>
          </cell>
        </row>
        <row r="4635">
          <cell r="A4635">
            <v>126610</v>
          </cell>
          <cell r="B4635" t="str">
            <v/>
          </cell>
          <cell r="C4635">
            <v>7.5</v>
          </cell>
          <cell r="D4635">
            <v>0</v>
          </cell>
          <cell r="E4635">
            <v>7.5</v>
          </cell>
          <cell r="F4635">
            <v>7.65</v>
          </cell>
          <cell r="G4635">
            <v>7.86</v>
          </cell>
          <cell r="H4635">
            <v>8.4600000000000009</v>
          </cell>
          <cell r="I4635">
            <v>9.06</v>
          </cell>
        </row>
        <row r="4636">
          <cell r="A4636">
            <v>126620</v>
          </cell>
          <cell r="B4636" t="str">
            <v/>
          </cell>
          <cell r="C4636">
            <v>7.5</v>
          </cell>
          <cell r="D4636">
            <v>0</v>
          </cell>
          <cell r="E4636">
            <v>7.5</v>
          </cell>
          <cell r="F4636">
            <v>7.65</v>
          </cell>
          <cell r="G4636">
            <v>7.86</v>
          </cell>
          <cell r="H4636">
            <v>8.4600000000000009</v>
          </cell>
          <cell r="I4636">
            <v>9.06</v>
          </cell>
        </row>
        <row r="4637">
          <cell r="A4637">
            <v>126630</v>
          </cell>
          <cell r="B4637" t="str">
            <v/>
          </cell>
          <cell r="C4637">
            <v>7.5</v>
          </cell>
          <cell r="D4637">
            <v>0</v>
          </cell>
          <cell r="E4637">
            <v>7.5</v>
          </cell>
          <cell r="F4637">
            <v>7.65</v>
          </cell>
          <cell r="G4637">
            <v>7.86</v>
          </cell>
          <cell r="H4637">
            <v>8.4600000000000009</v>
          </cell>
          <cell r="I4637">
            <v>9.06</v>
          </cell>
        </row>
        <row r="4638">
          <cell r="A4638">
            <v>126640</v>
          </cell>
          <cell r="B4638" t="str">
            <v/>
          </cell>
          <cell r="C4638">
            <v>7.5</v>
          </cell>
          <cell r="D4638">
            <v>0</v>
          </cell>
          <cell r="E4638">
            <v>7.5</v>
          </cell>
          <cell r="F4638">
            <v>7.65</v>
          </cell>
          <cell r="G4638">
            <v>7.86</v>
          </cell>
          <cell r="H4638">
            <v>8.4600000000000009</v>
          </cell>
          <cell r="I4638">
            <v>9.06</v>
          </cell>
        </row>
        <row r="4639">
          <cell r="A4639">
            <v>126650</v>
          </cell>
          <cell r="B4639" t="str">
            <v/>
          </cell>
          <cell r="C4639">
            <v>7.5</v>
          </cell>
          <cell r="D4639">
            <v>0</v>
          </cell>
          <cell r="E4639">
            <v>7.5</v>
          </cell>
          <cell r="F4639">
            <v>7.65</v>
          </cell>
          <cell r="G4639">
            <v>7.86</v>
          </cell>
          <cell r="H4639">
            <v>8.4600000000000009</v>
          </cell>
          <cell r="I4639">
            <v>9.06</v>
          </cell>
        </row>
        <row r="4640">
          <cell r="A4640">
            <v>126660</v>
          </cell>
          <cell r="B4640" t="str">
            <v/>
          </cell>
          <cell r="C4640">
            <v>7.5</v>
          </cell>
          <cell r="D4640">
            <v>0</v>
          </cell>
          <cell r="E4640">
            <v>7.5</v>
          </cell>
          <cell r="F4640">
            <v>7.65</v>
          </cell>
          <cell r="G4640">
            <v>7.86</v>
          </cell>
          <cell r="H4640">
            <v>8.4600000000000009</v>
          </cell>
          <cell r="I4640">
            <v>9.06</v>
          </cell>
        </row>
        <row r="4641">
          <cell r="A4641">
            <v>126670</v>
          </cell>
          <cell r="B4641" t="str">
            <v/>
          </cell>
          <cell r="C4641">
            <v>7.5</v>
          </cell>
          <cell r="D4641">
            <v>0</v>
          </cell>
          <cell r="E4641">
            <v>7.5</v>
          </cell>
          <cell r="F4641">
            <v>7.65</v>
          </cell>
          <cell r="G4641">
            <v>7.86</v>
          </cell>
          <cell r="H4641">
            <v>8.4600000000000009</v>
          </cell>
          <cell r="I4641">
            <v>9.06</v>
          </cell>
        </row>
        <row r="4642">
          <cell r="A4642">
            <v>126680</v>
          </cell>
          <cell r="B4642" t="str">
            <v/>
          </cell>
          <cell r="C4642">
            <v>7.5</v>
          </cell>
          <cell r="D4642">
            <v>0</v>
          </cell>
          <cell r="E4642">
            <v>7.5</v>
          </cell>
          <cell r="F4642">
            <v>7.65</v>
          </cell>
          <cell r="G4642">
            <v>7.86</v>
          </cell>
          <cell r="H4642">
            <v>8.4600000000000009</v>
          </cell>
          <cell r="I4642">
            <v>9.06</v>
          </cell>
        </row>
        <row r="4643">
          <cell r="A4643">
            <v>126690</v>
          </cell>
          <cell r="B4643" t="str">
            <v/>
          </cell>
          <cell r="C4643">
            <v>7.5</v>
          </cell>
          <cell r="D4643">
            <v>0</v>
          </cell>
          <cell r="E4643">
            <v>7.5</v>
          </cell>
          <cell r="F4643">
            <v>7.65</v>
          </cell>
          <cell r="G4643">
            <v>7.86</v>
          </cell>
          <cell r="H4643">
            <v>8.4600000000000009</v>
          </cell>
          <cell r="I4643">
            <v>9.06</v>
          </cell>
        </row>
        <row r="4644">
          <cell r="A4644">
            <v>126700</v>
          </cell>
          <cell r="B4644" t="str">
            <v/>
          </cell>
          <cell r="C4644">
            <v>7.5</v>
          </cell>
          <cell r="D4644">
            <v>0</v>
          </cell>
          <cell r="E4644">
            <v>7.5</v>
          </cell>
          <cell r="F4644">
            <v>7.65</v>
          </cell>
          <cell r="G4644">
            <v>7.86</v>
          </cell>
          <cell r="H4644">
            <v>8.4600000000000009</v>
          </cell>
          <cell r="I4644">
            <v>9.06</v>
          </cell>
        </row>
        <row r="4645">
          <cell r="A4645">
            <v>126710</v>
          </cell>
          <cell r="B4645" t="str">
            <v/>
          </cell>
          <cell r="C4645">
            <v>7.5</v>
          </cell>
          <cell r="D4645">
            <v>0</v>
          </cell>
          <cell r="E4645">
            <v>7.5</v>
          </cell>
          <cell r="F4645">
            <v>7.65</v>
          </cell>
          <cell r="G4645">
            <v>7.86</v>
          </cell>
          <cell r="H4645">
            <v>8.4600000000000009</v>
          </cell>
          <cell r="I4645">
            <v>9.06</v>
          </cell>
        </row>
        <row r="4646">
          <cell r="A4646">
            <v>126720</v>
          </cell>
          <cell r="B4646" t="str">
            <v/>
          </cell>
          <cell r="C4646">
            <v>7.5</v>
          </cell>
          <cell r="D4646">
            <v>0</v>
          </cell>
          <cell r="E4646">
            <v>7.5</v>
          </cell>
          <cell r="F4646">
            <v>7.65</v>
          </cell>
          <cell r="G4646">
            <v>7.86</v>
          </cell>
          <cell r="H4646">
            <v>8.4600000000000009</v>
          </cell>
          <cell r="I4646">
            <v>9.06</v>
          </cell>
        </row>
        <row r="4647">
          <cell r="A4647">
            <v>126730</v>
          </cell>
          <cell r="B4647" t="str">
            <v/>
          </cell>
          <cell r="C4647">
            <v>7.5</v>
          </cell>
          <cell r="D4647">
            <v>0</v>
          </cell>
          <cell r="E4647">
            <v>7.5</v>
          </cell>
          <cell r="F4647">
            <v>7.65</v>
          </cell>
          <cell r="G4647">
            <v>7.86</v>
          </cell>
          <cell r="H4647">
            <v>8.4600000000000009</v>
          </cell>
          <cell r="I4647">
            <v>9.06</v>
          </cell>
        </row>
        <row r="4648">
          <cell r="A4648">
            <v>126740</v>
          </cell>
          <cell r="B4648" t="str">
            <v/>
          </cell>
          <cell r="C4648">
            <v>7.5</v>
          </cell>
          <cell r="D4648">
            <v>0</v>
          </cell>
          <cell r="E4648">
            <v>7.5</v>
          </cell>
          <cell r="F4648">
            <v>7.65</v>
          </cell>
          <cell r="G4648">
            <v>7.86</v>
          </cell>
          <cell r="H4648">
            <v>8.4600000000000009</v>
          </cell>
          <cell r="I4648">
            <v>9.06</v>
          </cell>
        </row>
        <row r="4649">
          <cell r="A4649">
            <v>126750</v>
          </cell>
          <cell r="B4649" t="str">
            <v/>
          </cell>
          <cell r="C4649">
            <v>7.5</v>
          </cell>
          <cell r="D4649">
            <v>0</v>
          </cell>
          <cell r="E4649">
            <v>7.5</v>
          </cell>
          <cell r="F4649">
            <v>7.65</v>
          </cell>
          <cell r="G4649">
            <v>7.86</v>
          </cell>
          <cell r="H4649">
            <v>8.4600000000000009</v>
          </cell>
          <cell r="I4649">
            <v>9.06</v>
          </cell>
        </row>
        <row r="4650">
          <cell r="A4650">
            <v>126759</v>
          </cell>
          <cell r="B4650" t="str">
            <v/>
          </cell>
          <cell r="C4650">
            <v>7.5</v>
          </cell>
          <cell r="D4650">
            <v>0</v>
          </cell>
          <cell r="E4650">
            <v>7.5</v>
          </cell>
          <cell r="F4650">
            <v>7.65</v>
          </cell>
          <cell r="G4650">
            <v>7.86</v>
          </cell>
          <cell r="H4650">
            <v>8.4600000000000009</v>
          </cell>
          <cell r="I4650">
            <v>9.06</v>
          </cell>
        </row>
        <row r="4651">
          <cell r="A4651">
            <v>126760</v>
          </cell>
          <cell r="B4651" t="str">
            <v/>
          </cell>
          <cell r="C4651">
            <v>7.5</v>
          </cell>
          <cell r="D4651">
            <v>0</v>
          </cell>
          <cell r="E4651">
            <v>7.5</v>
          </cell>
          <cell r="F4651">
            <v>7.65</v>
          </cell>
          <cell r="G4651">
            <v>7.86</v>
          </cell>
          <cell r="H4651">
            <v>8.4600000000000009</v>
          </cell>
          <cell r="I4651">
            <v>9.06</v>
          </cell>
        </row>
        <row r="4652">
          <cell r="A4652">
            <v>126770</v>
          </cell>
          <cell r="B4652" t="str">
            <v/>
          </cell>
          <cell r="C4652">
            <v>7.5</v>
          </cell>
          <cell r="D4652">
            <v>0</v>
          </cell>
          <cell r="E4652">
            <v>7.5</v>
          </cell>
          <cell r="F4652">
            <v>7.65</v>
          </cell>
          <cell r="G4652">
            <v>7.86</v>
          </cell>
          <cell r="H4652">
            <v>8.4600000000000009</v>
          </cell>
          <cell r="I4652">
            <v>9.06</v>
          </cell>
        </row>
        <row r="4653">
          <cell r="A4653">
            <v>126777.4</v>
          </cell>
          <cell r="B4653" t="str">
            <v>BS</v>
          </cell>
          <cell r="C4653">
            <v>7.5</v>
          </cell>
          <cell r="D4653">
            <v>0</v>
          </cell>
          <cell r="E4653">
            <v>7.5</v>
          </cell>
          <cell r="F4653">
            <v>7.65</v>
          </cell>
          <cell r="G4653">
            <v>7.86</v>
          </cell>
          <cell r="H4653">
            <v>8.4600000000000009</v>
          </cell>
          <cell r="I4653">
            <v>9.06</v>
          </cell>
        </row>
        <row r="4654">
          <cell r="A4654">
            <v>126780</v>
          </cell>
          <cell r="B4654" t="str">
            <v/>
          </cell>
          <cell r="C4654">
            <v>7.5</v>
          </cell>
          <cell r="D4654">
            <v>0</v>
          </cell>
          <cell r="E4654">
            <v>7.5</v>
          </cell>
          <cell r="F4654">
            <v>7.65</v>
          </cell>
          <cell r="G4654">
            <v>7.86</v>
          </cell>
          <cell r="H4654">
            <v>8.4600000000000009</v>
          </cell>
          <cell r="I4654">
            <v>9.06</v>
          </cell>
        </row>
        <row r="4655">
          <cell r="A4655">
            <v>126790</v>
          </cell>
          <cell r="B4655" t="str">
            <v/>
          </cell>
          <cell r="C4655">
            <v>7.5</v>
          </cell>
          <cell r="D4655">
            <v>0</v>
          </cell>
          <cell r="E4655">
            <v>7.5</v>
          </cell>
          <cell r="F4655">
            <v>7.65</v>
          </cell>
          <cell r="G4655">
            <v>7.86</v>
          </cell>
          <cell r="H4655">
            <v>8.4600000000000009</v>
          </cell>
          <cell r="I4655">
            <v>9.06</v>
          </cell>
        </row>
        <row r="4656">
          <cell r="A4656">
            <v>126800</v>
          </cell>
          <cell r="B4656" t="str">
            <v/>
          </cell>
          <cell r="C4656">
            <v>7.5</v>
          </cell>
          <cell r="D4656">
            <v>0</v>
          </cell>
          <cell r="E4656">
            <v>7.5</v>
          </cell>
          <cell r="F4656">
            <v>7.65</v>
          </cell>
          <cell r="G4656">
            <v>7.86</v>
          </cell>
          <cell r="H4656">
            <v>8.4600000000000009</v>
          </cell>
          <cell r="I4656">
            <v>9.06</v>
          </cell>
        </row>
        <row r="4657">
          <cell r="A4657">
            <v>126807.4</v>
          </cell>
          <cell r="B4657" t="str">
            <v>PX</v>
          </cell>
          <cell r="C4657">
            <v>7.5</v>
          </cell>
          <cell r="D4657">
            <v>0</v>
          </cell>
          <cell r="E4657">
            <v>7.5</v>
          </cell>
          <cell r="F4657">
            <v>7.65</v>
          </cell>
          <cell r="G4657">
            <v>7.86</v>
          </cell>
          <cell r="H4657">
            <v>8.4600000000000009</v>
          </cell>
          <cell r="I4657">
            <v>9.06</v>
          </cell>
        </row>
        <row r="4658">
          <cell r="A4658">
            <v>126810</v>
          </cell>
          <cell r="B4658" t="str">
            <v/>
          </cell>
          <cell r="C4658">
            <v>7.5</v>
          </cell>
          <cell r="D4658">
            <v>0.05</v>
          </cell>
          <cell r="E4658">
            <v>7.55</v>
          </cell>
          <cell r="F4658">
            <v>7.7</v>
          </cell>
          <cell r="G4658">
            <v>7.91</v>
          </cell>
          <cell r="H4658">
            <v>8.51</v>
          </cell>
          <cell r="I4658">
            <v>9.11</v>
          </cell>
        </row>
        <row r="4659">
          <cell r="A4659">
            <v>126820</v>
          </cell>
          <cell r="B4659" t="str">
            <v/>
          </cell>
          <cell r="C4659">
            <v>7.5</v>
          </cell>
          <cell r="D4659">
            <v>0.25</v>
          </cell>
          <cell r="E4659">
            <v>7.75</v>
          </cell>
          <cell r="F4659">
            <v>7.9</v>
          </cell>
          <cell r="G4659">
            <v>8.1100000000000012</v>
          </cell>
          <cell r="H4659">
            <v>8.7100000000000009</v>
          </cell>
          <cell r="I4659">
            <v>9.31</v>
          </cell>
        </row>
        <row r="4660">
          <cell r="A4660">
            <v>126822.39999999999</v>
          </cell>
          <cell r="B4660" t="str">
            <v>PC</v>
          </cell>
          <cell r="C4660">
            <v>7.5</v>
          </cell>
          <cell r="D4660">
            <v>0.3</v>
          </cell>
          <cell r="E4660">
            <v>7.8</v>
          </cell>
          <cell r="F4660">
            <v>7.95</v>
          </cell>
          <cell r="G4660">
            <v>8.16</v>
          </cell>
          <cell r="H4660">
            <v>8.76</v>
          </cell>
          <cell r="I4660">
            <v>9.36</v>
          </cell>
        </row>
        <row r="4661">
          <cell r="A4661">
            <v>126830</v>
          </cell>
          <cell r="B4661" t="str">
            <v/>
          </cell>
          <cell r="C4661">
            <v>7.5</v>
          </cell>
          <cell r="D4661">
            <v>0.45</v>
          </cell>
          <cell r="E4661">
            <v>7.95</v>
          </cell>
          <cell r="F4661">
            <v>8.1</v>
          </cell>
          <cell r="G4661">
            <v>8.31</v>
          </cell>
          <cell r="H4661">
            <v>8.91</v>
          </cell>
          <cell r="I4661">
            <v>9.51</v>
          </cell>
        </row>
        <row r="4662">
          <cell r="A4662">
            <v>126837.4</v>
          </cell>
          <cell r="B4662" t="str">
            <v>PY - MSE</v>
          </cell>
          <cell r="C4662">
            <v>7.5</v>
          </cell>
          <cell r="D4662">
            <v>0.6</v>
          </cell>
          <cell r="E4662">
            <v>8.1</v>
          </cell>
          <cell r="F4662">
            <v>8.25</v>
          </cell>
          <cell r="G4662">
            <v>8.4600000000000009</v>
          </cell>
          <cell r="H4662">
            <v>9.06</v>
          </cell>
          <cell r="I4662">
            <v>9.66</v>
          </cell>
        </row>
        <row r="4663">
          <cell r="A4663">
            <v>126840</v>
          </cell>
          <cell r="B4663" t="str">
            <v/>
          </cell>
          <cell r="C4663">
            <v>7.5</v>
          </cell>
          <cell r="D4663">
            <v>0.6</v>
          </cell>
          <cell r="E4663">
            <v>8.1</v>
          </cell>
          <cell r="F4663">
            <v>8.25</v>
          </cell>
          <cell r="G4663">
            <v>8.4600000000000009</v>
          </cell>
          <cell r="H4663">
            <v>9.06</v>
          </cell>
          <cell r="I4663">
            <v>9.66</v>
          </cell>
        </row>
        <row r="4664">
          <cell r="A4664">
            <v>126850</v>
          </cell>
          <cell r="B4664" t="str">
            <v/>
          </cell>
          <cell r="C4664">
            <v>7.5</v>
          </cell>
          <cell r="D4664">
            <v>0.6</v>
          </cell>
          <cell r="E4664">
            <v>8.1</v>
          </cell>
          <cell r="F4664">
            <v>8.25</v>
          </cell>
          <cell r="G4664">
            <v>8.4600000000000009</v>
          </cell>
          <cell r="H4664">
            <v>9.06</v>
          </cell>
          <cell r="I4664">
            <v>9.66</v>
          </cell>
        </row>
        <row r="4665">
          <cell r="A4665">
            <v>126860</v>
          </cell>
          <cell r="B4665" t="str">
            <v/>
          </cell>
          <cell r="C4665">
            <v>7.5</v>
          </cell>
          <cell r="D4665">
            <v>0.6</v>
          </cell>
          <cell r="E4665">
            <v>8.1</v>
          </cell>
          <cell r="F4665">
            <v>8.25</v>
          </cell>
          <cell r="G4665">
            <v>8.4600000000000009</v>
          </cell>
          <cell r="H4665">
            <v>9.06</v>
          </cell>
          <cell r="I4665">
            <v>9.66</v>
          </cell>
        </row>
        <row r="4666">
          <cell r="A4666">
            <v>126870</v>
          </cell>
          <cell r="B4666" t="str">
            <v/>
          </cell>
          <cell r="C4666">
            <v>7.5</v>
          </cell>
          <cell r="D4666">
            <v>0.6</v>
          </cell>
          <cell r="E4666">
            <v>8.1</v>
          </cell>
          <cell r="F4666">
            <v>8.25</v>
          </cell>
          <cell r="G4666">
            <v>8.4600000000000009</v>
          </cell>
          <cell r="H4666">
            <v>9.06</v>
          </cell>
          <cell r="I4666">
            <v>9.66</v>
          </cell>
        </row>
        <row r="4667">
          <cell r="A4667">
            <v>126880</v>
          </cell>
          <cell r="B4667" t="str">
            <v/>
          </cell>
          <cell r="C4667">
            <v>7.5</v>
          </cell>
          <cell r="D4667">
            <v>0.6</v>
          </cell>
          <cell r="E4667">
            <v>8.1</v>
          </cell>
          <cell r="F4667">
            <v>8.25</v>
          </cell>
          <cell r="G4667">
            <v>8.4600000000000009</v>
          </cell>
          <cell r="H4667">
            <v>9.06</v>
          </cell>
          <cell r="I4667">
            <v>9.66</v>
          </cell>
        </row>
        <row r="4668">
          <cell r="A4668">
            <v>126890</v>
          </cell>
          <cell r="B4668" t="str">
            <v/>
          </cell>
          <cell r="C4668">
            <v>7.5</v>
          </cell>
          <cell r="D4668">
            <v>0.6</v>
          </cell>
          <cell r="E4668">
            <v>8.1</v>
          </cell>
          <cell r="F4668">
            <v>8.25</v>
          </cell>
          <cell r="G4668">
            <v>8.4600000000000009</v>
          </cell>
          <cell r="H4668">
            <v>9.06</v>
          </cell>
          <cell r="I4668">
            <v>9.66</v>
          </cell>
        </row>
        <row r="4669">
          <cell r="A4669">
            <v>126900</v>
          </cell>
          <cell r="B4669" t="str">
            <v/>
          </cell>
          <cell r="C4669">
            <v>7.5</v>
          </cell>
          <cell r="D4669">
            <v>0.6</v>
          </cell>
          <cell r="E4669">
            <v>8.1</v>
          </cell>
          <cell r="F4669">
            <v>8.25</v>
          </cell>
          <cell r="G4669">
            <v>8.4600000000000009</v>
          </cell>
          <cell r="H4669">
            <v>9.06</v>
          </cell>
          <cell r="I4669">
            <v>9.66</v>
          </cell>
        </row>
        <row r="4670">
          <cell r="A4670">
            <v>126910</v>
          </cell>
          <cell r="B4670" t="str">
            <v/>
          </cell>
          <cell r="C4670">
            <v>7.5</v>
          </cell>
          <cell r="D4670">
            <v>0.6</v>
          </cell>
          <cell r="E4670">
            <v>8.1</v>
          </cell>
          <cell r="F4670">
            <v>8.25</v>
          </cell>
          <cell r="G4670">
            <v>8.4600000000000009</v>
          </cell>
          <cell r="H4670">
            <v>9.06</v>
          </cell>
          <cell r="I4670">
            <v>9.66</v>
          </cell>
        </row>
        <row r="4671">
          <cell r="A4671">
            <v>126920</v>
          </cell>
          <cell r="B4671" t="str">
            <v/>
          </cell>
          <cell r="C4671">
            <v>7.5</v>
          </cell>
          <cell r="D4671">
            <v>0.6</v>
          </cell>
          <cell r="E4671">
            <v>8.1</v>
          </cell>
          <cell r="F4671">
            <v>8.25</v>
          </cell>
          <cell r="G4671">
            <v>8.4600000000000009</v>
          </cell>
          <cell r="H4671">
            <v>9.06</v>
          </cell>
          <cell r="I4671">
            <v>9.66</v>
          </cell>
        </row>
        <row r="4672">
          <cell r="A4672">
            <v>126930</v>
          </cell>
          <cell r="B4672" t="str">
            <v/>
          </cell>
          <cell r="C4672">
            <v>7.5</v>
          </cell>
          <cell r="D4672">
            <v>0.6</v>
          </cell>
          <cell r="E4672">
            <v>8.1</v>
          </cell>
          <cell r="F4672">
            <v>8.25</v>
          </cell>
          <cell r="G4672">
            <v>8.4600000000000009</v>
          </cell>
          <cell r="H4672">
            <v>9.06</v>
          </cell>
          <cell r="I4672">
            <v>9.66</v>
          </cell>
        </row>
        <row r="4673">
          <cell r="A4673">
            <v>126940</v>
          </cell>
          <cell r="B4673" t="str">
            <v/>
          </cell>
          <cell r="C4673">
            <v>7.5</v>
          </cell>
          <cell r="D4673">
            <v>0.6</v>
          </cell>
          <cell r="E4673">
            <v>8.1</v>
          </cell>
          <cell r="F4673">
            <v>8.25</v>
          </cell>
          <cell r="G4673">
            <v>8.4600000000000009</v>
          </cell>
          <cell r="H4673">
            <v>9.06</v>
          </cell>
          <cell r="I4673">
            <v>9.66</v>
          </cell>
        </row>
        <row r="4674">
          <cell r="A4674">
            <v>126950</v>
          </cell>
          <cell r="B4674" t="str">
            <v/>
          </cell>
          <cell r="C4674">
            <v>7.5</v>
          </cell>
          <cell r="D4674">
            <v>0.6</v>
          </cell>
          <cell r="E4674">
            <v>8.1</v>
          </cell>
          <cell r="F4674">
            <v>8.25</v>
          </cell>
          <cell r="G4674">
            <v>8.4600000000000009</v>
          </cell>
          <cell r="H4674">
            <v>9.06</v>
          </cell>
          <cell r="I4674">
            <v>9.66</v>
          </cell>
        </row>
        <row r="4675">
          <cell r="A4675">
            <v>126960</v>
          </cell>
          <cell r="B4675" t="str">
            <v/>
          </cell>
          <cell r="C4675">
            <v>7.5</v>
          </cell>
          <cell r="D4675">
            <v>0.6</v>
          </cell>
          <cell r="E4675">
            <v>8.1</v>
          </cell>
          <cell r="F4675">
            <v>8.25</v>
          </cell>
          <cell r="G4675">
            <v>8.4600000000000009</v>
          </cell>
          <cell r="H4675">
            <v>9.06</v>
          </cell>
          <cell r="I4675">
            <v>9.66</v>
          </cell>
        </row>
        <row r="4676">
          <cell r="A4676">
            <v>126970</v>
          </cell>
          <cell r="B4676" t="str">
            <v/>
          </cell>
          <cell r="C4676">
            <v>7.5</v>
          </cell>
          <cell r="D4676">
            <v>0.6</v>
          </cell>
          <cell r="E4676">
            <v>8.1</v>
          </cell>
          <cell r="F4676">
            <v>8.25</v>
          </cell>
          <cell r="G4676">
            <v>8.4600000000000009</v>
          </cell>
          <cell r="H4676">
            <v>9.06</v>
          </cell>
          <cell r="I4676">
            <v>9.66</v>
          </cell>
        </row>
        <row r="4677">
          <cell r="A4677">
            <v>126980</v>
          </cell>
          <cell r="B4677" t="str">
            <v/>
          </cell>
          <cell r="C4677">
            <v>7.5</v>
          </cell>
          <cell r="D4677">
            <v>0.6</v>
          </cell>
          <cell r="E4677">
            <v>8.1</v>
          </cell>
          <cell r="F4677">
            <v>8.25</v>
          </cell>
          <cell r="G4677">
            <v>8.4600000000000009</v>
          </cell>
          <cell r="H4677">
            <v>9.06</v>
          </cell>
          <cell r="I4677">
            <v>9.66</v>
          </cell>
        </row>
        <row r="4678">
          <cell r="A4678">
            <v>126990</v>
          </cell>
          <cell r="B4678" t="str">
            <v/>
          </cell>
          <cell r="C4678">
            <v>7.5</v>
          </cell>
          <cell r="D4678">
            <v>0.6</v>
          </cell>
          <cell r="E4678">
            <v>8.1</v>
          </cell>
          <cell r="F4678">
            <v>8.25</v>
          </cell>
          <cell r="G4678">
            <v>8.4600000000000009</v>
          </cell>
          <cell r="H4678">
            <v>9.06</v>
          </cell>
          <cell r="I4678">
            <v>9.66</v>
          </cell>
        </row>
        <row r="4679">
          <cell r="A4679">
            <v>127000</v>
          </cell>
          <cell r="B4679" t="str">
            <v/>
          </cell>
          <cell r="C4679">
            <v>7.5</v>
          </cell>
          <cell r="D4679">
            <v>0.6</v>
          </cell>
          <cell r="E4679">
            <v>8.1</v>
          </cell>
          <cell r="F4679">
            <v>8.25</v>
          </cell>
          <cell r="G4679">
            <v>8.4600000000000009</v>
          </cell>
          <cell r="H4679">
            <v>9.06</v>
          </cell>
          <cell r="I4679">
            <v>9.66</v>
          </cell>
        </row>
        <row r="4698">
          <cell r="A4698">
            <v>127000</v>
          </cell>
          <cell r="B4698" t="str">
            <v/>
          </cell>
          <cell r="C4698">
            <v>7.5</v>
          </cell>
          <cell r="D4698">
            <v>0.6</v>
          </cell>
          <cell r="E4698">
            <v>8.1</v>
          </cell>
          <cell r="F4698">
            <v>8.25</v>
          </cell>
          <cell r="G4698">
            <v>8.4600000000000009</v>
          </cell>
          <cell r="H4698">
            <v>9.06</v>
          </cell>
          <cell r="I4698">
            <v>9.66</v>
          </cell>
        </row>
        <row r="4699">
          <cell r="A4699">
            <v>127010</v>
          </cell>
          <cell r="B4699" t="str">
            <v/>
          </cell>
          <cell r="C4699">
            <v>7.5</v>
          </cell>
          <cell r="D4699">
            <v>0.6</v>
          </cell>
          <cell r="E4699">
            <v>8.1</v>
          </cell>
          <cell r="F4699">
            <v>8.25</v>
          </cell>
          <cell r="G4699">
            <v>8.4600000000000009</v>
          </cell>
          <cell r="H4699">
            <v>9.06</v>
          </cell>
          <cell r="I4699">
            <v>9.66</v>
          </cell>
        </row>
        <row r="4700">
          <cell r="A4700">
            <v>127020</v>
          </cell>
          <cell r="B4700" t="str">
            <v/>
          </cell>
          <cell r="C4700">
            <v>7.5</v>
          </cell>
          <cell r="D4700">
            <v>0.6</v>
          </cell>
          <cell r="E4700">
            <v>8.1</v>
          </cell>
          <cell r="F4700">
            <v>8.25</v>
          </cell>
          <cell r="G4700">
            <v>8.4600000000000009</v>
          </cell>
          <cell r="H4700">
            <v>9.06</v>
          </cell>
          <cell r="I4700">
            <v>9.66</v>
          </cell>
        </row>
        <row r="4701">
          <cell r="A4701">
            <v>127030</v>
          </cell>
          <cell r="B4701" t="str">
            <v/>
          </cell>
          <cell r="C4701">
            <v>7.5</v>
          </cell>
          <cell r="D4701">
            <v>0.6</v>
          </cell>
          <cell r="E4701">
            <v>8.1</v>
          </cell>
          <cell r="F4701">
            <v>8.25</v>
          </cell>
          <cell r="G4701">
            <v>8.4600000000000009</v>
          </cell>
          <cell r="H4701">
            <v>9.06</v>
          </cell>
          <cell r="I4701">
            <v>9.66</v>
          </cell>
        </row>
        <row r="4702">
          <cell r="A4702">
            <v>127040</v>
          </cell>
          <cell r="B4702" t="str">
            <v/>
          </cell>
          <cell r="C4702">
            <v>7.5</v>
          </cell>
          <cell r="D4702">
            <v>0.6</v>
          </cell>
          <cell r="E4702">
            <v>8.1</v>
          </cell>
          <cell r="F4702">
            <v>8.25</v>
          </cell>
          <cell r="G4702">
            <v>8.4600000000000009</v>
          </cell>
          <cell r="H4702">
            <v>9.06</v>
          </cell>
          <cell r="I4702">
            <v>9.66</v>
          </cell>
        </row>
        <row r="4703">
          <cell r="A4703">
            <v>127050</v>
          </cell>
          <cell r="B4703" t="str">
            <v/>
          </cell>
          <cell r="C4703">
            <v>7.5</v>
          </cell>
          <cell r="D4703">
            <v>0.6</v>
          </cell>
          <cell r="E4703">
            <v>8.1</v>
          </cell>
          <cell r="F4703">
            <v>8.25</v>
          </cell>
          <cell r="G4703">
            <v>8.4600000000000009</v>
          </cell>
          <cell r="H4703">
            <v>9.06</v>
          </cell>
          <cell r="I4703">
            <v>9.66</v>
          </cell>
        </row>
        <row r="4704">
          <cell r="A4704">
            <v>127060</v>
          </cell>
          <cell r="B4704" t="str">
            <v/>
          </cell>
          <cell r="C4704">
            <v>7.5</v>
          </cell>
          <cell r="D4704">
            <v>0.6</v>
          </cell>
          <cell r="E4704">
            <v>8.1</v>
          </cell>
          <cell r="F4704">
            <v>8.25</v>
          </cell>
          <cell r="G4704">
            <v>8.4600000000000009</v>
          </cell>
          <cell r="H4704">
            <v>9.06</v>
          </cell>
          <cell r="I4704">
            <v>9.66</v>
          </cell>
        </row>
        <row r="4705">
          <cell r="A4705">
            <v>127070</v>
          </cell>
          <cell r="B4705" t="str">
            <v/>
          </cell>
          <cell r="C4705">
            <v>7.5</v>
          </cell>
          <cell r="D4705">
            <v>0.6</v>
          </cell>
          <cell r="E4705">
            <v>8.1</v>
          </cell>
          <cell r="F4705">
            <v>8.25</v>
          </cell>
          <cell r="G4705">
            <v>8.4600000000000009</v>
          </cell>
          <cell r="H4705">
            <v>9.06</v>
          </cell>
          <cell r="I4705">
            <v>9.66</v>
          </cell>
        </row>
        <row r="4706">
          <cell r="A4706">
            <v>127080</v>
          </cell>
          <cell r="B4706" t="str">
            <v/>
          </cell>
          <cell r="C4706">
            <v>7.5</v>
          </cell>
          <cell r="D4706">
            <v>0.6</v>
          </cell>
          <cell r="E4706">
            <v>8.1</v>
          </cell>
          <cell r="F4706">
            <v>8.25</v>
          </cell>
          <cell r="G4706">
            <v>8.4600000000000009</v>
          </cell>
          <cell r="H4706">
            <v>9.06</v>
          </cell>
          <cell r="I4706">
            <v>9.66</v>
          </cell>
        </row>
        <row r="4707">
          <cell r="A4707">
            <v>127090</v>
          </cell>
          <cell r="B4707" t="str">
            <v/>
          </cell>
          <cell r="C4707">
            <v>7.5</v>
          </cell>
          <cell r="D4707">
            <v>0.6</v>
          </cell>
          <cell r="E4707">
            <v>8.1</v>
          </cell>
          <cell r="F4707">
            <v>8.25</v>
          </cell>
          <cell r="G4707">
            <v>8.4600000000000009</v>
          </cell>
          <cell r="H4707">
            <v>9.06</v>
          </cell>
          <cell r="I4707">
            <v>9.66</v>
          </cell>
        </row>
        <row r="4708">
          <cell r="A4708">
            <v>127100</v>
          </cell>
          <cell r="B4708" t="str">
            <v/>
          </cell>
          <cell r="C4708">
            <v>7.5</v>
          </cell>
          <cell r="D4708">
            <v>0.6</v>
          </cell>
          <cell r="E4708">
            <v>8.1</v>
          </cell>
          <cell r="F4708">
            <v>8.25</v>
          </cell>
          <cell r="G4708">
            <v>8.4600000000000009</v>
          </cell>
          <cell r="H4708">
            <v>9.06</v>
          </cell>
          <cell r="I4708">
            <v>9.66</v>
          </cell>
        </row>
        <row r="4709">
          <cell r="A4709">
            <v>127110</v>
          </cell>
          <cell r="B4709" t="str">
            <v/>
          </cell>
          <cell r="C4709">
            <v>7.5</v>
          </cell>
          <cell r="D4709">
            <v>0.6</v>
          </cell>
          <cell r="E4709">
            <v>8.1</v>
          </cell>
          <cell r="F4709">
            <v>8.25</v>
          </cell>
          <cell r="G4709">
            <v>8.4600000000000009</v>
          </cell>
          <cell r="H4709">
            <v>9.06</v>
          </cell>
          <cell r="I4709">
            <v>9.66</v>
          </cell>
        </row>
        <row r="4710">
          <cell r="A4710">
            <v>127120</v>
          </cell>
          <cell r="B4710" t="str">
            <v/>
          </cell>
          <cell r="C4710">
            <v>7.5</v>
          </cell>
          <cell r="D4710">
            <v>0.6</v>
          </cell>
          <cell r="E4710">
            <v>8.1</v>
          </cell>
          <cell r="F4710">
            <v>8.25</v>
          </cell>
          <cell r="G4710">
            <v>8.4600000000000009</v>
          </cell>
          <cell r="H4710">
            <v>9.06</v>
          </cell>
          <cell r="I4710">
            <v>9.66</v>
          </cell>
        </row>
        <row r="4711">
          <cell r="A4711">
            <v>127130</v>
          </cell>
          <cell r="B4711" t="str">
            <v/>
          </cell>
          <cell r="C4711">
            <v>7.5</v>
          </cell>
          <cell r="D4711">
            <v>0.6</v>
          </cell>
          <cell r="E4711">
            <v>8.1</v>
          </cell>
          <cell r="F4711">
            <v>8.25</v>
          </cell>
          <cell r="G4711">
            <v>8.4600000000000009</v>
          </cell>
          <cell r="H4711">
            <v>9.06</v>
          </cell>
          <cell r="I4711">
            <v>9.66</v>
          </cell>
        </row>
        <row r="4712">
          <cell r="A4712">
            <v>127140</v>
          </cell>
          <cell r="B4712" t="str">
            <v/>
          </cell>
          <cell r="C4712">
            <v>7.5</v>
          </cell>
          <cell r="D4712">
            <v>0.6</v>
          </cell>
          <cell r="E4712">
            <v>8.1</v>
          </cell>
          <cell r="F4712">
            <v>8.25</v>
          </cell>
          <cell r="G4712">
            <v>8.4600000000000009</v>
          </cell>
          <cell r="H4712">
            <v>9.06</v>
          </cell>
          <cell r="I4712">
            <v>9.66</v>
          </cell>
        </row>
        <row r="4713">
          <cell r="A4713">
            <v>127150</v>
          </cell>
          <cell r="B4713" t="str">
            <v/>
          </cell>
          <cell r="C4713">
            <v>7.5</v>
          </cell>
          <cell r="D4713">
            <v>0.6</v>
          </cell>
          <cell r="E4713">
            <v>8.1</v>
          </cell>
          <cell r="F4713">
            <v>8.25</v>
          </cell>
          <cell r="G4713">
            <v>8.4600000000000009</v>
          </cell>
          <cell r="H4713">
            <v>9.06</v>
          </cell>
          <cell r="I4713">
            <v>9.66</v>
          </cell>
        </row>
        <row r="4714">
          <cell r="A4714">
            <v>127160</v>
          </cell>
          <cell r="B4714" t="str">
            <v/>
          </cell>
          <cell r="C4714">
            <v>7.5</v>
          </cell>
          <cell r="D4714">
            <v>0.6</v>
          </cell>
          <cell r="E4714">
            <v>8.1</v>
          </cell>
          <cell r="F4714">
            <v>8.25</v>
          </cell>
          <cell r="G4714">
            <v>8.4600000000000009</v>
          </cell>
          <cell r="H4714">
            <v>9.06</v>
          </cell>
          <cell r="I4714">
            <v>9.66</v>
          </cell>
        </row>
        <row r="4715">
          <cell r="A4715">
            <v>127170</v>
          </cell>
          <cell r="B4715" t="str">
            <v/>
          </cell>
          <cell r="C4715">
            <v>7.5</v>
          </cell>
          <cell r="D4715">
            <v>0.6</v>
          </cell>
          <cell r="E4715">
            <v>8.1</v>
          </cell>
          <cell r="F4715">
            <v>8.25</v>
          </cell>
          <cell r="G4715">
            <v>8.4600000000000009</v>
          </cell>
          <cell r="H4715">
            <v>9.06</v>
          </cell>
          <cell r="I4715">
            <v>9.66</v>
          </cell>
        </row>
        <row r="4716">
          <cell r="A4716">
            <v>127180</v>
          </cell>
          <cell r="B4716" t="str">
            <v/>
          </cell>
          <cell r="C4716">
            <v>7.5</v>
          </cell>
          <cell r="D4716">
            <v>0.6</v>
          </cell>
          <cell r="E4716">
            <v>8.1</v>
          </cell>
          <cell r="F4716">
            <v>8.25</v>
          </cell>
          <cell r="G4716">
            <v>8.4600000000000009</v>
          </cell>
          <cell r="H4716">
            <v>9.06</v>
          </cell>
          <cell r="I4716">
            <v>9.66</v>
          </cell>
        </row>
        <row r="4717">
          <cell r="A4717">
            <v>127190</v>
          </cell>
          <cell r="B4717" t="str">
            <v/>
          </cell>
          <cell r="C4717">
            <v>7.5</v>
          </cell>
          <cell r="D4717">
            <v>0.6</v>
          </cell>
          <cell r="E4717">
            <v>8.1</v>
          </cell>
          <cell r="F4717">
            <v>8.25</v>
          </cell>
          <cell r="G4717">
            <v>8.4600000000000009</v>
          </cell>
          <cell r="H4717">
            <v>9.06</v>
          </cell>
          <cell r="I4717">
            <v>9.66</v>
          </cell>
        </row>
        <row r="4718">
          <cell r="A4718">
            <v>127200</v>
          </cell>
          <cell r="B4718" t="str">
            <v/>
          </cell>
          <cell r="C4718">
            <v>7.5</v>
          </cell>
          <cell r="D4718">
            <v>0.6</v>
          </cell>
          <cell r="E4718">
            <v>8.1</v>
          </cell>
          <cell r="F4718">
            <v>8.25</v>
          </cell>
          <cell r="G4718">
            <v>8.4600000000000009</v>
          </cell>
          <cell r="H4718">
            <v>9.06</v>
          </cell>
          <cell r="I4718">
            <v>9.66</v>
          </cell>
        </row>
        <row r="4719">
          <cell r="A4719">
            <v>127210</v>
          </cell>
          <cell r="B4719" t="str">
            <v/>
          </cell>
          <cell r="C4719">
            <v>7.5</v>
          </cell>
          <cell r="D4719">
            <v>0.6</v>
          </cell>
          <cell r="E4719">
            <v>8.1</v>
          </cell>
          <cell r="F4719">
            <v>8.25</v>
          </cell>
          <cell r="G4719">
            <v>8.4600000000000009</v>
          </cell>
          <cell r="H4719">
            <v>9.06</v>
          </cell>
          <cell r="I4719">
            <v>9.66</v>
          </cell>
        </row>
        <row r="4720">
          <cell r="A4720">
            <v>127220</v>
          </cell>
          <cell r="B4720" t="str">
            <v/>
          </cell>
          <cell r="C4720">
            <v>7.5</v>
          </cell>
          <cell r="D4720">
            <v>0.6</v>
          </cell>
          <cell r="E4720">
            <v>8.1</v>
          </cell>
          <cell r="F4720">
            <v>8.25</v>
          </cell>
          <cell r="G4720">
            <v>8.4600000000000009</v>
          </cell>
          <cell r="H4720">
            <v>9.06</v>
          </cell>
          <cell r="I4720">
            <v>9.66</v>
          </cell>
        </row>
        <row r="4721">
          <cell r="A4721">
            <v>127230</v>
          </cell>
          <cell r="B4721" t="str">
            <v/>
          </cell>
          <cell r="C4721">
            <v>7.5</v>
          </cell>
          <cell r="D4721">
            <v>0.6</v>
          </cell>
          <cell r="E4721">
            <v>8.1</v>
          </cell>
          <cell r="F4721">
            <v>8.25</v>
          </cell>
          <cell r="G4721">
            <v>8.4600000000000009</v>
          </cell>
          <cell r="H4721">
            <v>9.06</v>
          </cell>
          <cell r="I4721">
            <v>9.66</v>
          </cell>
        </row>
        <row r="4722">
          <cell r="A4722">
            <v>127240</v>
          </cell>
          <cell r="B4722" t="str">
            <v/>
          </cell>
          <cell r="C4722">
            <v>7.5</v>
          </cell>
          <cell r="D4722">
            <v>0.6</v>
          </cell>
          <cell r="E4722">
            <v>8.1</v>
          </cell>
          <cell r="F4722">
            <v>8.25</v>
          </cell>
          <cell r="G4722">
            <v>8.4600000000000009</v>
          </cell>
          <cell r="H4722">
            <v>9.06</v>
          </cell>
          <cell r="I4722">
            <v>9.66</v>
          </cell>
        </row>
        <row r="4723">
          <cell r="A4723">
            <v>127250</v>
          </cell>
          <cell r="B4723" t="str">
            <v/>
          </cell>
          <cell r="C4723">
            <v>7.5</v>
          </cell>
          <cell r="D4723">
            <v>0.6</v>
          </cell>
          <cell r="E4723">
            <v>8.1</v>
          </cell>
          <cell r="F4723">
            <v>8.25</v>
          </cell>
          <cell r="G4723">
            <v>8.4600000000000009</v>
          </cell>
          <cell r="H4723">
            <v>9.06</v>
          </cell>
          <cell r="I4723">
            <v>9.66</v>
          </cell>
        </row>
        <row r="4724">
          <cell r="A4724">
            <v>127260</v>
          </cell>
          <cell r="B4724" t="str">
            <v/>
          </cell>
          <cell r="C4724">
            <v>7.5</v>
          </cell>
          <cell r="D4724">
            <v>0.6</v>
          </cell>
          <cell r="E4724">
            <v>8.1</v>
          </cell>
          <cell r="F4724">
            <v>8.25</v>
          </cell>
          <cell r="G4724">
            <v>8.4600000000000009</v>
          </cell>
          <cell r="H4724">
            <v>9.06</v>
          </cell>
          <cell r="I4724">
            <v>9.66</v>
          </cell>
        </row>
        <row r="4725">
          <cell r="A4725">
            <v>127270</v>
          </cell>
          <cell r="B4725" t="str">
            <v/>
          </cell>
          <cell r="C4725">
            <v>7.5</v>
          </cell>
          <cell r="D4725">
            <v>0.6</v>
          </cell>
          <cell r="E4725">
            <v>8.1</v>
          </cell>
          <cell r="F4725">
            <v>8.25</v>
          </cell>
          <cell r="G4725">
            <v>8.4600000000000009</v>
          </cell>
          <cell r="H4725">
            <v>9.06</v>
          </cell>
          <cell r="I4725">
            <v>9.66</v>
          </cell>
        </row>
        <row r="4726">
          <cell r="A4726">
            <v>127280</v>
          </cell>
          <cell r="B4726" t="str">
            <v/>
          </cell>
          <cell r="C4726">
            <v>7.5</v>
          </cell>
          <cell r="D4726">
            <v>0.6</v>
          </cell>
          <cell r="E4726">
            <v>8.1</v>
          </cell>
          <cell r="F4726">
            <v>8.25</v>
          </cell>
          <cell r="G4726">
            <v>8.4600000000000009</v>
          </cell>
          <cell r="H4726">
            <v>9.06</v>
          </cell>
          <cell r="I4726">
            <v>9.66</v>
          </cell>
        </row>
        <row r="4727">
          <cell r="A4727">
            <v>127290</v>
          </cell>
          <cell r="B4727" t="str">
            <v/>
          </cell>
          <cell r="C4727">
            <v>7.5</v>
          </cell>
          <cell r="D4727">
            <v>0.6</v>
          </cell>
          <cell r="E4727">
            <v>8.1</v>
          </cell>
          <cell r="F4727">
            <v>8.25</v>
          </cell>
          <cell r="G4727">
            <v>8.4600000000000009</v>
          </cell>
          <cell r="H4727">
            <v>9.06</v>
          </cell>
          <cell r="I4727">
            <v>9.66</v>
          </cell>
        </row>
        <row r="4728">
          <cell r="A4728">
            <v>127300</v>
          </cell>
          <cell r="B4728" t="str">
            <v/>
          </cell>
          <cell r="C4728">
            <v>7.5</v>
          </cell>
          <cell r="D4728">
            <v>0.6</v>
          </cell>
          <cell r="E4728">
            <v>8.1</v>
          </cell>
          <cell r="F4728">
            <v>8.25</v>
          </cell>
          <cell r="G4728">
            <v>8.4600000000000009</v>
          </cell>
          <cell r="H4728">
            <v>9.06</v>
          </cell>
          <cell r="I4728">
            <v>9.66</v>
          </cell>
        </row>
        <row r="4729">
          <cell r="A4729">
            <v>127310</v>
          </cell>
          <cell r="B4729" t="str">
            <v/>
          </cell>
          <cell r="C4729">
            <v>7.5</v>
          </cell>
          <cell r="D4729">
            <v>0.6</v>
          </cell>
          <cell r="E4729">
            <v>8.1</v>
          </cell>
          <cell r="F4729">
            <v>8.25</v>
          </cell>
          <cell r="G4729">
            <v>8.4600000000000009</v>
          </cell>
          <cell r="H4729">
            <v>9.06</v>
          </cell>
          <cell r="I4729">
            <v>9.66</v>
          </cell>
        </row>
        <row r="4730">
          <cell r="A4730">
            <v>127320</v>
          </cell>
          <cell r="B4730" t="str">
            <v/>
          </cell>
          <cell r="C4730">
            <v>7.5</v>
          </cell>
          <cell r="D4730">
            <v>0.6</v>
          </cell>
          <cell r="E4730">
            <v>8.1</v>
          </cell>
          <cell r="F4730">
            <v>8.25</v>
          </cell>
          <cell r="G4730">
            <v>8.4600000000000009</v>
          </cell>
          <cell r="H4730">
            <v>9.06</v>
          </cell>
          <cell r="I4730">
            <v>9.66</v>
          </cell>
        </row>
        <row r="4731">
          <cell r="A4731">
            <v>127330</v>
          </cell>
          <cell r="B4731" t="str">
            <v/>
          </cell>
          <cell r="C4731">
            <v>7.5</v>
          </cell>
          <cell r="D4731">
            <v>0.6</v>
          </cell>
          <cell r="E4731">
            <v>8.1</v>
          </cell>
          <cell r="F4731">
            <v>8.25</v>
          </cell>
          <cell r="G4731">
            <v>8.4600000000000009</v>
          </cell>
          <cell r="H4731">
            <v>9.06</v>
          </cell>
          <cell r="I4731">
            <v>9.66</v>
          </cell>
        </row>
        <row r="4732">
          <cell r="A4732">
            <v>127340</v>
          </cell>
          <cell r="B4732" t="str">
            <v/>
          </cell>
          <cell r="C4732">
            <v>7.5</v>
          </cell>
          <cell r="D4732">
            <v>0.6</v>
          </cell>
          <cell r="E4732">
            <v>8.1</v>
          </cell>
          <cell r="F4732">
            <v>8.25</v>
          </cell>
          <cell r="G4732">
            <v>8.4600000000000009</v>
          </cell>
          <cell r="H4732">
            <v>9.06</v>
          </cell>
          <cell r="I4732">
            <v>9.66</v>
          </cell>
        </row>
        <row r="4733">
          <cell r="A4733">
            <v>127350</v>
          </cell>
          <cell r="B4733" t="str">
            <v/>
          </cell>
          <cell r="C4733">
            <v>7.5</v>
          </cell>
          <cell r="D4733">
            <v>0.6</v>
          </cell>
          <cell r="E4733">
            <v>8.1</v>
          </cell>
          <cell r="F4733">
            <v>8.25</v>
          </cell>
          <cell r="G4733">
            <v>8.4600000000000009</v>
          </cell>
          <cell r="H4733">
            <v>9.06</v>
          </cell>
          <cell r="I4733">
            <v>9.66</v>
          </cell>
        </row>
        <row r="4734">
          <cell r="A4734">
            <v>127360</v>
          </cell>
          <cell r="B4734" t="str">
            <v/>
          </cell>
          <cell r="C4734">
            <v>7.5</v>
          </cell>
          <cell r="D4734">
            <v>0.6</v>
          </cell>
          <cell r="E4734">
            <v>8.1</v>
          </cell>
          <cell r="F4734">
            <v>8.25</v>
          </cell>
          <cell r="G4734">
            <v>8.4600000000000009</v>
          </cell>
          <cell r="H4734">
            <v>9.06</v>
          </cell>
          <cell r="I4734">
            <v>9.66</v>
          </cell>
        </row>
        <row r="4735">
          <cell r="A4735">
            <v>127370</v>
          </cell>
          <cell r="B4735" t="str">
            <v/>
          </cell>
          <cell r="C4735">
            <v>7.5</v>
          </cell>
          <cell r="D4735">
            <v>0.6</v>
          </cell>
          <cell r="E4735">
            <v>8.1</v>
          </cell>
          <cell r="F4735">
            <v>8.25</v>
          </cell>
          <cell r="G4735">
            <v>8.4600000000000009</v>
          </cell>
          <cell r="H4735">
            <v>9.06</v>
          </cell>
          <cell r="I4735">
            <v>9.66</v>
          </cell>
        </row>
        <row r="4736">
          <cell r="A4736">
            <v>127380</v>
          </cell>
          <cell r="B4736" t="str">
            <v/>
          </cell>
          <cell r="C4736">
            <v>7.5</v>
          </cell>
          <cell r="D4736">
            <v>0.6</v>
          </cell>
          <cell r="E4736">
            <v>8.1</v>
          </cell>
          <cell r="F4736">
            <v>8.25</v>
          </cell>
          <cell r="G4736">
            <v>8.4600000000000009</v>
          </cell>
          <cell r="H4736">
            <v>9.06</v>
          </cell>
          <cell r="I4736">
            <v>9.66</v>
          </cell>
        </row>
        <row r="4737">
          <cell r="A4737">
            <v>127390</v>
          </cell>
          <cell r="B4737" t="str">
            <v/>
          </cell>
          <cell r="C4737">
            <v>7.5</v>
          </cell>
          <cell r="D4737">
            <v>0.6</v>
          </cell>
          <cell r="E4737">
            <v>8.1</v>
          </cell>
          <cell r="F4737">
            <v>8.25</v>
          </cell>
          <cell r="G4737">
            <v>8.4600000000000009</v>
          </cell>
          <cell r="H4737">
            <v>9.06</v>
          </cell>
          <cell r="I4737">
            <v>9.66</v>
          </cell>
        </row>
        <row r="4738">
          <cell r="A4738">
            <v>127400</v>
          </cell>
          <cell r="B4738" t="str">
            <v/>
          </cell>
          <cell r="C4738">
            <v>7.5</v>
          </cell>
          <cell r="D4738">
            <v>0.6</v>
          </cell>
          <cell r="E4738">
            <v>8.1</v>
          </cell>
          <cell r="F4738">
            <v>8.25</v>
          </cell>
          <cell r="G4738">
            <v>8.4600000000000009</v>
          </cell>
          <cell r="H4738">
            <v>9.06</v>
          </cell>
          <cell r="I4738">
            <v>9.66</v>
          </cell>
        </row>
        <row r="4739">
          <cell r="A4739">
            <v>127410</v>
          </cell>
          <cell r="B4739" t="str">
            <v/>
          </cell>
          <cell r="C4739">
            <v>7.5</v>
          </cell>
          <cell r="D4739">
            <v>0.6</v>
          </cell>
          <cell r="E4739">
            <v>8.1</v>
          </cell>
          <cell r="F4739">
            <v>8.25</v>
          </cell>
          <cell r="G4739">
            <v>8.4600000000000009</v>
          </cell>
          <cell r="H4739">
            <v>9.06</v>
          </cell>
          <cell r="I4739">
            <v>9.66</v>
          </cell>
        </row>
        <row r="4740">
          <cell r="A4740">
            <v>127420</v>
          </cell>
          <cell r="B4740" t="str">
            <v/>
          </cell>
          <cell r="C4740">
            <v>7.5</v>
          </cell>
          <cell r="D4740">
            <v>0.6</v>
          </cell>
          <cell r="E4740">
            <v>8.1</v>
          </cell>
          <cell r="F4740">
            <v>8.25</v>
          </cell>
          <cell r="G4740">
            <v>8.4600000000000009</v>
          </cell>
          <cell r="H4740">
            <v>9.06</v>
          </cell>
          <cell r="I4740">
            <v>9.66</v>
          </cell>
        </row>
        <row r="4741">
          <cell r="A4741">
            <v>127428.47</v>
          </cell>
          <cell r="B4741" t="str">
            <v>PY - MSE</v>
          </cell>
          <cell r="C4741">
            <v>7.5</v>
          </cell>
          <cell r="D4741">
            <v>0.6</v>
          </cell>
          <cell r="E4741">
            <v>8.1</v>
          </cell>
          <cell r="F4741">
            <v>8.25</v>
          </cell>
          <cell r="G4741">
            <v>8.4600000000000009</v>
          </cell>
          <cell r="H4741">
            <v>9.06</v>
          </cell>
          <cell r="I4741">
            <v>9.66</v>
          </cell>
        </row>
        <row r="4742">
          <cell r="A4742">
            <v>127430</v>
          </cell>
          <cell r="B4742" t="str">
            <v/>
          </cell>
          <cell r="C4742">
            <v>7.5</v>
          </cell>
          <cell r="D4742">
            <v>0.56999999999999995</v>
          </cell>
          <cell r="E4742">
            <v>8.07</v>
          </cell>
          <cell r="F4742">
            <v>8.2200000000000006</v>
          </cell>
          <cell r="G4742">
            <v>8.4300000000000015</v>
          </cell>
          <cell r="H4742">
            <v>9.0300000000000011</v>
          </cell>
          <cell r="I4742">
            <v>9.6300000000000008</v>
          </cell>
        </row>
        <row r="4743">
          <cell r="A4743">
            <v>127440</v>
          </cell>
          <cell r="B4743" t="str">
            <v/>
          </cell>
          <cell r="C4743">
            <v>7.5</v>
          </cell>
          <cell r="D4743">
            <v>0.37</v>
          </cell>
          <cell r="E4743">
            <v>7.87</v>
          </cell>
          <cell r="F4743">
            <v>8.02</v>
          </cell>
          <cell r="G4743">
            <v>8.23</v>
          </cell>
          <cell r="H4743">
            <v>8.83</v>
          </cell>
          <cell r="I4743">
            <v>9.43</v>
          </cell>
        </row>
        <row r="4744">
          <cell r="A4744">
            <v>127443.47</v>
          </cell>
          <cell r="B4744" t="str">
            <v>PT</v>
          </cell>
          <cell r="C4744">
            <v>7.5</v>
          </cell>
          <cell r="D4744">
            <v>0.3</v>
          </cell>
          <cell r="E4744">
            <v>7.8</v>
          </cell>
          <cell r="F4744">
            <v>7.95</v>
          </cell>
          <cell r="G4744">
            <v>8.16</v>
          </cell>
          <cell r="H4744">
            <v>8.76</v>
          </cell>
          <cell r="I4744">
            <v>9.36</v>
          </cell>
        </row>
        <row r="4745">
          <cell r="A4745">
            <v>127450</v>
          </cell>
          <cell r="B4745" t="str">
            <v/>
          </cell>
          <cell r="C4745">
            <v>7.5</v>
          </cell>
          <cell r="D4745">
            <v>0.17</v>
          </cell>
          <cell r="E4745">
            <v>7.67</v>
          </cell>
          <cell r="F4745">
            <v>7.82</v>
          </cell>
          <cell r="G4745">
            <v>8.0300000000000011</v>
          </cell>
          <cell r="H4745">
            <v>8.6300000000000008</v>
          </cell>
          <cell r="I4745">
            <v>9.23</v>
          </cell>
        </row>
        <row r="4746">
          <cell r="A4746">
            <v>127458.47</v>
          </cell>
          <cell r="B4746" t="str">
            <v>PX</v>
          </cell>
          <cell r="C4746">
            <v>7.5</v>
          </cell>
          <cell r="D4746">
            <v>0</v>
          </cell>
          <cell r="E4746">
            <v>7.5</v>
          </cell>
          <cell r="F4746">
            <v>7.65</v>
          </cell>
          <cell r="G4746">
            <v>7.86</v>
          </cell>
          <cell r="H4746">
            <v>8.4600000000000009</v>
          </cell>
          <cell r="I4746">
            <v>9.06</v>
          </cell>
        </row>
        <row r="4747">
          <cell r="A4747">
            <v>127460</v>
          </cell>
          <cell r="B4747" t="str">
            <v/>
          </cell>
          <cell r="C4747">
            <v>7.5</v>
          </cell>
          <cell r="D4747">
            <v>0</v>
          </cell>
          <cell r="E4747">
            <v>7.5</v>
          </cell>
          <cell r="F4747">
            <v>7.65</v>
          </cell>
          <cell r="G4747">
            <v>7.86</v>
          </cell>
          <cell r="H4747">
            <v>8.4600000000000009</v>
          </cell>
          <cell r="I4747">
            <v>9.06</v>
          </cell>
        </row>
        <row r="4748">
          <cell r="A4748">
            <v>127470</v>
          </cell>
          <cell r="B4748" t="str">
            <v/>
          </cell>
          <cell r="C4748">
            <v>7.5</v>
          </cell>
          <cell r="D4748">
            <v>0</v>
          </cell>
          <cell r="E4748">
            <v>7.5</v>
          </cell>
          <cell r="F4748">
            <v>7.65</v>
          </cell>
          <cell r="G4748">
            <v>7.86</v>
          </cell>
          <cell r="H4748">
            <v>8.4600000000000009</v>
          </cell>
          <cell r="I4748">
            <v>9.06</v>
          </cell>
        </row>
        <row r="4749">
          <cell r="A4749">
            <v>127480</v>
          </cell>
          <cell r="B4749" t="str">
            <v/>
          </cell>
          <cell r="C4749">
            <v>7.5</v>
          </cell>
          <cell r="D4749">
            <v>0</v>
          </cell>
          <cell r="E4749">
            <v>7.5</v>
          </cell>
          <cell r="F4749">
            <v>7.65</v>
          </cell>
          <cell r="G4749">
            <v>7.86</v>
          </cell>
          <cell r="H4749">
            <v>8.4600000000000009</v>
          </cell>
          <cell r="I4749">
            <v>9.06</v>
          </cell>
        </row>
        <row r="4750">
          <cell r="A4750">
            <v>127488.47</v>
          </cell>
          <cell r="B4750" t="str">
            <v>BS</v>
          </cell>
          <cell r="C4750">
            <v>7.5</v>
          </cell>
          <cell r="D4750">
            <v>0</v>
          </cell>
          <cell r="E4750">
            <v>7.5</v>
          </cell>
          <cell r="F4750">
            <v>7.65</v>
          </cell>
          <cell r="G4750">
            <v>7.86</v>
          </cell>
          <cell r="H4750">
            <v>8.4600000000000009</v>
          </cell>
          <cell r="I4750">
            <v>9.06</v>
          </cell>
        </row>
        <row r="4751">
          <cell r="A4751">
            <v>127490</v>
          </cell>
          <cell r="B4751" t="str">
            <v/>
          </cell>
          <cell r="C4751">
            <v>7.5</v>
          </cell>
          <cell r="D4751">
            <v>0</v>
          </cell>
          <cell r="E4751">
            <v>7.5</v>
          </cell>
          <cell r="F4751">
            <v>7.65</v>
          </cell>
          <cell r="G4751">
            <v>7.86</v>
          </cell>
          <cell r="H4751">
            <v>8.4600000000000009</v>
          </cell>
          <cell r="I4751">
            <v>9.06</v>
          </cell>
        </row>
        <row r="4752">
          <cell r="A4752">
            <v>127500</v>
          </cell>
          <cell r="B4752" t="str">
            <v/>
          </cell>
          <cell r="C4752">
            <v>7.5</v>
          </cell>
          <cell r="D4752">
            <v>0</v>
          </cell>
          <cell r="E4752">
            <v>7.5</v>
          </cell>
          <cell r="F4752">
            <v>7.65</v>
          </cell>
          <cell r="G4752">
            <v>7.86</v>
          </cell>
          <cell r="H4752">
            <v>8.4600000000000009</v>
          </cell>
          <cell r="I4752">
            <v>9.06</v>
          </cell>
        </row>
        <row r="4753">
          <cell r="A4753">
            <v>127510</v>
          </cell>
          <cell r="B4753" t="str">
            <v/>
          </cell>
          <cell r="C4753">
            <v>7.5</v>
          </cell>
          <cell r="D4753">
            <v>0</v>
          </cell>
          <cell r="E4753">
            <v>7.5</v>
          </cell>
          <cell r="F4753">
            <v>7.65</v>
          </cell>
          <cell r="G4753">
            <v>7.86</v>
          </cell>
          <cell r="H4753">
            <v>8.4600000000000009</v>
          </cell>
          <cell r="I4753">
            <v>9.06</v>
          </cell>
        </row>
        <row r="4754">
          <cell r="A4754">
            <v>127520</v>
          </cell>
          <cell r="B4754" t="str">
            <v/>
          </cell>
          <cell r="C4754">
            <v>7.5</v>
          </cell>
          <cell r="D4754">
            <v>0</v>
          </cell>
          <cell r="E4754">
            <v>7.5</v>
          </cell>
          <cell r="F4754">
            <v>7.65</v>
          </cell>
          <cell r="G4754">
            <v>7.86</v>
          </cell>
          <cell r="H4754">
            <v>8.4600000000000009</v>
          </cell>
          <cell r="I4754">
            <v>9.06</v>
          </cell>
        </row>
        <row r="4755">
          <cell r="A4755">
            <v>127530</v>
          </cell>
          <cell r="B4755" t="str">
            <v/>
          </cell>
          <cell r="C4755">
            <v>7.5</v>
          </cell>
          <cell r="D4755">
            <v>0</v>
          </cell>
          <cell r="E4755">
            <v>7.5</v>
          </cell>
          <cell r="F4755">
            <v>7.65</v>
          </cell>
          <cell r="G4755">
            <v>7.86</v>
          </cell>
          <cell r="H4755">
            <v>8.4600000000000009</v>
          </cell>
          <cell r="I4755">
            <v>9.06</v>
          </cell>
        </row>
        <row r="4756">
          <cell r="A4756">
            <v>127540</v>
          </cell>
          <cell r="B4756" t="str">
            <v/>
          </cell>
          <cell r="C4756">
            <v>7.5</v>
          </cell>
          <cell r="D4756">
            <v>0</v>
          </cell>
          <cell r="E4756">
            <v>7.5</v>
          </cell>
          <cell r="F4756">
            <v>7.65</v>
          </cell>
          <cell r="G4756">
            <v>7.86</v>
          </cell>
          <cell r="H4756">
            <v>8.4600000000000009</v>
          </cell>
          <cell r="I4756">
            <v>9.06</v>
          </cell>
        </row>
        <row r="4757">
          <cell r="A4757">
            <v>127550</v>
          </cell>
          <cell r="B4757" t="str">
            <v/>
          </cell>
          <cell r="C4757">
            <v>7.5</v>
          </cell>
          <cell r="D4757">
            <v>0</v>
          </cell>
          <cell r="E4757">
            <v>7.5</v>
          </cell>
          <cell r="F4757">
            <v>7.65</v>
          </cell>
          <cell r="G4757">
            <v>7.86</v>
          </cell>
          <cell r="H4757">
            <v>8.4600000000000009</v>
          </cell>
          <cell r="I4757">
            <v>9.06</v>
          </cell>
        </row>
        <row r="4758">
          <cell r="A4758">
            <v>127560</v>
          </cell>
          <cell r="B4758" t="str">
            <v/>
          </cell>
          <cell r="C4758">
            <v>7.5</v>
          </cell>
          <cell r="D4758">
            <v>0</v>
          </cell>
          <cell r="E4758">
            <v>7.5</v>
          </cell>
          <cell r="F4758">
            <v>7.65</v>
          </cell>
          <cell r="G4758">
            <v>7.86</v>
          </cell>
          <cell r="H4758">
            <v>8.4600000000000009</v>
          </cell>
          <cell r="I4758">
            <v>9.06</v>
          </cell>
        </row>
        <row r="4759">
          <cell r="A4759">
            <v>127570</v>
          </cell>
          <cell r="B4759" t="str">
            <v/>
          </cell>
          <cell r="C4759">
            <v>7.5</v>
          </cell>
          <cell r="D4759">
            <v>0</v>
          </cell>
          <cell r="E4759">
            <v>7.5</v>
          </cell>
          <cell r="F4759">
            <v>7.65</v>
          </cell>
          <cell r="G4759">
            <v>7.86</v>
          </cell>
          <cell r="H4759">
            <v>8.4600000000000009</v>
          </cell>
          <cell r="I4759">
            <v>9.06</v>
          </cell>
        </row>
        <row r="4760">
          <cell r="A4760">
            <v>127580</v>
          </cell>
          <cell r="B4760" t="str">
            <v/>
          </cell>
          <cell r="C4760">
            <v>7.5</v>
          </cell>
          <cell r="D4760">
            <v>0</v>
          </cell>
          <cell r="E4760">
            <v>7.5</v>
          </cell>
          <cell r="F4760">
            <v>7.65</v>
          </cell>
          <cell r="G4760">
            <v>7.86</v>
          </cell>
          <cell r="H4760">
            <v>8.4600000000000009</v>
          </cell>
          <cell r="I4760">
            <v>9.06</v>
          </cell>
        </row>
        <row r="4761">
          <cell r="A4761">
            <v>127590</v>
          </cell>
          <cell r="B4761" t="str">
            <v/>
          </cell>
          <cell r="C4761">
            <v>7.5</v>
          </cell>
          <cell r="D4761">
            <v>0</v>
          </cell>
          <cell r="E4761">
            <v>7.5</v>
          </cell>
          <cell r="F4761">
            <v>7.65</v>
          </cell>
          <cell r="G4761">
            <v>7.86</v>
          </cell>
          <cell r="H4761">
            <v>8.4600000000000009</v>
          </cell>
          <cell r="I4761">
            <v>9.06</v>
          </cell>
        </row>
        <row r="4762">
          <cell r="A4762">
            <v>127600</v>
          </cell>
          <cell r="B4762" t="str">
            <v/>
          </cell>
          <cell r="C4762">
            <v>7.5</v>
          </cell>
          <cell r="D4762">
            <v>0</v>
          </cell>
          <cell r="E4762">
            <v>7.5</v>
          </cell>
          <cell r="F4762">
            <v>7.65</v>
          </cell>
          <cell r="G4762">
            <v>7.86</v>
          </cell>
          <cell r="H4762">
            <v>8.4600000000000009</v>
          </cell>
          <cell r="I4762">
            <v>9.06</v>
          </cell>
        </row>
        <row r="4763">
          <cell r="A4763">
            <v>127610</v>
          </cell>
          <cell r="B4763" t="str">
            <v/>
          </cell>
          <cell r="C4763">
            <v>7.5</v>
          </cell>
          <cell r="D4763">
            <v>0</v>
          </cell>
          <cell r="E4763">
            <v>7.5</v>
          </cell>
          <cell r="F4763">
            <v>7.65</v>
          </cell>
          <cell r="G4763">
            <v>7.86</v>
          </cell>
          <cell r="H4763">
            <v>8.4600000000000009</v>
          </cell>
          <cell r="I4763">
            <v>9.06</v>
          </cell>
        </row>
        <row r="4764">
          <cell r="A4764">
            <v>127620</v>
          </cell>
          <cell r="B4764" t="str">
            <v/>
          </cell>
          <cell r="C4764">
            <v>7.5</v>
          </cell>
          <cell r="D4764">
            <v>0</v>
          </cell>
          <cell r="E4764">
            <v>7.5</v>
          </cell>
          <cell r="F4764">
            <v>7.65</v>
          </cell>
          <cell r="G4764">
            <v>7.86</v>
          </cell>
          <cell r="H4764">
            <v>8.4600000000000009</v>
          </cell>
          <cell r="I4764">
            <v>9.06</v>
          </cell>
        </row>
        <row r="4765">
          <cell r="A4765">
            <v>127630</v>
          </cell>
          <cell r="B4765" t="str">
            <v/>
          </cell>
          <cell r="C4765">
            <v>7.5</v>
          </cell>
          <cell r="D4765">
            <v>0</v>
          </cell>
          <cell r="E4765">
            <v>7.5</v>
          </cell>
          <cell r="F4765">
            <v>7.65</v>
          </cell>
          <cell r="G4765">
            <v>7.86</v>
          </cell>
          <cell r="H4765">
            <v>8.4600000000000009</v>
          </cell>
          <cell r="I4765">
            <v>9.06</v>
          </cell>
        </row>
        <row r="4766">
          <cell r="A4766">
            <v>127640</v>
          </cell>
          <cell r="B4766" t="str">
            <v/>
          </cell>
          <cell r="C4766">
            <v>7.5</v>
          </cell>
          <cell r="D4766">
            <v>0</v>
          </cell>
          <cell r="E4766">
            <v>7.5</v>
          </cell>
          <cell r="F4766">
            <v>7.65</v>
          </cell>
          <cell r="G4766">
            <v>7.86</v>
          </cell>
          <cell r="H4766">
            <v>8.4600000000000009</v>
          </cell>
          <cell r="I4766">
            <v>9.06</v>
          </cell>
        </row>
        <row r="4767">
          <cell r="A4767">
            <v>127650</v>
          </cell>
          <cell r="B4767" t="str">
            <v/>
          </cell>
          <cell r="C4767">
            <v>7.5</v>
          </cell>
          <cell r="D4767">
            <v>0</v>
          </cell>
          <cell r="E4767">
            <v>7.5</v>
          </cell>
          <cell r="F4767">
            <v>7.65</v>
          </cell>
          <cell r="G4767">
            <v>7.86</v>
          </cell>
          <cell r="H4767">
            <v>8.4600000000000009</v>
          </cell>
          <cell r="I4767">
            <v>9.06</v>
          </cell>
        </row>
        <row r="4768">
          <cell r="A4768">
            <v>127660</v>
          </cell>
          <cell r="B4768" t="str">
            <v/>
          </cell>
          <cell r="C4768">
            <v>7.5</v>
          </cell>
          <cell r="D4768">
            <v>0</v>
          </cell>
          <cell r="E4768">
            <v>7.5</v>
          </cell>
          <cell r="F4768">
            <v>7.65</v>
          </cell>
          <cell r="G4768">
            <v>7.86</v>
          </cell>
          <cell r="H4768">
            <v>8.4600000000000009</v>
          </cell>
          <cell r="I4768">
            <v>9.06</v>
          </cell>
        </row>
        <row r="4769">
          <cell r="A4769">
            <v>127670</v>
          </cell>
          <cell r="B4769" t="str">
            <v/>
          </cell>
          <cell r="C4769">
            <v>7.5</v>
          </cell>
          <cell r="D4769">
            <v>0</v>
          </cell>
          <cell r="E4769">
            <v>7.5</v>
          </cell>
          <cell r="F4769">
            <v>7.65</v>
          </cell>
          <cell r="G4769">
            <v>7.86</v>
          </cell>
          <cell r="H4769">
            <v>8.4600000000000009</v>
          </cell>
          <cell r="I4769">
            <v>9.06</v>
          </cell>
        </row>
        <row r="4770">
          <cell r="A4770">
            <v>127680</v>
          </cell>
          <cell r="B4770" t="str">
            <v/>
          </cell>
          <cell r="C4770">
            <v>7.5</v>
          </cell>
          <cell r="D4770">
            <v>0</v>
          </cell>
          <cell r="E4770">
            <v>7.5</v>
          </cell>
          <cell r="F4770">
            <v>7.65</v>
          </cell>
          <cell r="G4770">
            <v>7.86</v>
          </cell>
          <cell r="H4770">
            <v>8.4600000000000009</v>
          </cell>
          <cell r="I4770">
            <v>9.06</v>
          </cell>
        </row>
        <row r="4771">
          <cell r="A4771">
            <v>127690</v>
          </cell>
          <cell r="B4771" t="str">
            <v/>
          </cell>
          <cell r="C4771">
            <v>7.5</v>
          </cell>
          <cell r="D4771">
            <v>0</v>
          </cell>
          <cell r="E4771">
            <v>7.5</v>
          </cell>
          <cell r="F4771">
            <v>7.65</v>
          </cell>
          <cell r="G4771">
            <v>7.86</v>
          </cell>
          <cell r="H4771">
            <v>8.4600000000000009</v>
          </cell>
          <cell r="I4771">
            <v>9.06</v>
          </cell>
        </row>
        <row r="4772">
          <cell r="A4772">
            <v>127700</v>
          </cell>
          <cell r="B4772" t="str">
            <v/>
          </cell>
          <cell r="C4772">
            <v>7.5</v>
          </cell>
          <cell r="D4772">
            <v>0</v>
          </cell>
          <cell r="E4772">
            <v>7.5</v>
          </cell>
          <cell r="F4772">
            <v>7.65</v>
          </cell>
          <cell r="G4772">
            <v>7.86</v>
          </cell>
          <cell r="H4772">
            <v>8.4600000000000009</v>
          </cell>
          <cell r="I4772">
            <v>9.06</v>
          </cell>
        </row>
        <row r="4773">
          <cell r="A4773">
            <v>127710</v>
          </cell>
          <cell r="B4773" t="str">
            <v/>
          </cell>
          <cell r="C4773">
            <v>7.5</v>
          </cell>
          <cell r="D4773">
            <v>0</v>
          </cell>
          <cell r="E4773">
            <v>7.5</v>
          </cell>
          <cell r="F4773">
            <v>7.65</v>
          </cell>
          <cell r="G4773">
            <v>7.86</v>
          </cell>
          <cell r="H4773">
            <v>8.4600000000000009</v>
          </cell>
          <cell r="I4773">
            <v>9.06</v>
          </cell>
        </row>
        <row r="4774">
          <cell r="A4774">
            <v>127720</v>
          </cell>
          <cell r="B4774" t="str">
            <v/>
          </cell>
          <cell r="C4774">
            <v>7.5</v>
          </cell>
          <cell r="D4774">
            <v>0</v>
          </cell>
          <cell r="E4774">
            <v>7.5</v>
          </cell>
          <cell r="F4774">
            <v>7.65</v>
          </cell>
          <cell r="G4774">
            <v>7.86</v>
          </cell>
          <cell r="H4774">
            <v>8.4600000000000009</v>
          </cell>
          <cell r="I4774">
            <v>9.06</v>
          </cell>
        </row>
        <row r="4775">
          <cell r="A4775">
            <v>127730</v>
          </cell>
          <cell r="B4775" t="str">
            <v/>
          </cell>
          <cell r="C4775">
            <v>7.5</v>
          </cell>
          <cell r="D4775">
            <v>0</v>
          </cell>
          <cell r="E4775">
            <v>7.5</v>
          </cell>
          <cell r="F4775">
            <v>7.65</v>
          </cell>
          <cell r="G4775">
            <v>7.86</v>
          </cell>
          <cell r="H4775">
            <v>8.4600000000000009</v>
          </cell>
          <cell r="I4775">
            <v>9.06</v>
          </cell>
        </row>
        <row r="4776">
          <cell r="A4776">
            <v>127740</v>
          </cell>
          <cell r="B4776" t="str">
            <v/>
          </cell>
          <cell r="C4776">
            <v>7.5</v>
          </cell>
          <cell r="D4776">
            <v>0</v>
          </cell>
          <cell r="E4776">
            <v>7.5</v>
          </cell>
          <cell r="F4776">
            <v>7.65</v>
          </cell>
          <cell r="G4776">
            <v>7.86</v>
          </cell>
          <cell r="H4776">
            <v>8.4600000000000009</v>
          </cell>
          <cell r="I4776">
            <v>9.06</v>
          </cell>
        </row>
        <row r="4777">
          <cell r="A4777">
            <v>127750</v>
          </cell>
          <cell r="B4777" t="str">
            <v/>
          </cell>
          <cell r="C4777">
            <v>7.5</v>
          </cell>
          <cell r="D4777">
            <v>0</v>
          </cell>
          <cell r="E4777">
            <v>7.5</v>
          </cell>
          <cell r="F4777">
            <v>7.65</v>
          </cell>
          <cell r="G4777">
            <v>7.86</v>
          </cell>
          <cell r="H4777">
            <v>8.4600000000000009</v>
          </cell>
          <cell r="I4777">
            <v>9.06</v>
          </cell>
        </row>
        <row r="4778">
          <cell r="A4778">
            <v>127760</v>
          </cell>
          <cell r="B4778" t="str">
            <v/>
          </cell>
          <cell r="C4778">
            <v>7.5</v>
          </cell>
          <cell r="D4778">
            <v>0</v>
          </cell>
          <cell r="E4778">
            <v>7.5</v>
          </cell>
          <cell r="F4778">
            <v>7.65</v>
          </cell>
          <cell r="G4778">
            <v>7.86</v>
          </cell>
          <cell r="H4778">
            <v>8.4600000000000009</v>
          </cell>
          <cell r="I4778">
            <v>9.06</v>
          </cell>
        </row>
        <row r="4779">
          <cell r="A4779">
            <v>127770</v>
          </cell>
          <cell r="B4779" t="str">
            <v/>
          </cell>
          <cell r="C4779">
            <v>7.5</v>
          </cell>
          <cell r="D4779">
            <v>0</v>
          </cell>
          <cell r="E4779">
            <v>7.5</v>
          </cell>
          <cell r="F4779">
            <v>7.65</v>
          </cell>
          <cell r="G4779">
            <v>7.86</v>
          </cell>
          <cell r="H4779">
            <v>8.4600000000000009</v>
          </cell>
          <cell r="I4779">
            <v>9.06</v>
          </cell>
        </row>
        <row r="4780">
          <cell r="A4780">
            <v>127780</v>
          </cell>
          <cell r="B4780" t="str">
            <v/>
          </cell>
          <cell r="C4780">
            <v>7.5</v>
          </cell>
          <cell r="D4780">
            <v>0</v>
          </cell>
          <cell r="E4780">
            <v>7.5</v>
          </cell>
          <cell r="F4780">
            <v>7.65</v>
          </cell>
          <cell r="G4780">
            <v>7.86</v>
          </cell>
          <cell r="H4780">
            <v>8.4600000000000009</v>
          </cell>
          <cell r="I4780">
            <v>9.06</v>
          </cell>
        </row>
        <row r="4781">
          <cell r="A4781">
            <v>127790</v>
          </cell>
          <cell r="B4781" t="str">
            <v/>
          </cell>
          <cell r="C4781">
            <v>7.5</v>
          </cell>
          <cell r="D4781">
            <v>0</v>
          </cell>
          <cell r="E4781">
            <v>7.5</v>
          </cell>
          <cell r="F4781">
            <v>7.65</v>
          </cell>
          <cell r="G4781">
            <v>7.86</v>
          </cell>
          <cell r="H4781">
            <v>8.4600000000000009</v>
          </cell>
          <cell r="I4781">
            <v>9.06</v>
          </cell>
        </row>
        <row r="4782">
          <cell r="A4782">
            <v>127800</v>
          </cell>
          <cell r="B4782" t="str">
            <v/>
          </cell>
          <cell r="C4782">
            <v>7.5</v>
          </cell>
          <cell r="D4782">
            <v>0</v>
          </cell>
          <cell r="E4782">
            <v>7.5</v>
          </cell>
          <cell r="F4782">
            <v>7.65</v>
          </cell>
          <cell r="G4782">
            <v>7.86</v>
          </cell>
          <cell r="H4782">
            <v>8.4600000000000009</v>
          </cell>
          <cell r="I4782">
            <v>9.06</v>
          </cell>
        </row>
        <row r="4783">
          <cell r="A4783">
            <v>127810</v>
          </cell>
          <cell r="B4783" t="str">
            <v/>
          </cell>
          <cell r="C4783">
            <v>7.5</v>
          </cell>
          <cell r="D4783">
            <v>0</v>
          </cell>
          <cell r="E4783">
            <v>7.5</v>
          </cell>
          <cell r="F4783">
            <v>7.65</v>
          </cell>
          <cell r="G4783">
            <v>7.86</v>
          </cell>
          <cell r="H4783">
            <v>8.4600000000000009</v>
          </cell>
          <cell r="I4783">
            <v>9.06</v>
          </cell>
        </row>
        <row r="4784">
          <cell r="A4784">
            <v>127820</v>
          </cell>
          <cell r="B4784" t="str">
            <v/>
          </cell>
          <cell r="C4784">
            <v>7.5</v>
          </cell>
          <cell r="D4784">
            <v>0</v>
          </cell>
          <cell r="E4784">
            <v>7.5</v>
          </cell>
          <cell r="F4784">
            <v>7.65</v>
          </cell>
          <cell r="G4784">
            <v>7.86</v>
          </cell>
          <cell r="H4784">
            <v>8.4600000000000009</v>
          </cell>
          <cell r="I4784">
            <v>9.06</v>
          </cell>
        </row>
        <row r="4785">
          <cell r="A4785">
            <v>127830</v>
          </cell>
          <cell r="B4785" t="str">
            <v/>
          </cell>
          <cell r="C4785">
            <v>7.5</v>
          </cell>
          <cell r="D4785">
            <v>0</v>
          </cell>
          <cell r="E4785">
            <v>7.5</v>
          </cell>
          <cell r="F4785">
            <v>7.65</v>
          </cell>
          <cell r="G4785">
            <v>7.86</v>
          </cell>
          <cell r="H4785">
            <v>8.4600000000000009</v>
          </cell>
          <cell r="I4785">
            <v>9.06</v>
          </cell>
        </row>
        <row r="4786">
          <cell r="A4786">
            <v>127840</v>
          </cell>
          <cell r="B4786" t="str">
            <v/>
          </cell>
          <cell r="C4786">
            <v>7.5</v>
          </cell>
          <cell r="D4786">
            <v>0</v>
          </cell>
          <cell r="E4786">
            <v>7.5</v>
          </cell>
          <cell r="F4786">
            <v>7.65</v>
          </cell>
          <cell r="G4786">
            <v>7.86</v>
          </cell>
          <cell r="H4786">
            <v>8.4600000000000009</v>
          </cell>
          <cell r="I4786">
            <v>9.06</v>
          </cell>
        </row>
        <row r="4787">
          <cell r="A4787">
            <v>127850</v>
          </cell>
          <cell r="B4787" t="str">
            <v/>
          </cell>
          <cell r="C4787">
            <v>7.5</v>
          </cell>
          <cell r="D4787">
            <v>0</v>
          </cell>
          <cell r="E4787">
            <v>7.5</v>
          </cell>
          <cell r="F4787">
            <v>7.65</v>
          </cell>
          <cell r="G4787">
            <v>7.86</v>
          </cell>
          <cell r="H4787">
            <v>8.4600000000000009</v>
          </cell>
          <cell r="I4787">
            <v>9.06</v>
          </cell>
        </row>
        <row r="4788">
          <cell r="A4788">
            <v>127860</v>
          </cell>
          <cell r="B4788" t="str">
            <v/>
          </cell>
          <cell r="C4788">
            <v>7.5</v>
          </cell>
          <cell r="D4788">
            <v>0</v>
          </cell>
          <cell r="E4788">
            <v>7.5</v>
          </cell>
          <cell r="F4788">
            <v>7.65</v>
          </cell>
          <cell r="G4788">
            <v>7.86</v>
          </cell>
          <cell r="H4788">
            <v>8.4600000000000009</v>
          </cell>
          <cell r="I4788">
            <v>9.06</v>
          </cell>
        </row>
        <row r="4789">
          <cell r="A4789">
            <v>127870</v>
          </cell>
          <cell r="B4789" t="str">
            <v/>
          </cell>
          <cell r="C4789">
            <v>7.5</v>
          </cell>
          <cell r="D4789">
            <v>0</v>
          </cell>
          <cell r="E4789">
            <v>7.5</v>
          </cell>
          <cell r="F4789">
            <v>7.65</v>
          </cell>
          <cell r="G4789">
            <v>7.86</v>
          </cell>
          <cell r="H4789">
            <v>8.4600000000000009</v>
          </cell>
          <cell r="I4789">
            <v>9.06</v>
          </cell>
        </row>
        <row r="4790">
          <cell r="A4790">
            <v>127880</v>
          </cell>
          <cell r="B4790" t="str">
            <v/>
          </cell>
          <cell r="C4790">
            <v>7.5</v>
          </cell>
          <cell r="D4790">
            <v>0</v>
          </cell>
          <cell r="E4790">
            <v>7.5</v>
          </cell>
          <cell r="F4790">
            <v>7.65</v>
          </cell>
          <cell r="G4790">
            <v>7.86</v>
          </cell>
          <cell r="H4790">
            <v>8.4600000000000009</v>
          </cell>
          <cell r="I4790">
            <v>9.06</v>
          </cell>
        </row>
        <row r="4791">
          <cell r="A4791">
            <v>127890</v>
          </cell>
          <cell r="B4791" t="str">
            <v/>
          </cell>
          <cell r="C4791">
            <v>7.5</v>
          </cell>
          <cell r="D4791">
            <v>0</v>
          </cell>
          <cell r="E4791">
            <v>7.5</v>
          </cell>
          <cell r="F4791">
            <v>7.65</v>
          </cell>
          <cell r="G4791">
            <v>7.86</v>
          </cell>
          <cell r="H4791">
            <v>8.4600000000000009</v>
          </cell>
          <cell r="I4791">
            <v>9.06</v>
          </cell>
        </row>
        <row r="4792">
          <cell r="A4792">
            <v>127900</v>
          </cell>
          <cell r="B4792" t="str">
            <v/>
          </cell>
          <cell r="C4792">
            <v>7.5</v>
          </cell>
          <cell r="D4792">
            <v>0</v>
          </cell>
          <cell r="E4792">
            <v>7.5</v>
          </cell>
          <cell r="F4792">
            <v>7.65</v>
          </cell>
          <cell r="G4792">
            <v>7.86</v>
          </cell>
          <cell r="H4792">
            <v>8.4600000000000009</v>
          </cell>
          <cell r="I4792">
            <v>9.06</v>
          </cell>
        </row>
        <row r="4793">
          <cell r="A4793">
            <v>127910</v>
          </cell>
          <cell r="B4793" t="str">
            <v/>
          </cell>
          <cell r="C4793">
            <v>7.5</v>
          </cell>
          <cell r="D4793">
            <v>0</v>
          </cell>
          <cell r="E4793">
            <v>7.5</v>
          </cell>
          <cell r="F4793">
            <v>7.65</v>
          </cell>
          <cell r="G4793">
            <v>7.86</v>
          </cell>
          <cell r="H4793">
            <v>8.4600000000000009</v>
          </cell>
          <cell r="I4793">
            <v>9.06</v>
          </cell>
        </row>
        <row r="4794">
          <cell r="A4794">
            <v>127920</v>
          </cell>
          <cell r="B4794" t="str">
            <v/>
          </cell>
          <cell r="C4794">
            <v>7.5</v>
          </cell>
          <cell r="D4794">
            <v>0</v>
          </cell>
          <cell r="E4794">
            <v>7.5</v>
          </cell>
          <cell r="F4794">
            <v>7.65</v>
          </cell>
          <cell r="G4794">
            <v>7.86</v>
          </cell>
          <cell r="H4794">
            <v>8.4600000000000009</v>
          </cell>
          <cell r="I4794">
            <v>9.06</v>
          </cell>
        </row>
        <row r="4795">
          <cell r="A4795">
            <v>127930</v>
          </cell>
          <cell r="B4795" t="str">
            <v/>
          </cell>
          <cell r="C4795">
            <v>7.5</v>
          </cell>
          <cell r="D4795">
            <v>0</v>
          </cell>
          <cell r="E4795">
            <v>7.5</v>
          </cell>
          <cell r="F4795">
            <v>7.65</v>
          </cell>
          <cell r="G4795">
            <v>7.86</v>
          </cell>
          <cell r="H4795">
            <v>8.4600000000000009</v>
          </cell>
          <cell r="I4795">
            <v>9.06</v>
          </cell>
        </row>
        <row r="4796">
          <cell r="A4796">
            <v>127940</v>
          </cell>
          <cell r="B4796" t="str">
            <v/>
          </cell>
          <cell r="C4796">
            <v>7.5</v>
          </cell>
          <cell r="D4796">
            <v>0</v>
          </cell>
          <cell r="E4796">
            <v>7.5</v>
          </cell>
          <cell r="F4796">
            <v>7.65</v>
          </cell>
          <cell r="G4796">
            <v>7.86</v>
          </cell>
          <cell r="H4796">
            <v>8.4600000000000009</v>
          </cell>
          <cell r="I4796">
            <v>9.06</v>
          </cell>
        </row>
        <row r="4797">
          <cell r="A4797">
            <v>127950</v>
          </cell>
          <cell r="B4797" t="str">
            <v/>
          </cell>
          <cell r="C4797">
            <v>7.5</v>
          </cell>
          <cell r="D4797">
            <v>0</v>
          </cell>
          <cell r="E4797">
            <v>7.5</v>
          </cell>
          <cell r="F4797">
            <v>7.65</v>
          </cell>
          <cell r="G4797">
            <v>7.86</v>
          </cell>
          <cell r="H4797">
            <v>8.4600000000000009</v>
          </cell>
          <cell r="I4797">
            <v>9.06</v>
          </cell>
        </row>
        <row r="4798">
          <cell r="A4798">
            <v>127960</v>
          </cell>
          <cell r="B4798" t="str">
            <v/>
          </cell>
          <cell r="C4798">
            <v>7.5</v>
          </cell>
          <cell r="D4798">
            <v>0</v>
          </cell>
          <cell r="E4798">
            <v>7.5</v>
          </cell>
          <cell r="F4798">
            <v>7.65</v>
          </cell>
          <cell r="G4798">
            <v>7.86</v>
          </cell>
          <cell r="H4798">
            <v>8.4600000000000009</v>
          </cell>
          <cell r="I4798">
            <v>9.06</v>
          </cell>
        </row>
        <row r="4799">
          <cell r="A4799">
            <v>127970</v>
          </cell>
          <cell r="B4799" t="str">
            <v/>
          </cell>
          <cell r="C4799">
            <v>7.5</v>
          </cell>
          <cell r="D4799">
            <v>0</v>
          </cell>
          <cell r="E4799">
            <v>7.5</v>
          </cell>
          <cell r="F4799">
            <v>7.65</v>
          </cell>
          <cell r="G4799">
            <v>7.86</v>
          </cell>
          <cell r="H4799">
            <v>8.4600000000000009</v>
          </cell>
          <cell r="I4799">
            <v>9.06</v>
          </cell>
        </row>
        <row r="4800">
          <cell r="A4800">
            <v>127980</v>
          </cell>
          <cell r="B4800" t="str">
            <v/>
          </cell>
          <cell r="C4800">
            <v>7.5</v>
          </cell>
          <cell r="D4800">
            <v>0</v>
          </cell>
          <cell r="E4800">
            <v>7.5</v>
          </cell>
          <cell r="F4800">
            <v>7.65</v>
          </cell>
          <cell r="G4800">
            <v>7.86</v>
          </cell>
          <cell r="H4800">
            <v>8.4600000000000009</v>
          </cell>
          <cell r="I4800">
            <v>9.06</v>
          </cell>
        </row>
        <row r="4801">
          <cell r="A4801">
            <v>127990</v>
          </cell>
          <cell r="B4801" t="str">
            <v/>
          </cell>
          <cell r="C4801">
            <v>7.5</v>
          </cell>
          <cell r="D4801">
            <v>0</v>
          </cell>
          <cell r="E4801">
            <v>7.5</v>
          </cell>
          <cell r="F4801">
            <v>7.65</v>
          </cell>
          <cell r="G4801">
            <v>7.86</v>
          </cell>
          <cell r="H4801">
            <v>8.4600000000000009</v>
          </cell>
          <cell r="I4801">
            <v>9.06</v>
          </cell>
        </row>
        <row r="4802">
          <cell r="A4802">
            <v>128000</v>
          </cell>
          <cell r="B4802" t="str">
            <v/>
          </cell>
          <cell r="C4802">
            <v>7.5</v>
          </cell>
          <cell r="D4802">
            <v>0</v>
          </cell>
          <cell r="E4802">
            <v>7.5</v>
          </cell>
          <cell r="F4802">
            <v>7.65</v>
          </cell>
          <cell r="G4802">
            <v>7.86</v>
          </cell>
          <cell r="H4802">
            <v>8.4600000000000009</v>
          </cell>
          <cell r="I4802">
            <v>9.06</v>
          </cell>
        </row>
        <row r="4821">
          <cell r="A4821">
            <v>128000</v>
          </cell>
          <cell r="B4821" t="str">
            <v/>
          </cell>
          <cell r="C4821">
            <v>7.5</v>
          </cell>
          <cell r="D4821">
            <v>0</v>
          </cell>
          <cell r="E4821">
            <v>7.5</v>
          </cell>
          <cell r="F4821">
            <v>7.65</v>
          </cell>
          <cell r="G4821">
            <v>7.86</v>
          </cell>
          <cell r="H4821">
            <v>8.4600000000000009</v>
          </cell>
          <cell r="I4821">
            <v>9.06</v>
          </cell>
        </row>
        <row r="4822">
          <cell r="A4822">
            <v>128010</v>
          </cell>
          <cell r="B4822" t="str">
            <v/>
          </cell>
          <cell r="C4822">
            <v>7.5</v>
          </cell>
          <cell r="D4822">
            <v>0</v>
          </cell>
          <cell r="E4822">
            <v>7.5</v>
          </cell>
          <cell r="F4822">
            <v>7.65</v>
          </cell>
          <cell r="G4822">
            <v>7.86</v>
          </cell>
          <cell r="H4822">
            <v>8.4600000000000009</v>
          </cell>
          <cell r="I4822">
            <v>9.06</v>
          </cell>
        </row>
        <row r="4823">
          <cell r="A4823">
            <v>128020</v>
          </cell>
          <cell r="B4823" t="str">
            <v/>
          </cell>
          <cell r="C4823">
            <v>7.5</v>
          </cell>
          <cell r="D4823">
            <v>0</v>
          </cell>
          <cell r="E4823">
            <v>7.5</v>
          </cell>
          <cell r="F4823">
            <v>7.65</v>
          </cell>
          <cell r="G4823">
            <v>7.86</v>
          </cell>
          <cell r="H4823">
            <v>8.4600000000000009</v>
          </cell>
          <cell r="I4823">
            <v>9.06</v>
          </cell>
        </row>
        <row r="4824">
          <cell r="A4824">
            <v>128030</v>
          </cell>
          <cell r="B4824" t="str">
            <v/>
          </cell>
          <cell r="C4824">
            <v>7.5</v>
          </cell>
          <cell r="D4824">
            <v>0</v>
          </cell>
          <cell r="E4824">
            <v>7.5</v>
          </cell>
          <cell r="F4824">
            <v>7.65</v>
          </cell>
          <cell r="G4824">
            <v>7.86</v>
          </cell>
          <cell r="H4824">
            <v>8.4600000000000009</v>
          </cell>
          <cell r="I4824">
            <v>9.06</v>
          </cell>
        </row>
        <row r="4825">
          <cell r="A4825">
            <v>128040</v>
          </cell>
          <cell r="B4825" t="str">
            <v/>
          </cell>
          <cell r="C4825">
            <v>7.5</v>
          </cell>
          <cell r="D4825">
            <v>0</v>
          </cell>
          <cell r="E4825">
            <v>7.5</v>
          </cell>
          <cell r="F4825">
            <v>7.65</v>
          </cell>
          <cell r="G4825">
            <v>7.86</v>
          </cell>
          <cell r="H4825">
            <v>8.4600000000000009</v>
          </cell>
          <cell r="I4825">
            <v>9.06</v>
          </cell>
        </row>
        <row r="4826">
          <cell r="A4826">
            <v>128050</v>
          </cell>
          <cell r="B4826" t="str">
            <v/>
          </cell>
          <cell r="C4826">
            <v>7.5</v>
          </cell>
          <cell r="D4826">
            <v>0</v>
          </cell>
          <cell r="E4826">
            <v>7.5</v>
          </cell>
          <cell r="F4826">
            <v>7.65</v>
          </cell>
          <cell r="G4826">
            <v>7.86</v>
          </cell>
          <cell r="H4826">
            <v>8.4600000000000009</v>
          </cell>
          <cell r="I4826">
            <v>9.06</v>
          </cell>
        </row>
        <row r="4827">
          <cell r="A4827">
            <v>128060</v>
          </cell>
          <cell r="B4827" t="str">
            <v/>
          </cell>
          <cell r="C4827">
            <v>7.5</v>
          </cell>
          <cell r="D4827">
            <v>0</v>
          </cell>
          <cell r="E4827">
            <v>7.5</v>
          </cell>
          <cell r="F4827">
            <v>7.65</v>
          </cell>
          <cell r="G4827">
            <v>7.86</v>
          </cell>
          <cell r="H4827">
            <v>8.4600000000000009</v>
          </cell>
          <cell r="I4827">
            <v>9.06</v>
          </cell>
        </row>
        <row r="4828">
          <cell r="A4828">
            <v>128070.05</v>
          </cell>
          <cell r="B4828" t="str">
            <v>BS</v>
          </cell>
          <cell r="C4828">
            <v>7.5</v>
          </cell>
          <cell r="D4828">
            <v>0</v>
          </cell>
          <cell r="E4828">
            <v>7.5</v>
          </cell>
          <cell r="F4828">
            <v>7.65</v>
          </cell>
          <cell r="G4828">
            <v>7.86</v>
          </cell>
          <cell r="H4828">
            <v>8.4600000000000009</v>
          </cell>
          <cell r="I4828">
            <v>9.06</v>
          </cell>
        </row>
        <row r="4829">
          <cell r="A4829">
            <v>128080</v>
          </cell>
          <cell r="B4829" t="str">
            <v/>
          </cell>
          <cell r="C4829">
            <v>7.5</v>
          </cell>
          <cell r="D4829">
            <v>0</v>
          </cell>
          <cell r="E4829">
            <v>7.5</v>
          </cell>
          <cell r="F4829">
            <v>7.65</v>
          </cell>
          <cell r="G4829">
            <v>7.86</v>
          </cell>
          <cell r="H4829">
            <v>8.4600000000000009</v>
          </cell>
          <cell r="I4829">
            <v>9.06</v>
          </cell>
        </row>
        <row r="4830">
          <cell r="A4830">
            <v>128090</v>
          </cell>
          <cell r="B4830" t="str">
            <v/>
          </cell>
          <cell r="C4830">
            <v>7.5</v>
          </cell>
          <cell r="D4830">
            <v>0</v>
          </cell>
          <cell r="E4830">
            <v>7.5</v>
          </cell>
          <cell r="F4830">
            <v>7.65</v>
          </cell>
          <cell r="G4830">
            <v>7.86</v>
          </cell>
          <cell r="H4830">
            <v>8.4600000000000009</v>
          </cell>
          <cell r="I4830">
            <v>9.06</v>
          </cell>
        </row>
        <row r="4831">
          <cell r="A4831">
            <v>128100.05</v>
          </cell>
          <cell r="B4831" t="str">
            <v>PX</v>
          </cell>
          <cell r="C4831">
            <v>7.5</v>
          </cell>
          <cell r="D4831">
            <v>0</v>
          </cell>
          <cell r="E4831">
            <v>7.5</v>
          </cell>
          <cell r="F4831">
            <v>7.65</v>
          </cell>
          <cell r="G4831">
            <v>7.86</v>
          </cell>
          <cell r="H4831">
            <v>8.4600000000000009</v>
          </cell>
          <cell r="I4831">
            <v>9.06</v>
          </cell>
        </row>
        <row r="4832">
          <cell r="A4832">
            <v>128110</v>
          </cell>
          <cell r="B4832" t="str">
            <v/>
          </cell>
          <cell r="C4832">
            <v>7.5</v>
          </cell>
          <cell r="D4832">
            <v>0.2</v>
          </cell>
          <cell r="E4832">
            <v>7.7</v>
          </cell>
          <cell r="F4832">
            <v>7.8500000000000005</v>
          </cell>
          <cell r="G4832">
            <v>8.06</v>
          </cell>
          <cell r="H4832">
            <v>8.66</v>
          </cell>
          <cell r="I4832">
            <v>9.26</v>
          </cell>
        </row>
        <row r="4833">
          <cell r="A4833">
            <v>128115.05</v>
          </cell>
          <cell r="B4833" t="str">
            <v>PC</v>
          </cell>
          <cell r="C4833">
            <v>7.5</v>
          </cell>
          <cell r="D4833">
            <v>0.3</v>
          </cell>
          <cell r="E4833">
            <v>7.8</v>
          </cell>
          <cell r="F4833">
            <v>7.95</v>
          </cell>
          <cell r="G4833">
            <v>8.16</v>
          </cell>
          <cell r="H4833">
            <v>8.76</v>
          </cell>
          <cell r="I4833">
            <v>9.36</v>
          </cell>
        </row>
        <row r="4834">
          <cell r="A4834">
            <v>128120</v>
          </cell>
          <cell r="B4834" t="str">
            <v/>
          </cell>
          <cell r="C4834">
            <v>7.5</v>
          </cell>
          <cell r="D4834">
            <v>0.39999999999999858</v>
          </cell>
          <cell r="E4834">
            <v>7.8999999999999986</v>
          </cell>
          <cell r="F4834">
            <v>8.0499999999999989</v>
          </cell>
          <cell r="G4834">
            <v>8.26</v>
          </cell>
          <cell r="H4834">
            <v>8.86</v>
          </cell>
          <cell r="I4834">
            <v>9.4599999999999991</v>
          </cell>
        </row>
        <row r="4835">
          <cell r="A4835">
            <v>128130.05</v>
          </cell>
          <cell r="B4835" t="str">
            <v>PY - MSE</v>
          </cell>
          <cell r="C4835">
            <v>7.5</v>
          </cell>
          <cell r="D4835">
            <v>0.6</v>
          </cell>
          <cell r="E4835">
            <v>8.1</v>
          </cell>
          <cell r="F4835">
            <v>8.25</v>
          </cell>
          <cell r="G4835">
            <v>8.4600000000000009</v>
          </cell>
          <cell r="H4835">
            <v>9.06</v>
          </cell>
          <cell r="I4835">
            <v>9.66</v>
          </cell>
        </row>
        <row r="4836">
          <cell r="A4836">
            <v>128140</v>
          </cell>
          <cell r="B4836" t="str">
            <v/>
          </cell>
          <cell r="C4836">
            <v>7.5</v>
          </cell>
          <cell r="D4836">
            <v>0.6</v>
          </cell>
          <cell r="E4836">
            <v>8.1</v>
          </cell>
          <cell r="F4836">
            <v>8.25</v>
          </cell>
          <cell r="G4836">
            <v>8.4600000000000009</v>
          </cell>
          <cell r="H4836">
            <v>9.06</v>
          </cell>
          <cell r="I4836">
            <v>9.66</v>
          </cell>
        </row>
        <row r="4837">
          <cell r="A4837">
            <v>128150</v>
          </cell>
          <cell r="B4837" t="str">
            <v/>
          </cell>
          <cell r="C4837">
            <v>7.5</v>
          </cell>
          <cell r="D4837">
            <v>0.6</v>
          </cell>
          <cell r="E4837">
            <v>8.1</v>
          </cell>
          <cell r="F4837">
            <v>8.25</v>
          </cell>
          <cell r="G4837">
            <v>8.4600000000000009</v>
          </cell>
          <cell r="H4837">
            <v>9.06</v>
          </cell>
          <cell r="I4837">
            <v>9.66</v>
          </cell>
        </row>
        <row r="4838">
          <cell r="A4838">
            <v>128160</v>
          </cell>
          <cell r="B4838" t="str">
            <v/>
          </cell>
          <cell r="C4838">
            <v>7.5</v>
          </cell>
          <cell r="D4838">
            <v>0.6</v>
          </cell>
          <cell r="E4838">
            <v>8.1</v>
          </cell>
          <cell r="F4838">
            <v>8.25</v>
          </cell>
          <cell r="G4838">
            <v>8.4600000000000009</v>
          </cell>
          <cell r="H4838">
            <v>9.06</v>
          </cell>
          <cell r="I4838">
            <v>9.66</v>
          </cell>
        </row>
        <row r="4839">
          <cell r="A4839">
            <v>128170</v>
          </cell>
          <cell r="B4839" t="str">
            <v/>
          </cell>
          <cell r="C4839">
            <v>7.5</v>
          </cell>
          <cell r="D4839">
            <v>0.6</v>
          </cell>
          <cell r="E4839">
            <v>8.1</v>
          </cell>
          <cell r="F4839">
            <v>8.25</v>
          </cell>
          <cell r="G4839">
            <v>8.4600000000000009</v>
          </cell>
          <cell r="H4839">
            <v>9.06</v>
          </cell>
          <cell r="I4839">
            <v>9.66</v>
          </cell>
        </row>
        <row r="4840">
          <cell r="A4840">
            <v>128180</v>
          </cell>
          <cell r="B4840" t="str">
            <v/>
          </cell>
          <cell r="C4840">
            <v>7.5</v>
          </cell>
          <cell r="D4840">
            <v>0.6</v>
          </cell>
          <cell r="E4840">
            <v>8.1</v>
          </cell>
          <cell r="F4840">
            <v>8.25</v>
          </cell>
          <cell r="G4840">
            <v>8.4600000000000009</v>
          </cell>
          <cell r="H4840">
            <v>9.06</v>
          </cell>
          <cell r="I4840">
            <v>9.66</v>
          </cell>
        </row>
        <row r="4841">
          <cell r="A4841">
            <v>128190</v>
          </cell>
          <cell r="B4841" t="str">
            <v/>
          </cell>
          <cell r="C4841">
            <v>7.5</v>
          </cell>
          <cell r="D4841">
            <v>0.6</v>
          </cell>
          <cell r="E4841">
            <v>8.1</v>
          </cell>
          <cell r="F4841">
            <v>8.25</v>
          </cell>
          <cell r="G4841">
            <v>8.4600000000000009</v>
          </cell>
          <cell r="H4841">
            <v>9.06</v>
          </cell>
          <cell r="I4841">
            <v>9.66</v>
          </cell>
        </row>
        <row r="4842">
          <cell r="A4842">
            <v>128200</v>
          </cell>
          <cell r="B4842" t="str">
            <v/>
          </cell>
          <cell r="C4842">
            <v>7.5</v>
          </cell>
          <cell r="D4842">
            <v>0.6</v>
          </cell>
          <cell r="E4842">
            <v>8.1</v>
          </cell>
          <cell r="F4842">
            <v>8.25</v>
          </cell>
          <cell r="G4842">
            <v>8.4600000000000009</v>
          </cell>
          <cell r="H4842">
            <v>9.06</v>
          </cell>
          <cell r="I4842">
            <v>9.66</v>
          </cell>
        </row>
        <row r="4843">
          <cell r="A4843">
            <v>128210</v>
          </cell>
          <cell r="B4843" t="str">
            <v/>
          </cell>
          <cell r="C4843">
            <v>7.5</v>
          </cell>
          <cell r="D4843">
            <v>0.6</v>
          </cell>
          <cell r="E4843">
            <v>8.1</v>
          </cell>
          <cell r="F4843">
            <v>8.25</v>
          </cell>
          <cell r="G4843">
            <v>8.4600000000000009</v>
          </cell>
          <cell r="H4843">
            <v>9.06</v>
          </cell>
          <cell r="I4843">
            <v>9.66</v>
          </cell>
        </row>
        <row r="4844">
          <cell r="A4844">
            <v>128220</v>
          </cell>
          <cell r="B4844" t="str">
            <v/>
          </cell>
          <cell r="C4844">
            <v>7.5</v>
          </cell>
          <cell r="D4844">
            <v>0.6</v>
          </cell>
          <cell r="E4844">
            <v>8.1</v>
          </cell>
          <cell r="F4844">
            <v>8.25</v>
          </cell>
          <cell r="G4844">
            <v>8.4600000000000009</v>
          </cell>
          <cell r="H4844">
            <v>9.06</v>
          </cell>
          <cell r="I4844">
            <v>9.66</v>
          </cell>
        </row>
        <row r="4845">
          <cell r="A4845">
            <v>128230</v>
          </cell>
          <cell r="B4845" t="str">
            <v/>
          </cell>
          <cell r="C4845">
            <v>7.5</v>
          </cell>
          <cell r="D4845">
            <v>0.6</v>
          </cell>
          <cell r="E4845">
            <v>8.1</v>
          </cell>
          <cell r="F4845">
            <v>8.25</v>
          </cell>
          <cell r="G4845">
            <v>8.4600000000000009</v>
          </cell>
          <cell r="H4845">
            <v>9.06</v>
          </cell>
          <cell r="I4845">
            <v>9.66</v>
          </cell>
        </row>
        <row r="4846">
          <cell r="A4846">
            <v>128240</v>
          </cell>
          <cell r="B4846" t="str">
            <v/>
          </cell>
          <cell r="C4846">
            <v>7.5</v>
          </cell>
          <cell r="D4846">
            <v>0.6</v>
          </cell>
          <cell r="E4846">
            <v>8.1</v>
          </cell>
          <cell r="F4846">
            <v>8.25</v>
          </cell>
          <cell r="G4846">
            <v>8.4600000000000009</v>
          </cell>
          <cell r="H4846">
            <v>9.06</v>
          </cell>
          <cell r="I4846">
            <v>9.66</v>
          </cell>
        </row>
        <row r="4847">
          <cell r="A4847">
            <v>128250</v>
          </cell>
          <cell r="B4847" t="str">
            <v/>
          </cell>
          <cell r="C4847">
            <v>7.5</v>
          </cell>
          <cell r="D4847">
            <v>0.6</v>
          </cell>
          <cell r="E4847">
            <v>8.1</v>
          </cell>
          <cell r="F4847">
            <v>8.25</v>
          </cell>
          <cell r="G4847">
            <v>8.4600000000000009</v>
          </cell>
          <cell r="H4847">
            <v>9.06</v>
          </cell>
          <cell r="I4847">
            <v>9.66</v>
          </cell>
        </row>
        <row r="4848">
          <cell r="A4848">
            <v>128260</v>
          </cell>
          <cell r="B4848" t="str">
            <v/>
          </cell>
          <cell r="C4848">
            <v>7.5</v>
          </cell>
          <cell r="D4848">
            <v>0.6</v>
          </cell>
          <cell r="E4848">
            <v>8.1</v>
          </cell>
          <cell r="F4848">
            <v>8.25</v>
          </cell>
          <cell r="G4848">
            <v>8.4600000000000009</v>
          </cell>
          <cell r="H4848">
            <v>9.06</v>
          </cell>
          <cell r="I4848">
            <v>9.66</v>
          </cell>
        </row>
        <row r="4849">
          <cell r="A4849">
            <v>128270</v>
          </cell>
          <cell r="B4849" t="str">
            <v/>
          </cell>
          <cell r="C4849">
            <v>7.5</v>
          </cell>
          <cell r="D4849">
            <v>0.6</v>
          </cell>
          <cell r="E4849">
            <v>8.1</v>
          </cell>
          <cell r="F4849">
            <v>8.25</v>
          </cell>
          <cell r="G4849">
            <v>8.4600000000000009</v>
          </cell>
          <cell r="H4849">
            <v>9.06</v>
          </cell>
          <cell r="I4849">
            <v>9.66</v>
          </cell>
        </row>
        <row r="4850">
          <cell r="A4850">
            <v>128280</v>
          </cell>
          <cell r="B4850" t="str">
            <v/>
          </cell>
          <cell r="C4850">
            <v>7.5</v>
          </cell>
          <cell r="D4850">
            <v>0.6</v>
          </cell>
          <cell r="E4850">
            <v>8.1</v>
          </cell>
          <cell r="F4850">
            <v>8.25</v>
          </cell>
          <cell r="G4850">
            <v>8.4600000000000009</v>
          </cell>
          <cell r="H4850">
            <v>9.06</v>
          </cell>
          <cell r="I4850">
            <v>9.66</v>
          </cell>
        </row>
        <row r="4851">
          <cell r="A4851">
            <v>128290</v>
          </cell>
          <cell r="B4851" t="str">
            <v/>
          </cell>
          <cell r="C4851">
            <v>7.5</v>
          </cell>
          <cell r="D4851">
            <v>0.6</v>
          </cell>
          <cell r="E4851">
            <v>8.1</v>
          </cell>
          <cell r="F4851">
            <v>8.25</v>
          </cell>
          <cell r="G4851">
            <v>8.4600000000000009</v>
          </cell>
          <cell r="H4851">
            <v>9.06</v>
          </cell>
          <cell r="I4851">
            <v>9.66</v>
          </cell>
        </row>
        <row r="4852">
          <cell r="A4852">
            <v>128300</v>
          </cell>
          <cell r="B4852" t="str">
            <v/>
          </cell>
          <cell r="C4852">
            <v>7.5</v>
          </cell>
          <cell r="D4852">
            <v>0.6</v>
          </cell>
          <cell r="E4852">
            <v>8.1</v>
          </cell>
          <cell r="F4852">
            <v>8.25</v>
          </cell>
          <cell r="G4852">
            <v>8.4600000000000009</v>
          </cell>
          <cell r="H4852">
            <v>9.06</v>
          </cell>
          <cell r="I4852">
            <v>9.66</v>
          </cell>
        </row>
        <row r="4853">
          <cell r="A4853">
            <v>128310</v>
          </cell>
          <cell r="B4853" t="str">
            <v/>
          </cell>
          <cell r="C4853">
            <v>7.5</v>
          </cell>
          <cell r="D4853">
            <v>0.6</v>
          </cell>
          <cell r="E4853">
            <v>8.1</v>
          </cell>
          <cell r="F4853">
            <v>8.25</v>
          </cell>
          <cell r="G4853">
            <v>8.4600000000000009</v>
          </cell>
          <cell r="H4853">
            <v>9.06</v>
          </cell>
          <cell r="I4853">
            <v>9.66</v>
          </cell>
        </row>
        <row r="4854">
          <cell r="A4854">
            <v>128320</v>
          </cell>
          <cell r="B4854" t="str">
            <v/>
          </cell>
          <cell r="C4854">
            <v>7.5</v>
          </cell>
          <cell r="D4854">
            <v>0.6</v>
          </cell>
          <cell r="E4854">
            <v>8.1</v>
          </cell>
          <cell r="F4854">
            <v>8.25</v>
          </cell>
          <cell r="G4854">
            <v>8.4600000000000009</v>
          </cell>
          <cell r="H4854">
            <v>9.06</v>
          </cell>
          <cell r="I4854">
            <v>9.66</v>
          </cell>
        </row>
        <row r="4855">
          <cell r="A4855">
            <v>128330</v>
          </cell>
          <cell r="B4855" t="str">
            <v/>
          </cell>
          <cell r="C4855">
            <v>7.5</v>
          </cell>
          <cell r="D4855">
            <v>0.6</v>
          </cell>
          <cell r="E4855">
            <v>8.1</v>
          </cell>
          <cell r="F4855">
            <v>8.25</v>
          </cell>
          <cell r="G4855">
            <v>8.4600000000000009</v>
          </cell>
          <cell r="H4855">
            <v>9.06</v>
          </cell>
          <cell r="I4855">
            <v>9.66</v>
          </cell>
        </row>
        <row r="4856">
          <cell r="A4856">
            <v>128340</v>
          </cell>
          <cell r="B4856" t="str">
            <v/>
          </cell>
          <cell r="C4856">
            <v>7.5</v>
          </cell>
          <cell r="D4856">
            <v>0.6</v>
          </cell>
          <cell r="E4856">
            <v>8.1</v>
          </cell>
          <cell r="F4856">
            <v>8.25</v>
          </cell>
          <cell r="G4856">
            <v>8.4600000000000009</v>
          </cell>
          <cell r="H4856">
            <v>9.06</v>
          </cell>
          <cell r="I4856">
            <v>9.66</v>
          </cell>
        </row>
        <row r="4857">
          <cell r="A4857">
            <v>128350</v>
          </cell>
          <cell r="B4857" t="str">
            <v/>
          </cell>
          <cell r="C4857">
            <v>7.5</v>
          </cell>
          <cell r="D4857">
            <v>0.6</v>
          </cell>
          <cell r="E4857">
            <v>8.1</v>
          </cell>
          <cell r="F4857">
            <v>8.25</v>
          </cell>
          <cell r="G4857">
            <v>8.4600000000000009</v>
          </cell>
          <cell r="H4857">
            <v>9.06</v>
          </cell>
          <cell r="I4857">
            <v>9.66</v>
          </cell>
        </row>
        <row r="4858">
          <cell r="A4858">
            <v>128360</v>
          </cell>
          <cell r="B4858" t="str">
            <v/>
          </cell>
          <cell r="C4858">
            <v>7.5</v>
          </cell>
          <cell r="D4858">
            <v>0.6</v>
          </cell>
          <cell r="E4858">
            <v>8.1</v>
          </cell>
          <cell r="F4858">
            <v>8.25</v>
          </cell>
          <cell r="G4858">
            <v>8.4600000000000009</v>
          </cell>
          <cell r="H4858">
            <v>9.06</v>
          </cell>
          <cell r="I4858">
            <v>9.66</v>
          </cell>
        </row>
        <row r="4859">
          <cell r="A4859">
            <v>128370</v>
          </cell>
          <cell r="B4859" t="str">
            <v/>
          </cell>
          <cell r="C4859">
            <v>7.5</v>
          </cell>
          <cell r="D4859">
            <v>0.6</v>
          </cell>
          <cell r="E4859">
            <v>8.1</v>
          </cell>
          <cell r="F4859">
            <v>8.25</v>
          </cell>
          <cell r="G4859">
            <v>8.4600000000000009</v>
          </cell>
          <cell r="H4859">
            <v>9.06</v>
          </cell>
          <cell r="I4859">
            <v>9.66</v>
          </cell>
        </row>
        <row r="4860">
          <cell r="A4860">
            <v>128380</v>
          </cell>
          <cell r="B4860" t="str">
            <v/>
          </cell>
          <cell r="C4860">
            <v>7.5</v>
          </cell>
          <cell r="D4860">
            <v>0.6</v>
          </cell>
          <cell r="E4860">
            <v>8.1</v>
          </cell>
          <cell r="F4860">
            <v>8.25</v>
          </cell>
          <cell r="G4860">
            <v>8.4600000000000009</v>
          </cell>
          <cell r="H4860">
            <v>9.06</v>
          </cell>
          <cell r="I4860">
            <v>9.66</v>
          </cell>
        </row>
        <row r="4861">
          <cell r="A4861">
            <v>128390</v>
          </cell>
          <cell r="B4861" t="str">
            <v/>
          </cell>
          <cell r="C4861">
            <v>7.5</v>
          </cell>
          <cell r="D4861">
            <v>0.6</v>
          </cell>
          <cell r="E4861">
            <v>8.1</v>
          </cell>
          <cell r="F4861">
            <v>8.25</v>
          </cell>
          <cell r="G4861">
            <v>8.4600000000000009</v>
          </cell>
          <cell r="H4861">
            <v>9.06</v>
          </cell>
          <cell r="I4861">
            <v>9.66</v>
          </cell>
        </row>
        <row r="4862">
          <cell r="A4862">
            <v>128400</v>
          </cell>
          <cell r="B4862" t="str">
            <v/>
          </cell>
          <cell r="C4862">
            <v>7.5</v>
          </cell>
          <cell r="D4862">
            <v>0.6</v>
          </cell>
          <cell r="E4862">
            <v>8.1</v>
          </cell>
          <cell r="F4862">
            <v>8.25</v>
          </cell>
          <cell r="G4862">
            <v>8.4600000000000009</v>
          </cell>
          <cell r="H4862">
            <v>9.06</v>
          </cell>
          <cell r="I4862">
            <v>9.66</v>
          </cell>
        </row>
        <row r="4863">
          <cell r="A4863">
            <v>128410</v>
          </cell>
          <cell r="B4863" t="str">
            <v/>
          </cell>
          <cell r="C4863">
            <v>7.5</v>
          </cell>
          <cell r="D4863">
            <v>0.6</v>
          </cell>
          <cell r="E4863">
            <v>8.1</v>
          </cell>
          <cell r="F4863">
            <v>8.25</v>
          </cell>
          <cell r="G4863">
            <v>8.4600000000000009</v>
          </cell>
          <cell r="H4863">
            <v>9.06</v>
          </cell>
          <cell r="I4863">
            <v>9.66</v>
          </cell>
        </row>
        <row r="4864">
          <cell r="A4864">
            <v>128420</v>
          </cell>
          <cell r="B4864" t="str">
            <v/>
          </cell>
          <cell r="C4864">
            <v>7.5</v>
          </cell>
          <cell r="D4864">
            <v>0.6</v>
          </cell>
          <cell r="E4864">
            <v>8.1</v>
          </cell>
          <cell r="F4864">
            <v>8.25</v>
          </cell>
          <cell r="G4864">
            <v>8.4600000000000009</v>
          </cell>
          <cell r="H4864">
            <v>9.06</v>
          </cell>
          <cell r="I4864">
            <v>9.66</v>
          </cell>
        </row>
        <row r="4865">
          <cell r="A4865">
            <v>128430</v>
          </cell>
          <cell r="B4865" t="str">
            <v/>
          </cell>
          <cell r="C4865">
            <v>7.5</v>
          </cell>
          <cell r="D4865">
            <v>0.6</v>
          </cell>
          <cell r="E4865">
            <v>8.1</v>
          </cell>
          <cell r="F4865">
            <v>8.25</v>
          </cell>
          <cell r="G4865">
            <v>8.4600000000000009</v>
          </cell>
          <cell r="H4865">
            <v>9.06</v>
          </cell>
          <cell r="I4865">
            <v>9.66</v>
          </cell>
        </row>
        <row r="4866">
          <cell r="A4866">
            <v>128440</v>
          </cell>
          <cell r="B4866" t="str">
            <v/>
          </cell>
          <cell r="C4866">
            <v>7.5</v>
          </cell>
          <cell r="D4866">
            <v>0.6</v>
          </cell>
          <cell r="E4866">
            <v>8.1</v>
          </cell>
          <cell r="F4866">
            <v>8.25</v>
          </cell>
          <cell r="G4866">
            <v>8.4600000000000009</v>
          </cell>
          <cell r="H4866">
            <v>9.06</v>
          </cell>
          <cell r="I4866">
            <v>9.66</v>
          </cell>
        </row>
        <row r="4867">
          <cell r="A4867">
            <v>128450</v>
          </cell>
          <cell r="B4867" t="str">
            <v/>
          </cell>
          <cell r="C4867">
            <v>7.5</v>
          </cell>
          <cell r="D4867">
            <v>0.6</v>
          </cell>
          <cell r="E4867">
            <v>8.1</v>
          </cell>
          <cell r="F4867">
            <v>8.25</v>
          </cell>
          <cell r="G4867">
            <v>8.4600000000000009</v>
          </cell>
          <cell r="H4867">
            <v>9.06</v>
          </cell>
          <cell r="I4867">
            <v>9.66</v>
          </cell>
        </row>
        <row r="4868">
          <cell r="A4868">
            <v>128460</v>
          </cell>
          <cell r="B4868" t="str">
            <v/>
          </cell>
          <cell r="C4868">
            <v>7.5</v>
          </cell>
          <cell r="D4868">
            <v>0.6</v>
          </cell>
          <cell r="E4868">
            <v>8.1</v>
          </cell>
          <cell r="F4868">
            <v>8.25</v>
          </cell>
          <cell r="G4868">
            <v>8.4600000000000009</v>
          </cell>
          <cell r="H4868">
            <v>9.06</v>
          </cell>
          <cell r="I4868">
            <v>9.66</v>
          </cell>
        </row>
        <row r="4869">
          <cell r="A4869">
            <v>128470</v>
          </cell>
          <cell r="B4869" t="str">
            <v/>
          </cell>
          <cell r="C4869">
            <v>7.5</v>
          </cell>
          <cell r="D4869">
            <v>0.6</v>
          </cell>
          <cell r="E4869">
            <v>8.1</v>
          </cell>
          <cell r="F4869">
            <v>8.25</v>
          </cell>
          <cell r="G4869">
            <v>8.4600000000000009</v>
          </cell>
          <cell r="H4869">
            <v>9.06</v>
          </cell>
          <cell r="I4869">
            <v>9.66</v>
          </cell>
        </row>
        <row r="4870">
          <cell r="A4870">
            <v>128480</v>
          </cell>
          <cell r="B4870" t="str">
            <v/>
          </cell>
          <cell r="C4870">
            <v>7.5</v>
          </cell>
          <cell r="D4870">
            <v>0.6</v>
          </cell>
          <cell r="E4870">
            <v>8.1</v>
          </cell>
          <cell r="F4870">
            <v>8.25</v>
          </cell>
          <cell r="G4870">
            <v>8.4600000000000009</v>
          </cell>
          <cell r="H4870">
            <v>9.06</v>
          </cell>
          <cell r="I4870">
            <v>9.66</v>
          </cell>
        </row>
        <row r="4871">
          <cell r="A4871">
            <v>128490</v>
          </cell>
          <cell r="B4871" t="str">
            <v/>
          </cell>
          <cell r="C4871">
            <v>7.5</v>
          </cell>
          <cell r="D4871">
            <v>0.6</v>
          </cell>
          <cell r="E4871">
            <v>8.1</v>
          </cell>
          <cell r="F4871">
            <v>8.25</v>
          </cell>
          <cell r="G4871">
            <v>8.4600000000000009</v>
          </cell>
          <cell r="H4871">
            <v>9.06</v>
          </cell>
          <cell r="I4871">
            <v>9.66</v>
          </cell>
        </row>
        <row r="4872">
          <cell r="A4872">
            <v>128500</v>
          </cell>
          <cell r="B4872" t="str">
            <v/>
          </cell>
          <cell r="C4872">
            <v>7.5</v>
          </cell>
          <cell r="D4872">
            <v>0.6</v>
          </cell>
          <cell r="E4872">
            <v>8.1</v>
          </cell>
          <cell r="F4872">
            <v>8.25</v>
          </cell>
          <cell r="G4872">
            <v>8.4600000000000009</v>
          </cell>
          <cell r="H4872">
            <v>9.06</v>
          </cell>
          <cell r="I4872">
            <v>9.66</v>
          </cell>
        </row>
        <row r="4873">
          <cell r="A4873">
            <v>128510</v>
          </cell>
          <cell r="B4873" t="str">
            <v/>
          </cell>
          <cell r="C4873">
            <v>7.5</v>
          </cell>
          <cell r="D4873">
            <v>0.6</v>
          </cell>
          <cell r="E4873">
            <v>8.1</v>
          </cell>
          <cell r="F4873">
            <v>8.25</v>
          </cell>
          <cell r="G4873">
            <v>8.4600000000000009</v>
          </cell>
          <cell r="H4873">
            <v>9.06</v>
          </cell>
          <cell r="I4873">
            <v>9.66</v>
          </cell>
        </row>
        <row r="4874">
          <cell r="A4874">
            <v>128513.64</v>
          </cell>
          <cell r="B4874" t="str">
            <v>PY - MSE</v>
          </cell>
          <cell r="C4874">
            <v>7.5</v>
          </cell>
          <cell r="D4874">
            <v>0.6</v>
          </cell>
          <cell r="E4874">
            <v>8.1</v>
          </cell>
          <cell r="F4874">
            <v>8.25</v>
          </cell>
          <cell r="G4874">
            <v>8.4600000000000009</v>
          </cell>
          <cell r="H4874">
            <v>9.06</v>
          </cell>
          <cell r="I4874">
            <v>9.66</v>
          </cell>
        </row>
        <row r="4875">
          <cell r="A4875">
            <v>128520</v>
          </cell>
          <cell r="B4875" t="str">
            <v/>
          </cell>
          <cell r="C4875">
            <v>7.5</v>
          </cell>
          <cell r="D4875">
            <v>0.46999999999999886</v>
          </cell>
          <cell r="E4875">
            <v>7.9699999999999989</v>
          </cell>
          <cell r="F4875">
            <v>8.1199999999999992</v>
          </cell>
          <cell r="G4875">
            <v>8.33</v>
          </cell>
          <cell r="H4875">
            <v>8.93</v>
          </cell>
          <cell r="I4875">
            <v>9.5299999999999994</v>
          </cell>
        </row>
        <row r="4876">
          <cell r="A4876">
            <v>128528.64</v>
          </cell>
          <cell r="B4876" t="str">
            <v>PT</v>
          </cell>
          <cell r="C4876">
            <v>7.5</v>
          </cell>
          <cell r="D4876">
            <v>0.3</v>
          </cell>
          <cell r="E4876">
            <v>7.8</v>
          </cell>
          <cell r="F4876">
            <v>7.95</v>
          </cell>
          <cell r="G4876">
            <v>8.16</v>
          </cell>
          <cell r="H4876">
            <v>8.76</v>
          </cell>
          <cell r="I4876">
            <v>9.36</v>
          </cell>
        </row>
        <row r="4877">
          <cell r="A4877">
            <v>128530</v>
          </cell>
          <cell r="B4877" t="str">
            <v/>
          </cell>
          <cell r="C4877">
            <v>7.5</v>
          </cell>
          <cell r="D4877">
            <v>0.27</v>
          </cell>
          <cell r="E4877">
            <v>7.77</v>
          </cell>
          <cell r="F4877">
            <v>7.92</v>
          </cell>
          <cell r="G4877">
            <v>8.1300000000000008</v>
          </cell>
          <cell r="H4877">
            <v>8.73</v>
          </cell>
          <cell r="I4877">
            <v>9.33</v>
          </cell>
        </row>
        <row r="4878">
          <cell r="A4878">
            <v>128540</v>
          </cell>
          <cell r="B4878" t="str">
            <v/>
          </cell>
          <cell r="C4878">
            <v>7.5</v>
          </cell>
          <cell r="D4878">
            <v>6.9999999999999396E-2</v>
          </cell>
          <cell r="E4878">
            <v>7.5699999999999994</v>
          </cell>
          <cell r="F4878">
            <v>7.72</v>
          </cell>
          <cell r="G4878">
            <v>7.93</v>
          </cell>
          <cell r="H4878">
            <v>8.5299999999999994</v>
          </cell>
          <cell r="I4878">
            <v>9.129999999999999</v>
          </cell>
        </row>
        <row r="4879">
          <cell r="A4879">
            <v>128543.64</v>
          </cell>
          <cell r="B4879" t="str">
            <v>PX</v>
          </cell>
          <cell r="C4879">
            <v>7.5</v>
          </cell>
          <cell r="D4879">
            <v>0</v>
          </cell>
          <cell r="E4879">
            <v>7.5</v>
          </cell>
          <cell r="F4879">
            <v>7.65</v>
          </cell>
          <cell r="G4879">
            <v>7.86</v>
          </cell>
          <cell r="H4879">
            <v>8.4600000000000009</v>
          </cell>
          <cell r="I4879">
            <v>9.06</v>
          </cell>
        </row>
        <row r="4880">
          <cell r="A4880">
            <v>128550</v>
          </cell>
          <cell r="B4880" t="str">
            <v/>
          </cell>
          <cell r="C4880">
            <v>7.5</v>
          </cell>
          <cell r="D4880">
            <v>0</v>
          </cell>
          <cell r="E4880">
            <v>7.5</v>
          </cell>
          <cell r="F4880">
            <v>7.65</v>
          </cell>
          <cell r="G4880">
            <v>7.86</v>
          </cell>
          <cell r="H4880">
            <v>8.4600000000000009</v>
          </cell>
          <cell r="I4880">
            <v>9.06</v>
          </cell>
        </row>
        <row r="4881">
          <cell r="A4881">
            <v>128560</v>
          </cell>
          <cell r="B4881" t="str">
            <v/>
          </cell>
          <cell r="C4881">
            <v>7.5</v>
          </cell>
          <cell r="D4881">
            <v>0</v>
          </cell>
          <cell r="E4881">
            <v>7.5</v>
          </cell>
          <cell r="F4881">
            <v>7.65</v>
          </cell>
          <cell r="G4881">
            <v>7.86</v>
          </cell>
          <cell r="H4881">
            <v>8.4600000000000009</v>
          </cell>
          <cell r="I4881">
            <v>9.06</v>
          </cell>
        </row>
        <row r="4882">
          <cell r="A4882">
            <v>128570</v>
          </cell>
          <cell r="B4882" t="str">
            <v/>
          </cell>
          <cell r="C4882">
            <v>7.5</v>
          </cell>
          <cell r="D4882">
            <v>0</v>
          </cell>
          <cell r="E4882">
            <v>7.5</v>
          </cell>
          <cell r="F4882">
            <v>7.65</v>
          </cell>
          <cell r="G4882">
            <v>7.86</v>
          </cell>
          <cell r="H4882">
            <v>8.4600000000000009</v>
          </cell>
          <cell r="I4882">
            <v>9.06</v>
          </cell>
        </row>
        <row r="4883">
          <cell r="A4883">
            <v>128573.64</v>
          </cell>
          <cell r="B4883" t="str">
            <v>BS</v>
          </cell>
          <cell r="C4883">
            <v>7.5</v>
          </cell>
          <cell r="D4883">
            <v>0</v>
          </cell>
          <cell r="E4883">
            <v>7.5</v>
          </cell>
          <cell r="F4883">
            <v>7.65</v>
          </cell>
          <cell r="G4883">
            <v>7.86</v>
          </cell>
          <cell r="H4883">
            <v>8.4600000000000009</v>
          </cell>
          <cell r="I4883">
            <v>9.06</v>
          </cell>
        </row>
        <row r="4884">
          <cell r="A4884">
            <v>128580</v>
          </cell>
          <cell r="B4884" t="str">
            <v/>
          </cell>
          <cell r="C4884">
            <v>7.5</v>
          </cell>
          <cell r="D4884">
            <v>0</v>
          </cell>
          <cell r="E4884">
            <v>7.5</v>
          </cell>
          <cell r="F4884">
            <v>7.65</v>
          </cell>
          <cell r="G4884">
            <v>7.86</v>
          </cell>
          <cell r="H4884">
            <v>8.4600000000000009</v>
          </cell>
          <cell r="I4884">
            <v>9.06</v>
          </cell>
        </row>
        <row r="4885">
          <cell r="A4885">
            <v>128590</v>
          </cell>
          <cell r="B4885" t="str">
            <v/>
          </cell>
          <cell r="C4885">
            <v>7.5</v>
          </cell>
          <cell r="D4885">
            <v>0</v>
          </cell>
          <cell r="E4885">
            <v>7.5</v>
          </cell>
          <cell r="F4885">
            <v>7.65</v>
          </cell>
          <cell r="G4885">
            <v>7.86</v>
          </cell>
          <cell r="H4885">
            <v>8.4600000000000009</v>
          </cell>
          <cell r="I4885">
            <v>9.06</v>
          </cell>
        </row>
        <row r="4886">
          <cell r="A4886">
            <v>128600</v>
          </cell>
          <cell r="B4886" t="str">
            <v/>
          </cell>
          <cell r="C4886">
            <v>7.5</v>
          </cell>
          <cell r="D4886">
            <v>0</v>
          </cell>
          <cell r="E4886">
            <v>7.5</v>
          </cell>
          <cell r="F4886">
            <v>7.65</v>
          </cell>
          <cell r="G4886">
            <v>7.86</v>
          </cell>
          <cell r="H4886">
            <v>8.4600000000000009</v>
          </cell>
          <cell r="I4886">
            <v>9.06</v>
          </cell>
        </row>
        <row r="4887">
          <cell r="A4887">
            <v>128610</v>
          </cell>
          <cell r="B4887" t="str">
            <v/>
          </cell>
          <cell r="C4887">
            <v>7.5</v>
          </cell>
          <cell r="D4887">
            <v>0</v>
          </cell>
          <cell r="E4887">
            <v>7.5</v>
          </cell>
          <cell r="F4887">
            <v>7.65</v>
          </cell>
          <cell r="G4887">
            <v>7.86</v>
          </cell>
          <cell r="H4887">
            <v>8.4600000000000009</v>
          </cell>
          <cell r="I4887">
            <v>9.06</v>
          </cell>
        </row>
        <row r="4888">
          <cell r="A4888">
            <v>128620</v>
          </cell>
          <cell r="B4888" t="str">
            <v/>
          </cell>
          <cell r="C4888">
            <v>7.5</v>
          </cell>
          <cell r="D4888">
            <v>0</v>
          </cell>
          <cell r="E4888">
            <v>7.5</v>
          </cell>
          <cell r="F4888">
            <v>7.65</v>
          </cell>
          <cell r="G4888">
            <v>7.86</v>
          </cell>
          <cell r="H4888">
            <v>8.4600000000000009</v>
          </cell>
          <cell r="I4888">
            <v>9.06</v>
          </cell>
        </row>
        <row r="4889">
          <cell r="A4889">
            <v>128630</v>
          </cell>
          <cell r="B4889" t="str">
            <v/>
          </cell>
          <cell r="C4889">
            <v>7.5</v>
          </cell>
          <cell r="D4889">
            <v>0</v>
          </cell>
          <cell r="E4889">
            <v>7.5</v>
          </cell>
          <cell r="F4889">
            <v>7.65</v>
          </cell>
          <cell r="G4889">
            <v>7.86</v>
          </cell>
          <cell r="H4889">
            <v>8.4600000000000009</v>
          </cell>
          <cell r="I4889">
            <v>9.06</v>
          </cell>
        </row>
        <row r="4890">
          <cell r="A4890">
            <v>128640</v>
          </cell>
          <cell r="B4890" t="str">
            <v/>
          </cell>
          <cell r="C4890">
            <v>7.5</v>
          </cell>
          <cell r="D4890">
            <v>0</v>
          </cell>
          <cell r="E4890">
            <v>7.5</v>
          </cell>
          <cell r="F4890">
            <v>7.65</v>
          </cell>
          <cell r="G4890">
            <v>7.86</v>
          </cell>
          <cell r="H4890">
            <v>8.4600000000000009</v>
          </cell>
          <cell r="I4890">
            <v>9.06</v>
          </cell>
        </row>
        <row r="4891">
          <cell r="A4891">
            <v>128650</v>
          </cell>
          <cell r="B4891" t="str">
            <v/>
          </cell>
          <cell r="C4891">
            <v>7.5</v>
          </cell>
          <cell r="D4891">
            <v>0</v>
          </cell>
          <cell r="E4891">
            <v>7.5</v>
          </cell>
          <cell r="F4891">
            <v>7.65</v>
          </cell>
          <cell r="G4891">
            <v>7.86</v>
          </cell>
          <cell r="H4891">
            <v>8.4600000000000009</v>
          </cell>
          <cell r="I4891">
            <v>9.06</v>
          </cell>
        </row>
        <row r="4892">
          <cell r="A4892">
            <v>128660</v>
          </cell>
          <cell r="B4892" t="str">
            <v/>
          </cell>
          <cell r="C4892">
            <v>7.5</v>
          </cell>
          <cell r="D4892">
            <v>0</v>
          </cell>
          <cell r="E4892">
            <v>7.5</v>
          </cell>
          <cell r="F4892">
            <v>7.65</v>
          </cell>
          <cell r="G4892">
            <v>7.86</v>
          </cell>
          <cell r="H4892">
            <v>8.4600000000000009</v>
          </cell>
          <cell r="I4892">
            <v>9.06</v>
          </cell>
        </row>
        <row r="4893">
          <cell r="A4893">
            <v>128670</v>
          </cell>
          <cell r="B4893" t="str">
            <v/>
          </cell>
          <cell r="C4893">
            <v>7.5</v>
          </cell>
          <cell r="D4893">
            <v>0</v>
          </cell>
          <cell r="E4893">
            <v>7.5</v>
          </cell>
          <cell r="F4893">
            <v>7.65</v>
          </cell>
          <cell r="G4893">
            <v>7.86</v>
          </cell>
          <cell r="H4893">
            <v>8.4600000000000009</v>
          </cell>
          <cell r="I4893">
            <v>9.06</v>
          </cell>
        </row>
        <row r="4894">
          <cell r="A4894">
            <v>128680</v>
          </cell>
          <cell r="B4894" t="str">
            <v/>
          </cell>
          <cell r="C4894">
            <v>7.5</v>
          </cell>
          <cell r="D4894">
            <v>0</v>
          </cell>
          <cell r="E4894">
            <v>7.5</v>
          </cell>
          <cell r="F4894">
            <v>7.65</v>
          </cell>
          <cell r="G4894">
            <v>7.86</v>
          </cell>
          <cell r="H4894">
            <v>8.4600000000000009</v>
          </cell>
          <cell r="I4894">
            <v>9.06</v>
          </cell>
        </row>
        <row r="4895">
          <cell r="A4895">
            <v>128690</v>
          </cell>
          <cell r="B4895" t="str">
            <v/>
          </cell>
          <cell r="C4895">
            <v>7.5</v>
          </cell>
          <cell r="D4895">
            <v>0</v>
          </cell>
          <cell r="E4895">
            <v>7.5</v>
          </cell>
          <cell r="F4895">
            <v>7.65</v>
          </cell>
          <cell r="G4895">
            <v>7.86</v>
          </cell>
          <cell r="H4895">
            <v>8.4600000000000009</v>
          </cell>
          <cell r="I4895">
            <v>9.06</v>
          </cell>
        </row>
        <row r="4896">
          <cell r="A4896">
            <v>128700</v>
          </cell>
          <cell r="B4896" t="str">
            <v/>
          </cell>
          <cell r="C4896">
            <v>7.5</v>
          </cell>
          <cell r="D4896">
            <v>0</v>
          </cell>
          <cell r="E4896">
            <v>7.5</v>
          </cell>
          <cell r="F4896">
            <v>7.65</v>
          </cell>
          <cell r="G4896">
            <v>7.86</v>
          </cell>
          <cell r="H4896">
            <v>8.4600000000000009</v>
          </cell>
          <cell r="I4896">
            <v>9.06</v>
          </cell>
        </row>
        <row r="4897">
          <cell r="A4897">
            <v>128710</v>
          </cell>
          <cell r="B4897" t="str">
            <v/>
          </cell>
          <cell r="C4897">
            <v>7.5</v>
          </cell>
          <cell r="D4897">
            <v>0</v>
          </cell>
          <cell r="E4897">
            <v>7.5</v>
          </cell>
          <cell r="F4897">
            <v>7.65</v>
          </cell>
          <cell r="G4897">
            <v>7.86</v>
          </cell>
          <cell r="H4897">
            <v>8.4600000000000009</v>
          </cell>
          <cell r="I4897">
            <v>9.06</v>
          </cell>
        </row>
        <row r="4898">
          <cell r="A4898">
            <v>128720</v>
          </cell>
          <cell r="B4898" t="str">
            <v/>
          </cell>
          <cell r="C4898">
            <v>7.5</v>
          </cell>
          <cell r="D4898">
            <v>0</v>
          </cell>
          <cell r="E4898">
            <v>7.5</v>
          </cell>
          <cell r="F4898">
            <v>7.65</v>
          </cell>
          <cell r="G4898">
            <v>7.86</v>
          </cell>
          <cell r="H4898">
            <v>8.4600000000000009</v>
          </cell>
          <cell r="I4898">
            <v>9.06</v>
          </cell>
        </row>
        <row r="4899">
          <cell r="A4899">
            <v>128730</v>
          </cell>
          <cell r="B4899" t="str">
            <v/>
          </cell>
          <cell r="C4899">
            <v>7.5</v>
          </cell>
          <cell r="D4899">
            <v>0</v>
          </cell>
          <cell r="E4899">
            <v>7.5</v>
          </cell>
          <cell r="F4899">
            <v>7.65</v>
          </cell>
          <cell r="G4899">
            <v>7.86</v>
          </cell>
          <cell r="H4899">
            <v>8.4600000000000009</v>
          </cell>
          <cell r="I4899">
            <v>9.06</v>
          </cell>
        </row>
        <row r="4900">
          <cell r="A4900">
            <v>128740</v>
          </cell>
          <cell r="B4900" t="str">
            <v/>
          </cell>
          <cell r="C4900">
            <v>7.5</v>
          </cell>
          <cell r="D4900">
            <v>0</v>
          </cell>
          <cell r="E4900">
            <v>7.5</v>
          </cell>
          <cell r="F4900">
            <v>7.65</v>
          </cell>
          <cell r="G4900">
            <v>7.86</v>
          </cell>
          <cell r="H4900">
            <v>8.4600000000000009</v>
          </cell>
          <cell r="I4900">
            <v>9.06</v>
          </cell>
        </row>
        <row r="4901">
          <cell r="A4901">
            <v>128750</v>
          </cell>
          <cell r="B4901" t="str">
            <v/>
          </cell>
          <cell r="C4901">
            <v>7.5</v>
          </cell>
          <cell r="D4901">
            <v>0</v>
          </cell>
          <cell r="E4901">
            <v>7.5</v>
          </cell>
          <cell r="F4901">
            <v>7.65</v>
          </cell>
          <cell r="G4901">
            <v>7.86</v>
          </cell>
          <cell r="H4901">
            <v>8.4600000000000009</v>
          </cell>
          <cell r="I4901">
            <v>9.06</v>
          </cell>
        </row>
        <row r="4902">
          <cell r="A4902">
            <v>128760</v>
          </cell>
          <cell r="B4902" t="str">
            <v/>
          </cell>
          <cell r="C4902">
            <v>7.5</v>
          </cell>
          <cell r="D4902">
            <v>0</v>
          </cell>
          <cell r="E4902">
            <v>7.5</v>
          </cell>
          <cell r="F4902">
            <v>7.65</v>
          </cell>
          <cell r="G4902">
            <v>7.86</v>
          </cell>
          <cell r="H4902">
            <v>8.4600000000000009</v>
          </cell>
          <cell r="I4902">
            <v>9.06</v>
          </cell>
        </row>
        <row r="4903">
          <cell r="A4903">
            <v>128770</v>
          </cell>
          <cell r="B4903" t="str">
            <v/>
          </cell>
          <cell r="C4903">
            <v>7.5</v>
          </cell>
          <cell r="D4903">
            <v>0</v>
          </cell>
          <cell r="E4903">
            <v>7.5</v>
          </cell>
          <cell r="F4903">
            <v>7.65</v>
          </cell>
          <cell r="G4903">
            <v>7.86</v>
          </cell>
          <cell r="H4903">
            <v>8.4600000000000009</v>
          </cell>
          <cell r="I4903">
            <v>9.06</v>
          </cell>
        </row>
        <row r="4904">
          <cell r="A4904">
            <v>128780</v>
          </cell>
          <cell r="B4904" t="str">
            <v/>
          </cell>
          <cell r="C4904">
            <v>7.5</v>
          </cell>
          <cell r="D4904">
            <v>0</v>
          </cell>
          <cell r="E4904">
            <v>7.5</v>
          </cell>
          <cell r="F4904">
            <v>7.65</v>
          </cell>
          <cell r="G4904">
            <v>7.86</v>
          </cell>
          <cell r="H4904">
            <v>8.4600000000000009</v>
          </cell>
          <cell r="I4904">
            <v>9.06</v>
          </cell>
        </row>
        <row r="4905">
          <cell r="A4905">
            <v>128790</v>
          </cell>
          <cell r="B4905" t="str">
            <v/>
          </cell>
          <cell r="C4905">
            <v>7.5</v>
          </cell>
          <cell r="D4905">
            <v>0</v>
          </cell>
          <cell r="E4905">
            <v>7.5</v>
          </cell>
          <cell r="F4905">
            <v>7.65</v>
          </cell>
          <cell r="G4905">
            <v>7.86</v>
          </cell>
          <cell r="H4905">
            <v>8.4600000000000009</v>
          </cell>
          <cell r="I4905">
            <v>9.06</v>
          </cell>
        </row>
        <row r="4906">
          <cell r="A4906">
            <v>128800</v>
          </cell>
          <cell r="B4906" t="str">
            <v/>
          </cell>
          <cell r="C4906">
            <v>7.5</v>
          </cell>
          <cell r="D4906">
            <v>0</v>
          </cell>
          <cell r="E4906">
            <v>7.5</v>
          </cell>
          <cell r="F4906">
            <v>7.65</v>
          </cell>
          <cell r="G4906">
            <v>7.86</v>
          </cell>
          <cell r="H4906">
            <v>8.4600000000000009</v>
          </cell>
          <cell r="I4906">
            <v>9.06</v>
          </cell>
        </row>
        <row r="4907">
          <cell r="A4907">
            <v>128810</v>
          </cell>
          <cell r="B4907" t="str">
            <v/>
          </cell>
          <cell r="C4907">
            <v>7.5</v>
          </cell>
          <cell r="D4907">
            <v>0</v>
          </cell>
          <cell r="E4907">
            <v>7.5</v>
          </cell>
          <cell r="F4907">
            <v>7.65</v>
          </cell>
          <cell r="G4907">
            <v>7.86</v>
          </cell>
          <cell r="H4907">
            <v>8.4600000000000009</v>
          </cell>
          <cell r="I4907">
            <v>9.06</v>
          </cell>
        </row>
        <row r="4908">
          <cell r="A4908">
            <v>128820</v>
          </cell>
          <cell r="B4908" t="str">
            <v/>
          </cell>
          <cell r="C4908">
            <v>7.5</v>
          </cell>
          <cell r="D4908">
            <v>0</v>
          </cell>
          <cell r="E4908">
            <v>7.5</v>
          </cell>
          <cell r="F4908">
            <v>7.65</v>
          </cell>
          <cell r="G4908">
            <v>7.86</v>
          </cell>
          <cell r="H4908">
            <v>8.4600000000000009</v>
          </cell>
          <cell r="I4908">
            <v>9.06</v>
          </cell>
        </row>
        <row r="4909">
          <cell r="A4909">
            <v>128830</v>
          </cell>
          <cell r="B4909" t="str">
            <v/>
          </cell>
          <cell r="C4909">
            <v>7.5</v>
          </cell>
          <cell r="D4909">
            <v>0</v>
          </cell>
          <cell r="E4909">
            <v>7.5</v>
          </cell>
          <cell r="F4909">
            <v>7.65</v>
          </cell>
          <cell r="G4909">
            <v>7.86</v>
          </cell>
          <cell r="H4909">
            <v>8.4600000000000009</v>
          </cell>
          <cell r="I4909">
            <v>9.06</v>
          </cell>
        </row>
        <row r="4910">
          <cell r="A4910">
            <v>128840</v>
          </cell>
          <cell r="B4910" t="str">
            <v/>
          </cell>
          <cell r="C4910">
            <v>7.5</v>
          </cell>
          <cell r="D4910">
            <v>0</v>
          </cell>
          <cell r="E4910">
            <v>7.5</v>
          </cell>
          <cell r="F4910">
            <v>7.65</v>
          </cell>
          <cell r="G4910">
            <v>7.86</v>
          </cell>
          <cell r="H4910">
            <v>8.4600000000000009</v>
          </cell>
          <cell r="I4910">
            <v>9.06</v>
          </cell>
        </row>
        <row r="4911">
          <cell r="A4911">
            <v>128850</v>
          </cell>
          <cell r="B4911" t="str">
            <v/>
          </cell>
          <cell r="C4911">
            <v>7.5</v>
          </cell>
          <cell r="D4911">
            <v>0</v>
          </cell>
          <cell r="E4911">
            <v>7.5</v>
          </cell>
          <cell r="F4911">
            <v>7.65</v>
          </cell>
          <cell r="G4911">
            <v>7.86</v>
          </cell>
          <cell r="H4911">
            <v>8.4600000000000009</v>
          </cell>
          <cell r="I4911">
            <v>9.06</v>
          </cell>
        </row>
        <row r="4912">
          <cell r="A4912">
            <v>128860</v>
          </cell>
          <cell r="B4912" t="str">
            <v/>
          </cell>
          <cell r="C4912">
            <v>7.5</v>
          </cell>
          <cell r="D4912">
            <v>0</v>
          </cell>
          <cell r="E4912">
            <v>7.5</v>
          </cell>
          <cell r="F4912">
            <v>7.65</v>
          </cell>
          <cell r="G4912">
            <v>7.86</v>
          </cell>
          <cell r="H4912">
            <v>8.4600000000000009</v>
          </cell>
          <cell r="I4912">
            <v>9.06</v>
          </cell>
        </row>
        <row r="4913">
          <cell r="A4913">
            <v>128870</v>
          </cell>
          <cell r="B4913" t="str">
            <v/>
          </cell>
          <cell r="C4913">
            <v>7.5</v>
          </cell>
          <cell r="D4913">
            <v>0</v>
          </cell>
          <cell r="E4913">
            <v>7.5</v>
          </cell>
          <cell r="F4913">
            <v>7.65</v>
          </cell>
          <cell r="G4913">
            <v>7.86</v>
          </cell>
          <cell r="H4913">
            <v>8.4600000000000009</v>
          </cell>
          <cell r="I4913">
            <v>9.06</v>
          </cell>
        </row>
        <row r="4914">
          <cell r="A4914">
            <v>128880</v>
          </cell>
          <cell r="B4914" t="str">
            <v/>
          </cell>
          <cell r="C4914">
            <v>7.5</v>
          </cell>
          <cell r="D4914">
            <v>0</v>
          </cell>
          <cell r="E4914">
            <v>7.5</v>
          </cell>
          <cell r="F4914">
            <v>7.65</v>
          </cell>
          <cell r="G4914">
            <v>7.86</v>
          </cell>
          <cell r="H4914">
            <v>8.4600000000000009</v>
          </cell>
          <cell r="I4914">
            <v>9.06</v>
          </cell>
        </row>
        <row r="4915">
          <cell r="A4915">
            <v>128890</v>
          </cell>
          <cell r="B4915" t="str">
            <v/>
          </cell>
          <cell r="C4915">
            <v>7.5</v>
          </cell>
          <cell r="D4915">
            <v>0</v>
          </cell>
          <cell r="E4915">
            <v>7.5</v>
          </cell>
          <cell r="F4915">
            <v>7.65</v>
          </cell>
          <cell r="G4915">
            <v>7.86</v>
          </cell>
          <cell r="H4915">
            <v>8.4600000000000009</v>
          </cell>
          <cell r="I4915">
            <v>9.06</v>
          </cell>
        </row>
        <row r="4916">
          <cell r="A4916">
            <v>128900</v>
          </cell>
          <cell r="B4916" t="str">
            <v/>
          </cell>
          <cell r="C4916">
            <v>7.5</v>
          </cell>
          <cell r="D4916">
            <v>0</v>
          </cell>
          <cell r="E4916">
            <v>7.5</v>
          </cell>
          <cell r="F4916">
            <v>7.65</v>
          </cell>
          <cell r="G4916">
            <v>7.86</v>
          </cell>
          <cell r="H4916">
            <v>8.4600000000000009</v>
          </cell>
          <cell r="I4916">
            <v>9.06</v>
          </cell>
        </row>
        <row r="4917">
          <cell r="A4917">
            <v>128910</v>
          </cell>
          <cell r="B4917" t="str">
            <v/>
          </cell>
          <cell r="C4917">
            <v>7.5</v>
          </cell>
          <cell r="D4917">
            <v>0</v>
          </cell>
          <cell r="E4917">
            <v>7.5</v>
          </cell>
          <cell r="F4917">
            <v>7.65</v>
          </cell>
          <cell r="G4917">
            <v>7.86</v>
          </cell>
          <cell r="H4917">
            <v>8.4600000000000009</v>
          </cell>
          <cell r="I4917">
            <v>9.06</v>
          </cell>
        </row>
        <row r="4918">
          <cell r="A4918">
            <v>128920</v>
          </cell>
          <cell r="B4918" t="str">
            <v/>
          </cell>
          <cell r="C4918">
            <v>7.5</v>
          </cell>
          <cell r="D4918">
            <v>0</v>
          </cell>
          <cell r="E4918">
            <v>7.5</v>
          </cell>
          <cell r="F4918">
            <v>7.65</v>
          </cell>
          <cell r="G4918">
            <v>7.86</v>
          </cell>
          <cell r="H4918">
            <v>8.4600000000000009</v>
          </cell>
          <cell r="I4918">
            <v>9.06</v>
          </cell>
        </row>
        <row r="4919">
          <cell r="A4919">
            <v>128930</v>
          </cell>
          <cell r="B4919" t="str">
            <v/>
          </cell>
          <cell r="C4919">
            <v>7.5</v>
          </cell>
          <cell r="D4919">
            <v>0</v>
          </cell>
          <cell r="E4919">
            <v>7.5</v>
          </cell>
          <cell r="F4919">
            <v>7.65</v>
          </cell>
          <cell r="G4919">
            <v>7.86</v>
          </cell>
          <cell r="H4919">
            <v>8.4600000000000009</v>
          </cell>
          <cell r="I4919">
            <v>9.06</v>
          </cell>
        </row>
        <row r="4920">
          <cell r="A4920">
            <v>128940</v>
          </cell>
          <cell r="B4920" t="str">
            <v/>
          </cell>
          <cell r="C4920">
            <v>7.5</v>
          </cell>
          <cell r="D4920">
            <v>0</v>
          </cell>
          <cell r="E4920">
            <v>7.5</v>
          </cell>
          <cell r="F4920">
            <v>7.65</v>
          </cell>
          <cell r="G4920">
            <v>7.86</v>
          </cell>
          <cell r="H4920">
            <v>8.4600000000000009</v>
          </cell>
          <cell r="I4920">
            <v>9.06</v>
          </cell>
        </row>
        <row r="4921">
          <cell r="A4921">
            <v>128950</v>
          </cell>
          <cell r="B4921" t="str">
            <v/>
          </cell>
          <cell r="C4921">
            <v>7.5</v>
          </cell>
          <cell r="D4921">
            <v>0</v>
          </cell>
          <cell r="E4921">
            <v>7.5</v>
          </cell>
          <cell r="F4921">
            <v>7.65</v>
          </cell>
          <cell r="G4921">
            <v>7.86</v>
          </cell>
          <cell r="H4921">
            <v>8.4600000000000009</v>
          </cell>
          <cell r="I4921">
            <v>9.06</v>
          </cell>
        </row>
        <row r="4922">
          <cell r="A4922">
            <v>128960</v>
          </cell>
          <cell r="B4922" t="str">
            <v/>
          </cell>
          <cell r="C4922">
            <v>7.5</v>
          </cell>
          <cell r="D4922">
            <v>0</v>
          </cell>
          <cell r="E4922">
            <v>7.5</v>
          </cell>
          <cell r="F4922">
            <v>7.65</v>
          </cell>
          <cell r="G4922">
            <v>7.86</v>
          </cell>
          <cell r="H4922">
            <v>8.4600000000000009</v>
          </cell>
          <cell r="I4922">
            <v>9.06</v>
          </cell>
        </row>
        <row r="4923">
          <cell r="A4923">
            <v>128970</v>
          </cell>
          <cell r="B4923" t="str">
            <v/>
          </cell>
          <cell r="C4923">
            <v>7.5</v>
          </cell>
          <cell r="D4923">
            <v>0</v>
          </cell>
          <cell r="E4923">
            <v>7.5</v>
          </cell>
          <cell r="F4923">
            <v>7.65</v>
          </cell>
          <cell r="G4923">
            <v>7.86</v>
          </cell>
          <cell r="H4923">
            <v>8.4600000000000009</v>
          </cell>
          <cell r="I4923">
            <v>9.06</v>
          </cell>
        </row>
        <row r="4924">
          <cell r="A4924">
            <v>128980</v>
          </cell>
          <cell r="B4924" t="str">
            <v/>
          </cell>
          <cell r="C4924">
            <v>7.5</v>
          </cell>
          <cell r="D4924">
            <v>0</v>
          </cell>
          <cell r="E4924">
            <v>7.5</v>
          </cell>
          <cell r="F4924">
            <v>7.65</v>
          </cell>
          <cell r="G4924">
            <v>7.86</v>
          </cell>
          <cell r="H4924">
            <v>8.4600000000000009</v>
          </cell>
          <cell r="I4924">
            <v>9.06</v>
          </cell>
        </row>
        <row r="4925">
          <cell r="A4925">
            <v>128990</v>
          </cell>
          <cell r="B4925" t="str">
            <v/>
          </cell>
          <cell r="C4925">
            <v>7.5</v>
          </cell>
          <cell r="D4925">
            <v>0</v>
          </cell>
          <cell r="E4925">
            <v>7.5</v>
          </cell>
          <cell r="F4925">
            <v>7.65</v>
          </cell>
          <cell r="G4925">
            <v>7.86</v>
          </cell>
          <cell r="H4925">
            <v>8.4600000000000009</v>
          </cell>
          <cell r="I4925">
            <v>9.06</v>
          </cell>
        </row>
        <row r="4926">
          <cell r="A4926">
            <v>129000</v>
          </cell>
          <cell r="B4926" t="str">
            <v/>
          </cell>
          <cell r="C4926">
            <v>7.5</v>
          </cell>
          <cell r="D4926">
            <v>0</v>
          </cell>
          <cell r="E4926">
            <v>7.5</v>
          </cell>
          <cell r="F4926">
            <v>7.65</v>
          </cell>
          <cell r="G4926">
            <v>7.86</v>
          </cell>
          <cell r="H4926">
            <v>8.4600000000000009</v>
          </cell>
          <cell r="I4926">
            <v>9.06</v>
          </cell>
        </row>
        <row r="4945">
          <cell r="A4945">
            <v>129000</v>
          </cell>
          <cell r="B4945" t="str">
            <v/>
          </cell>
          <cell r="C4945">
            <v>7.5</v>
          </cell>
          <cell r="D4945">
            <v>0</v>
          </cell>
          <cell r="E4945">
            <v>7.5</v>
          </cell>
          <cell r="F4945">
            <v>7.65</v>
          </cell>
          <cell r="G4945">
            <v>7.86</v>
          </cell>
          <cell r="H4945">
            <v>8.4600000000000009</v>
          </cell>
          <cell r="I4945">
            <v>9.06</v>
          </cell>
        </row>
        <row r="4946">
          <cell r="A4946">
            <v>129010</v>
          </cell>
          <cell r="B4946" t="str">
            <v/>
          </cell>
          <cell r="C4946">
            <v>7.5</v>
          </cell>
          <cell r="D4946">
            <v>0</v>
          </cell>
          <cell r="E4946">
            <v>7.5</v>
          </cell>
          <cell r="F4946">
            <v>7.65</v>
          </cell>
          <cell r="G4946">
            <v>7.86</v>
          </cell>
          <cell r="H4946">
            <v>8.4600000000000009</v>
          </cell>
          <cell r="I4946">
            <v>9.06</v>
          </cell>
        </row>
        <row r="4947">
          <cell r="A4947">
            <v>129020</v>
          </cell>
          <cell r="B4947" t="str">
            <v/>
          </cell>
          <cell r="C4947">
            <v>7.5</v>
          </cell>
          <cell r="D4947">
            <v>0</v>
          </cell>
          <cell r="E4947">
            <v>7.5</v>
          </cell>
          <cell r="F4947">
            <v>7.65</v>
          </cell>
          <cell r="G4947">
            <v>7.86</v>
          </cell>
          <cell r="H4947">
            <v>8.4600000000000009</v>
          </cell>
          <cell r="I4947">
            <v>9.06</v>
          </cell>
        </row>
        <row r="4948">
          <cell r="A4948">
            <v>129030</v>
          </cell>
          <cell r="B4948" t="str">
            <v/>
          </cell>
          <cell r="C4948">
            <v>7.5</v>
          </cell>
          <cell r="D4948">
            <v>0</v>
          </cell>
          <cell r="E4948">
            <v>7.5</v>
          </cell>
          <cell r="F4948">
            <v>7.65</v>
          </cell>
          <cell r="G4948">
            <v>7.86</v>
          </cell>
          <cell r="H4948">
            <v>8.4600000000000009</v>
          </cell>
          <cell r="I4948">
            <v>9.06</v>
          </cell>
        </row>
        <row r="4949">
          <cell r="A4949">
            <v>129040</v>
          </cell>
          <cell r="B4949" t="str">
            <v/>
          </cell>
          <cell r="C4949">
            <v>7.5</v>
          </cell>
          <cell r="D4949">
            <v>0</v>
          </cell>
          <cell r="E4949">
            <v>7.5</v>
          </cell>
          <cell r="F4949">
            <v>7.65</v>
          </cell>
          <cell r="G4949">
            <v>7.86</v>
          </cell>
          <cell r="H4949">
            <v>8.4600000000000009</v>
          </cell>
          <cell r="I4949">
            <v>9.06</v>
          </cell>
        </row>
        <row r="4950">
          <cell r="A4950">
            <v>129050</v>
          </cell>
          <cell r="B4950" t="str">
            <v/>
          </cell>
          <cell r="C4950">
            <v>7.5</v>
          </cell>
          <cell r="D4950">
            <v>0</v>
          </cell>
          <cell r="E4950">
            <v>7.5</v>
          </cell>
          <cell r="F4950">
            <v>7.65</v>
          </cell>
          <cell r="G4950">
            <v>7.86</v>
          </cell>
          <cell r="H4950">
            <v>8.4600000000000009</v>
          </cell>
          <cell r="I4950">
            <v>9.06</v>
          </cell>
        </row>
        <row r="4951">
          <cell r="A4951">
            <v>129060</v>
          </cell>
          <cell r="B4951" t="str">
            <v/>
          </cell>
          <cell r="C4951">
            <v>7.5</v>
          </cell>
          <cell r="D4951">
            <v>0</v>
          </cell>
          <cell r="E4951">
            <v>7.5</v>
          </cell>
          <cell r="F4951">
            <v>7.65</v>
          </cell>
          <cell r="G4951">
            <v>7.86</v>
          </cell>
          <cell r="H4951">
            <v>8.4600000000000009</v>
          </cell>
          <cell r="I4951">
            <v>9.06</v>
          </cell>
        </row>
        <row r="4952">
          <cell r="A4952">
            <v>129070</v>
          </cell>
          <cell r="B4952" t="str">
            <v/>
          </cell>
          <cell r="C4952">
            <v>7.5</v>
          </cell>
          <cell r="D4952">
            <v>0</v>
          </cell>
          <cell r="E4952">
            <v>7.5</v>
          </cell>
          <cell r="F4952">
            <v>7.65</v>
          </cell>
          <cell r="G4952">
            <v>7.86</v>
          </cell>
          <cell r="H4952">
            <v>8.4600000000000009</v>
          </cell>
          <cell r="I4952">
            <v>9.06</v>
          </cell>
        </row>
        <row r="4953">
          <cell r="A4953">
            <v>129080</v>
          </cell>
          <cell r="B4953" t="str">
            <v/>
          </cell>
          <cell r="C4953">
            <v>7.5</v>
          </cell>
          <cell r="D4953">
            <v>0</v>
          </cell>
          <cell r="E4953">
            <v>7.5</v>
          </cell>
          <cell r="F4953">
            <v>7.65</v>
          </cell>
          <cell r="G4953">
            <v>7.86</v>
          </cell>
          <cell r="H4953">
            <v>8.4600000000000009</v>
          </cell>
          <cell r="I4953">
            <v>9.06</v>
          </cell>
        </row>
        <row r="4954">
          <cell r="A4954">
            <v>129090</v>
          </cell>
          <cell r="B4954" t="str">
            <v/>
          </cell>
          <cell r="C4954">
            <v>7.5</v>
          </cell>
          <cell r="D4954">
            <v>0</v>
          </cell>
          <cell r="E4954">
            <v>7.5</v>
          </cell>
          <cell r="F4954">
            <v>7.65</v>
          </cell>
          <cell r="G4954">
            <v>7.86</v>
          </cell>
          <cell r="H4954">
            <v>8.4600000000000009</v>
          </cell>
          <cell r="I4954">
            <v>9.06</v>
          </cell>
        </row>
        <row r="4955">
          <cell r="A4955">
            <v>129100</v>
          </cell>
          <cell r="B4955" t="str">
            <v/>
          </cell>
          <cell r="C4955">
            <v>7.5</v>
          </cell>
          <cell r="D4955">
            <v>0</v>
          </cell>
          <cell r="E4955">
            <v>7.5</v>
          </cell>
          <cell r="F4955">
            <v>7.65</v>
          </cell>
          <cell r="G4955">
            <v>7.86</v>
          </cell>
          <cell r="H4955">
            <v>8.4600000000000009</v>
          </cell>
          <cell r="I4955">
            <v>9.06</v>
          </cell>
        </row>
        <row r="4956">
          <cell r="A4956">
            <v>129110</v>
          </cell>
          <cell r="B4956" t="str">
            <v/>
          </cell>
          <cell r="C4956">
            <v>7.5</v>
          </cell>
          <cell r="D4956">
            <v>0</v>
          </cell>
          <cell r="E4956">
            <v>7.5</v>
          </cell>
          <cell r="F4956">
            <v>7.65</v>
          </cell>
          <cell r="G4956">
            <v>7.86</v>
          </cell>
          <cell r="H4956">
            <v>8.4600000000000009</v>
          </cell>
          <cell r="I4956">
            <v>9.06</v>
          </cell>
        </row>
        <row r="4957">
          <cell r="A4957">
            <v>129120</v>
          </cell>
          <cell r="B4957" t="str">
            <v/>
          </cell>
          <cell r="C4957">
            <v>7.5</v>
          </cell>
          <cell r="D4957">
            <v>0</v>
          </cell>
          <cell r="E4957">
            <v>7.5</v>
          </cell>
          <cell r="F4957">
            <v>7.65</v>
          </cell>
          <cell r="G4957">
            <v>7.86</v>
          </cell>
          <cell r="H4957">
            <v>8.4600000000000009</v>
          </cell>
          <cell r="I4957">
            <v>9.06</v>
          </cell>
        </row>
        <row r="4958">
          <cell r="A4958">
            <v>129130</v>
          </cell>
          <cell r="B4958" t="str">
            <v/>
          </cell>
          <cell r="C4958">
            <v>7.5</v>
          </cell>
          <cell r="D4958">
            <v>0</v>
          </cell>
          <cell r="E4958">
            <v>7.5</v>
          </cell>
          <cell r="F4958">
            <v>7.65</v>
          </cell>
          <cell r="G4958">
            <v>7.86</v>
          </cell>
          <cell r="H4958">
            <v>8.4600000000000009</v>
          </cell>
          <cell r="I4958">
            <v>9.06</v>
          </cell>
        </row>
        <row r="4959">
          <cell r="A4959">
            <v>129140</v>
          </cell>
          <cell r="B4959" t="str">
            <v/>
          </cell>
          <cell r="C4959">
            <v>7.5</v>
          </cell>
          <cell r="D4959">
            <v>0</v>
          </cell>
          <cell r="E4959">
            <v>7.5</v>
          </cell>
          <cell r="F4959">
            <v>7.65</v>
          </cell>
          <cell r="G4959">
            <v>7.86</v>
          </cell>
          <cell r="H4959">
            <v>8.4600000000000009</v>
          </cell>
          <cell r="I4959">
            <v>9.06</v>
          </cell>
        </row>
        <row r="4960">
          <cell r="A4960">
            <v>129150</v>
          </cell>
          <cell r="B4960" t="str">
            <v/>
          </cell>
          <cell r="C4960">
            <v>7.5</v>
          </cell>
          <cell r="D4960">
            <v>0</v>
          </cell>
          <cell r="E4960">
            <v>7.5</v>
          </cell>
          <cell r="F4960">
            <v>7.65</v>
          </cell>
          <cell r="G4960">
            <v>7.86</v>
          </cell>
          <cell r="H4960">
            <v>8.4600000000000009</v>
          </cell>
          <cell r="I4960">
            <v>9.06</v>
          </cell>
        </row>
        <row r="4961">
          <cell r="A4961">
            <v>129160</v>
          </cell>
          <cell r="B4961" t="str">
            <v/>
          </cell>
          <cell r="C4961">
            <v>7.5</v>
          </cell>
          <cell r="D4961">
            <v>0</v>
          </cell>
          <cell r="E4961">
            <v>7.5</v>
          </cell>
          <cell r="F4961">
            <v>7.65</v>
          </cell>
          <cell r="G4961">
            <v>7.86</v>
          </cell>
          <cell r="H4961">
            <v>8.4600000000000009</v>
          </cell>
          <cell r="I4961">
            <v>9.06</v>
          </cell>
        </row>
        <row r="4962">
          <cell r="A4962">
            <v>129170</v>
          </cell>
          <cell r="B4962" t="str">
            <v/>
          </cell>
          <cell r="C4962">
            <v>7.5</v>
          </cell>
          <cell r="D4962">
            <v>0</v>
          </cell>
          <cell r="E4962">
            <v>7.5</v>
          </cell>
          <cell r="F4962">
            <v>7.65</v>
          </cell>
          <cell r="G4962">
            <v>7.86</v>
          </cell>
          <cell r="H4962">
            <v>8.4600000000000009</v>
          </cell>
          <cell r="I4962">
            <v>9.06</v>
          </cell>
        </row>
        <row r="4963">
          <cell r="A4963">
            <v>129180</v>
          </cell>
          <cell r="B4963" t="str">
            <v/>
          </cell>
          <cell r="C4963">
            <v>7.5</v>
          </cell>
          <cell r="D4963">
            <v>0</v>
          </cell>
          <cell r="E4963">
            <v>7.5</v>
          </cell>
          <cell r="F4963">
            <v>7.65</v>
          </cell>
          <cell r="G4963">
            <v>7.86</v>
          </cell>
          <cell r="H4963">
            <v>8.4600000000000009</v>
          </cell>
          <cell r="I4963">
            <v>9.06</v>
          </cell>
        </row>
        <row r="4964">
          <cell r="A4964">
            <v>129190</v>
          </cell>
          <cell r="B4964" t="str">
            <v/>
          </cell>
          <cell r="C4964">
            <v>7.5</v>
          </cell>
          <cell r="D4964">
            <v>0</v>
          </cell>
          <cell r="E4964">
            <v>7.5</v>
          </cell>
          <cell r="F4964">
            <v>7.65</v>
          </cell>
          <cell r="G4964">
            <v>7.86</v>
          </cell>
          <cell r="H4964">
            <v>8.4600000000000009</v>
          </cell>
          <cell r="I4964">
            <v>9.06</v>
          </cell>
        </row>
        <row r="4965">
          <cell r="A4965">
            <v>129200</v>
          </cell>
          <cell r="B4965" t="str">
            <v/>
          </cell>
          <cell r="C4965">
            <v>7.5</v>
          </cell>
          <cell r="D4965">
            <v>0</v>
          </cell>
          <cell r="E4965">
            <v>7.5</v>
          </cell>
          <cell r="F4965">
            <v>7.65</v>
          </cell>
          <cell r="G4965">
            <v>7.86</v>
          </cell>
          <cell r="H4965">
            <v>8.4600000000000009</v>
          </cell>
          <cell r="I4965">
            <v>9.06</v>
          </cell>
        </row>
        <row r="4966">
          <cell r="A4966">
            <v>129210</v>
          </cell>
          <cell r="B4966" t="str">
            <v/>
          </cell>
          <cell r="C4966">
            <v>7.5</v>
          </cell>
          <cell r="D4966">
            <v>0</v>
          </cell>
          <cell r="E4966">
            <v>7.5</v>
          </cell>
          <cell r="F4966">
            <v>7.65</v>
          </cell>
          <cell r="G4966">
            <v>7.86</v>
          </cell>
          <cell r="H4966">
            <v>8.4600000000000009</v>
          </cell>
          <cell r="I4966">
            <v>9.06</v>
          </cell>
        </row>
        <row r="4967">
          <cell r="A4967">
            <v>129220</v>
          </cell>
          <cell r="B4967" t="str">
            <v/>
          </cell>
          <cell r="C4967">
            <v>7.5</v>
          </cell>
          <cell r="D4967">
            <v>0</v>
          </cell>
          <cell r="E4967">
            <v>7.5</v>
          </cell>
          <cell r="F4967">
            <v>7.65</v>
          </cell>
          <cell r="G4967">
            <v>7.86</v>
          </cell>
          <cell r="H4967">
            <v>8.4600000000000009</v>
          </cell>
          <cell r="I4967">
            <v>9.06</v>
          </cell>
        </row>
        <row r="4968">
          <cell r="A4968">
            <v>129230</v>
          </cell>
          <cell r="B4968" t="str">
            <v/>
          </cell>
          <cell r="C4968">
            <v>7.5</v>
          </cell>
          <cell r="D4968">
            <v>0</v>
          </cell>
          <cell r="E4968">
            <v>7.5</v>
          </cell>
          <cell r="F4968">
            <v>7.65</v>
          </cell>
          <cell r="G4968">
            <v>7.86</v>
          </cell>
          <cell r="H4968">
            <v>8.4600000000000009</v>
          </cell>
          <cell r="I4968">
            <v>9.06</v>
          </cell>
        </row>
        <row r="4969">
          <cell r="A4969">
            <v>129240</v>
          </cell>
          <cell r="B4969" t="str">
            <v/>
          </cell>
          <cell r="C4969">
            <v>7.5</v>
          </cell>
          <cell r="D4969">
            <v>0</v>
          </cell>
          <cell r="E4969">
            <v>7.5</v>
          </cell>
          <cell r="F4969">
            <v>7.65</v>
          </cell>
          <cell r="G4969">
            <v>7.86</v>
          </cell>
          <cell r="H4969">
            <v>8.4600000000000009</v>
          </cell>
          <cell r="I4969">
            <v>9.06</v>
          </cell>
        </row>
        <row r="4970">
          <cell r="A4970">
            <v>129250</v>
          </cell>
          <cell r="B4970" t="str">
            <v/>
          </cell>
          <cell r="C4970">
            <v>7.5</v>
          </cell>
          <cell r="D4970">
            <v>0</v>
          </cell>
          <cell r="E4970">
            <v>7.5</v>
          </cell>
          <cell r="F4970">
            <v>7.65</v>
          </cell>
          <cell r="G4970">
            <v>7.86</v>
          </cell>
          <cell r="H4970">
            <v>8.4600000000000009</v>
          </cell>
          <cell r="I4970">
            <v>9.06</v>
          </cell>
        </row>
        <row r="4971">
          <cell r="A4971">
            <v>129260</v>
          </cell>
          <cell r="B4971" t="str">
            <v/>
          </cell>
          <cell r="C4971">
            <v>7.5</v>
          </cell>
          <cell r="D4971">
            <v>0</v>
          </cell>
          <cell r="E4971">
            <v>7.5</v>
          </cell>
          <cell r="F4971">
            <v>7.65</v>
          </cell>
          <cell r="G4971">
            <v>7.86</v>
          </cell>
          <cell r="H4971">
            <v>8.4600000000000009</v>
          </cell>
          <cell r="I4971">
            <v>9.06</v>
          </cell>
        </row>
        <row r="4972">
          <cell r="A4972">
            <v>129270</v>
          </cell>
          <cell r="B4972" t="str">
            <v/>
          </cell>
          <cell r="C4972">
            <v>7.5</v>
          </cell>
          <cell r="D4972">
            <v>0</v>
          </cell>
          <cell r="E4972">
            <v>7.5</v>
          </cell>
          <cell r="F4972">
            <v>7.65</v>
          </cell>
          <cell r="G4972">
            <v>7.86</v>
          </cell>
          <cell r="H4972">
            <v>8.4600000000000009</v>
          </cell>
          <cell r="I4972">
            <v>9.06</v>
          </cell>
        </row>
        <row r="4973">
          <cell r="A4973">
            <v>129280</v>
          </cell>
          <cell r="B4973" t="str">
            <v/>
          </cell>
          <cell r="C4973">
            <v>7.5</v>
          </cell>
          <cell r="D4973">
            <v>0</v>
          </cell>
          <cell r="E4973">
            <v>7.5</v>
          </cell>
          <cell r="F4973">
            <v>7.65</v>
          </cell>
          <cell r="G4973">
            <v>7.86</v>
          </cell>
          <cell r="H4973">
            <v>8.4600000000000009</v>
          </cell>
          <cell r="I4973">
            <v>9.06</v>
          </cell>
        </row>
        <row r="4974">
          <cell r="A4974">
            <v>129290</v>
          </cell>
          <cell r="B4974" t="str">
            <v/>
          </cell>
          <cell r="C4974">
            <v>7.5</v>
          </cell>
          <cell r="D4974">
            <v>0</v>
          </cell>
          <cell r="E4974">
            <v>7.5</v>
          </cell>
          <cell r="F4974">
            <v>7.65</v>
          </cell>
          <cell r="G4974">
            <v>7.86</v>
          </cell>
          <cell r="H4974">
            <v>8.4600000000000009</v>
          </cell>
          <cell r="I4974">
            <v>9.06</v>
          </cell>
        </row>
        <row r="4975">
          <cell r="A4975">
            <v>129300</v>
          </cell>
          <cell r="B4975" t="str">
            <v/>
          </cell>
          <cell r="C4975">
            <v>7.5</v>
          </cell>
          <cell r="D4975">
            <v>0</v>
          </cell>
          <cell r="E4975">
            <v>7.5</v>
          </cell>
          <cell r="F4975">
            <v>7.65</v>
          </cell>
          <cell r="G4975">
            <v>7.86</v>
          </cell>
          <cell r="H4975">
            <v>8.4600000000000009</v>
          </cell>
          <cell r="I4975">
            <v>9.06</v>
          </cell>
        </row>
        <row r="4976">
          <cell r="A4976">
            <v>129310</v>
          </cell>
          <cell r="B4976" t="str">
            <v/>
          </cell>
          <cell r="C4976">
            <v>7.5</v>
          </cell>
          <cell r="D4976">
            <v>0</v>
          </cell>
          <cell r="E4976">
            <v>7.5</v>
          </cell>
          <cell r="F4976">
            <v>7.65</v>
          </cell>
          <cell r="G4976">
            <v>7.86</v>
          </cell>
          <cell r="H4976">
            <v>8.4600000000000009</v>
          </cell>
          <cell r="I4976">
            <v>9.06</v>
          </cell>
        </row>
        <row r="4977">
          <cell r="A4977">
            <v>129320</v>
          </cell>
          <cell r="B4977" t="str">
            <v/>
          </cell>
          <cell r="C4977">
            <v>7.5</v>
          </cell>
          <cell r="D4977">
            <v>0</v>
          </cell>
          <cell r="E4977">
            <v>7.5</v>
          </cell>
          <cell r="F4977">
            <v>7.65</v>
          </cell>
          <cell r="G4977">
            <v>7.86</v>
          </cell>
          <cell r="H4977">
            <v>8.4600000000000009</v>
          </cell>
          <cell r="I4977">
            <v>9.06</v>
          </cell>
        </row>
        <row r="4978">
          <cell r="A4978">
            <v>129330</v>
          </cell>
          <cell r="B4978" t="str">
            <v/>
          </cell>
          <cell r="C4978">
            <v>7.5</v>
          </cell>
          <cell r="D4978">
            <v>0</v>
          </cell>
          <cell r="E4978">
            <v>7.5</v>
          </cell>
          <cell r="F4978">
            <v>7.65</v>
          </cell>
          <cell r="G4978">
            <v>7.86</v>
          </cell>
          <cell r="H4978">
            <v>8.4600000000000009</v>
          </cell>
          <cell r="I4978">
            <v>9.06</v>
          </cell>
        </row>
        <row r="4979">
          <cell r="A4979">
            <v>129340</v>
          </cell>
          <cell r="B4979" t="str">
            <v/>
          </cell>
          <cell r="C4979">
            <v>7.5</v>
          </cell>
          <cell r="D4979">
            <v>0</v>
          </cell>
          <cell r="E4979">
            <v>7.5</v>
          </cell>
          <cell r="F4979">
            <v>7.65</v>
          </cell>
          <cell r="G4979">
            <v>7.86</v>
          </cell>
          <cell r="H4979">
            <v>8.4600000000000009</v>
          </cell>
          <cell r="I4979">
            <v>9.06</v>
          </cell>
        </row>
        <row r="4980">
          <cell r="A4980">
            <v>129350</v>
          </cell>
          <cell r="B4980" t="str">
            <v/>
          </cell>
          <cell r="C4980">
            <v>7.5</v>
          </cell>
          <cell r="D4980">
            <v>0</v>
          </cell>
          <cell r="E4980">
            <v>7.5</v>
          </cell>
          <cell r="F4980">
            <v>7.65</v>
          </cell>
          <cell r="G4980">
            <v>7.86</v>
          </cell>
          <cell r="H4980">
            <v>8.4600000000000009</v>
          </cell>
          <cell r="I4980">
            <v>9.06</v>
          </cell>
        </row>
        <row r="4981">
          <cell r="A4981">
            <v>129360</v>
          </cell>
          <cell r="B4981" t="str">
            <v/>
          </cell>
          <cell r="C4981">
            <v>7.5</v>
          </cell>
          <cell r="D4981">
            <v>0</v>
          </cell>
          <cell r="E4981">
            <v>7.5</v>
          </cell>
          <cell r="F4981">
            <v>7.65</v>
          </cell>
          <cell r="G4981">
            <v>7.86</v>
          </cell>
          <cell r="H4981">
            <v>8.4600000000000009</v>
          </cell>
          <cell r="I4981">
            <v>9.06</v>
          </cell>
        </row>
        <row r="4982">
          <cell r="A4982">
            <v>129370</v>
          </cell>
          <cell r="B4982" t="str">
            <v/>
          </cell>
          <cell r="C4982">
            <v>7.5</v>
          </cell>
          <cell r="D4982">
            <v>0</v>
          </cell>
          <cell r="E4982">
            <v>7.5</v>
          </cell>
          <cell r="F4982">
            <v>7.65</v>
          </cell>
          <cell r="G4982">
            <v>7.86</v>
          </cell>
          <cell r="H4982">
            <v>8.4600000000000009</v>
          </cell>
          <cell r="I4982">
            <v>9.06</v>
          </cell>
        </row>
        <row r="4983">
          <cell r="A4983">
            <v>129380</v>
          </cell>
          <cell r="B4983" t="str">
            <v/>
          </cell>
          <cell r="C4983">
            <v>7.5</v>
          </cell>
          <cell r="D4983">
            <v>0</v>
          </cell>
          <cell r="E4983">
            <v>7.5</v>
          </cell>
          <cell r="F4983">
            <v>7.65</v>
          </cell>
          <cell r="G4983">
            <v>7.86</v>
          </cell>
          <cell r="H4983">
            <v>8.4600000000000009</v>
          </cell>
          <cell r="I4983">
            <v>9.06</v>
          </cell>
        </row>
        <row r="4984">
          <cell r="A4984">
            <v>129390</v>
          </cell>
          <cell r="B4984" t="str">
            <v/>
          </cell>
          <cell r="C4984">
            <v>7.5</v>
          </cell>
          <cell r="D4984">
            <v>0</v>
          </cell>
          <cell r="E4984">
            <v>7.5</v>
          </cell>
          <cell r="F4984">
            <v>7.65</v>
          </cell>
          <cell r="G4984">
            <v>7.86</v>
          </cell>
          <cell r="H4984">
            <v>8.4600000000000009</v>
          </cell>
          <cell r="I4984">
            <v>9.06</v>
          </cell>
        </row>
        <row r="4985">
          <cell r="A4985">
            <v>129400</v>
          </cell>
          <cell r="B4985" t="str">
            <v/>
          </cell>
          <cell r="C4985">
            <v>7.5</v>
          </cell>
          <cell r="D4985">
            <v>0</v>
          </cell>
          <cell r="E4985">
            <v>7.5</v>
          </cell>
          <cell r="F4985">
            <v>7.65</v>
          </cell>
          <cell r="G4985">
            <v>7.86</v>
          </cell>
          <cell r="H4985">
            <v>8.4600000000000009</v>
          </cell>
          <cell r="I4985">
            <v>9.06</v>
          </cell>
        </row>
        <row r="4986">
          <cell r="A4986">
            <v>129410</v>
          </cell>
          <cell r="B4986" t="str">
            <v/>
          </cell>
          <cell r="C4986">
            <v>7.5</v>
          </cell>
          <cell r="D4986">
            <v>0</v>
          </cell>
          <cell r="E4986">
            <v>7.5</v>
          </cell>
          <cell r="F4986">
            <v>7.65</v>
          </cell>
          <cell r="G4986">
            <v>7.86</v>
          </cell>
          <cell r="H4986">
            <v>8.4600000000000009</v>
          </cell>
          <cell r="I4986">
            <v>9.06</v>
          </cell>
        </row>
        <row r="4987">
          <cell r="A4987">
            <v>129420</v>
          </cell>
          <cell r="B4987" t="str">
            <v/>
          </cell>
          <cell r="C4987">
            <v>7.5</v>
          </cell>
          <cell r="D4987">
            <v>0</v>
          </cell>
          <cell r="E4987">
            <v>7.5</v>
          </cell>
          <cell r="F4987">
            <v>7.65</v>
          </cell>
          <cell r="G4987">
            <v>7.86</v>
          </cell>
          <cell r="H4987">
            <v>8.4600000000000009</v>
          </cell>
          <cell r="I4987">
            <v>9.06</v>
          </cell>
        </row>
        <row r="4988">
          <cell r="A4988">
            <v>129430</v>
          </cell>
          <cell r="B4988" t="str">
            <v/>
          </cell>
          <cell r="C4988">
            <v>7.5</v>
          </cell>
          <cell r="D4988">
            <v>0</v>
          </cell>
          <cell r="E4988">
            <v>7.5</v>
          </cell>
          <cell r="F4988">
            <v>7.65</v>
          </cell>
          <cell r="G4988">
            <v>7.86</v>
          </cell>
          <cell r="H4988">
            <v>8.4600000000000009</v>
          </cell>
          <cell r="I4988">
            <v>9.06</v>
          </cell>
        </row>
        <row r="4989">
          <cell r="A4989">
            <v>129440</v>
          </cell>
          <cell r="B4989" t="str">
            <v/>
          </cell>
          <cell r="C4989">
            <v>7.5</v>
          </cell>
          <cell r="D4989">
            <v>0</v>
          </cell>
          <cell r="E4989">
            <v>7.5</v>
          </cell>
          <cell r="F4989">
            <v>7.65</v>
          </cell>
          <cell r="G4989">
            <v>7.86</v>
          </cell>
          <cell r="H4989">
            <v>8.4600000000000009</v>
          </cell>
          <cell r="I4989">
            <v>9.06</v>
          </cell>
        </row>
        <row r="4990">
          <cell r="A4990">
            <v>129450</v>
          </cell>
          <cell r="B4990" t="str">
            <v/>
          </cell>
          <cell r="C4990">
            <v>7.5</v>
          </cell>
          <cell r="D4990">
            <v>0</v>
          </cell>
          <cell r="E4990">
            <v>7.5</v>
          </cell>
          <cell r="F4990">
            <v>7.65</v>
          </cell>
          <cell r="G4990">
            <v>7.86</v>
          </cell>
          <cell r="H4990">
            <v>8.4600000000000009</v>
          </cell>
          <cell r="I4990">
            <v>9.06</v>
          </cell>
        </row>
        <row r="4991">
          <cell r="A4991">
            <v>129460</v>
          </cell>
          <cell r="B4991" t="str">
            <v/>
          </cell>
          <cell r="C4991">
            <v>7.5</v>
          </cell>
          <cell r="D4991">
            <v>0</v>
          </cell>
          <cell r="E4991">
            <v>7.5</v>
          </cell>
          <cell r="F4991">
            <v>7.65</v>
          </cell>
          <cell r="G4991">
            <v>7.86</v>
          </cell>
          <cell r="H4991">
            <v>8.4600000000000009</v>
          </cell>
          <cell r="I4991">
            <v>9.06</v>
          </cell>
        </row>
        <row r="4992">
          <cell r="A4992">
            <v>129470</v>
          </cell>
          <cell r="B4992" t="str">
            <v/>
          </cell>
          <cell r="C4992">
            <v>7.5</v>
          </cell>
          <cell r="D4992">
            <v>0</v>
          </cell>
          <cell r="E4992">
            <v>7.5</v>
          </cell>
          <cell r="F4992">
            <v>7.65</v>
          </cell>
          <cell r="G4992">
            <v>7.86</v>
          </cell>
          <cell r="H4992">
            <v>8.4600000000000009</v>
          </cell>
          <cell r="I4992">
            <v>9.06</v>
          </cell>
        </row>
        <row r="4993">
          <cell r="A4993">
            <v>129480</v>
          </cell>
          <cell r="B4993" t="str">
            <v/>
          </cell>
          <cell r="C4993">
            <v>7.5</v>
          </cell>
          <cell r="D4993">
            <v>0</v>
          </cell>
          <cell r="E4993">
            <v>7.5</v>
          </cell>
          <cell r="F4993">
            <v>7.65</v>
          </cell>
          <cell r="G4993">
            <v>7.86</v>
          </cell>
          <cell r="H4993">
            <v>8.4600000000000009</v>
          </cell>
          <cell r="I4993">
            <v>9.06</v>
          </cell>
        </row>
        <row r="4994">
          <cell r="A4994">
            <v>129490</v>
          </cell>
          <cell r="B4994" t="str">
            <v/>
          </cell>
          <cell r="C4994">
            <v>7.5</v>
          </cell>
          <cell r="D4994">
            <v>0</v>
          </cell>
          <cell r="E4994">
            <v>7.5</v>
          </cell>
          <cell r="F4994">
            <v>7.65</v>
          </cell>
          <cell r="G4994">
            <v>7.86</v>
          </cell>
          <cell r="H4994">
            <v>8.4600000000000009</v>
          </cell>
          <cell r="I4994">
            <v>9.06</v>
          </cell>
        </row>
        <row r="4995">
          <cell r="A4995">
            <v>129500</v>
          </cell>
          <cell r="B4995" t="str">
            <v/>
          </cell>
          <cell r="C4995">
            <v>7.5</v>
          </cell>
          <cell r="D4995">
            <v>0</v>
          </cell>
          <cell r="E4995">
            <v>7.5</v>
          </cell>
          <cell r="F4995">
            <v>7.65</v>
          </cell>
          <cell r="G4995">
            <v>7.86</v>
          </cell>
          <cell r="H4995">
            <v>8.4600000000000009</v>
          </cell>
          <cell r="I4995">
            <v>9.06</v>
          </cell>
        </row>
        <row r="4996">
          <cell r="A4996">
            <v>129510</v>
          </cell>
          <cell r="B4996" t="str">
            <v/>
          </cell>
          <cell r="C4996">
            <v>7.5</v>
          </cell>
          <cell r="D4996">
            <v>0</v>
          </cell>
          <cell r="E4996">
            <v>7.5</v>
          </cell>
          <cell r="F4996">
            <v>7.65</v>
          </cell>
          <cell r="G4996">
            <v>7.86</v>
          </cell>
          <cell r="H4996">
            <v>8.4600000000000009</v>
          </cell>
          <cell r="I4996">
            <v>9.06</v>
          </cell>
        </row>
        <row r="4997">
          <cell r="A4997">
            <v>129520</v>
          </cell>
          <cell r="B4997" t="str">
            <v/>
          </cell>
          <cell r="C4997">
            <v>7.5</v>
          </cell>
          <cell r="D4997">
            <v>0</v>
          </cell>
          <cell r="E4997">
            <v>7.5</v>
          </cell>
          <cell r="F4997">
            <v>7.65</v>
          </cell>
          <cell r="G4997">
            <v>7.86</v>
          </cell>
          <cell r="H4997">
            <v>8.4600000000000009</v>
          </cell>
          <cell r="I4997">
            <v>9.06</v>
          </cell>
        </row>
        <row r="4998">
          <cell r="A4998">
            <v>129530</v>
          </cell>
          <cell r="B4998" t="str">
            <v/>
          </cell>
          <cell r="C4998">
            <v>7.5</v>
          </cell>
          <cell r="D4998">
            <v>0</v>
          </cell>
          <cell r="E4998">
            <v>7.5</v>
          </cell>
          <cell r="F4998">
            <v>7.65</v>
          </cell>
          <cell r="G4998">
            <v>7.86</v>
          </cell>
          <cell r="H4998">
            <v>8.4600000000000009</v>
          </cell>
          <cell r="I4998">
            <v>9.06</v>
          </cell>
        </row>
        <row r="4999">
          <cell r="A4999">
            <v>129540</v>
          </cell>
          <cell r="B4999" t="str">
            <v/>
          </cell>
          <cell r="C4999">
            <v>7.5</v>
          </cell>
          <cell r="D4999">
            <v>0</v>
          </cell>
          <cell r="E4999">
            <v>7.5</v>
          </cell>
          <cell r="F4999">
            <v>7.65</v>
          </cell>
          <cell r="G4999">
            <v>7.86</v>
          </cell>
          <cell r="H4999">
            <v>8.4600000000000009</v>
          </cell>
          <cell r="I4999">
            <v>9.06</v>
          </cell>
        </row>
        <row r="5000">
          <cell r="A5000">
            <v>129550</v>
          </cell>
          <cell r="B5000" t="str">
            <v/>
          </cell>
          <cell r="C5000">
            <v>7.5</v>
          </cell>
          <cell r="D5000">
            <v>0</v>
          </cell>
          <cell r="E5000">
            <v>7.5</v>
          </cell>
          <cell r="F5000">
            <v>7.65</v>
          </cell>
          <cell r="G5000">
            <v>7.86</v>
          </cell>
          <cell r="H5000">
            <v>8.4600000000000009</v>
          </cell>
          <cell r="I5000">
            <v>9.06</v>
          </cell>
        </row>
        <row r="5001">
          <cell r="A5001">
            <v>129560</v>
          </cell>
          <cell r="B5001" t="str">
            <v/>
          </cell>
          <cell r="C5001">
            <v>7.5</v>
          </cell>
          <cell r="D5001">
            <v>0</v>
          </cell>
          <cell r="E5001">
            <v>7.5</v>
          </cell>
          <cell r="F5001">
            <v>7.65</v>
          </cell>
          <cell r="G5001">
            <v>7.86</v>
          </cell>
          <cell r="H5001">
            <v>8.4600000000000009</v>
          </cell>
          <cell r="I5001">
            <v>9.06</v>
          </cell>
        </row>
        <row r="5002">
          <cell r="A5002">
            <v>129570</v>
          </cell>
          <cell r="B5002" t="str">
            <v/>
          </cell>
          <cell r="C5002">
            <v>7.5</v>
          </cell>
          <cell r="D5002">
            <v>0</v>
          </cell>
          <cell r="E5002">
            <v>7.5</v>
          </cell>
          <cell r="F5002">
            <v>7.65</v>
          </cell>
          <cell r="G5002">
            <v>7.86</v>
          </cell>
          <cell r="H5002">
            <v>8.4600000000000009</v>
          </cell>
          <cell r="I5002">
            <v>9.06</v>
          </cell>
        </row>
        <row r="5003">
          <cell r="A5003">
            <v>129580</v>
          </cell>
          <cell r="B5003" t="str">
            <v/>
          </cell>
          <cell r="C5003">
            <v>7.5</v>
          </cell>
          <cell r="D5003">
            <v>0</v>
          </cell>
          <cell r="E5003">
            <v>7.5</v>
          </cell>
          <cell r="F5003">
            <v>7.65</v>
          </cell>
          <cell r="G5003">
            <v>7.86</v>
          </cell>
          <cell r="H5003">
            <v>8.4600000000000009</v>
          </cell>
          <cell r="I5003">
            <v>9.06</v>
          </cell>
        </row>
        <row r="5004">
          <cell r="A5004">
            <v>129590</v>
          </cell>
          <cell r="B5004" t="str">
            <v/>
          </cell>
          <cell r="C5004">
            <v>7.5</v>
          </cell>
          <cell r="D5004">
            <v>0</v>
          </cell>
          <cell r="E5004">
            <v>7.5</v>
          </cell>
          <cell r="F5004">
            <v>7.65</v>
          </cell>
          <cell r="G5004">
            <v>7.86</v>
          </cell>
          <cell r="H5004">
            <v>8.4600000000000009</v>
          </cell>
          <cell r="I5004">
            <v>9.06</v>
          </cell>
        </row>
        <row r="5005">
          <cell r="A5005">
            <v>129600</v>
          </cell>
          <cell r="B5005" t="str">
            <v/>
          </cell>
          <cell r="C5005">
            <v>7.5</v>
          </cell>
          <cell r="D5005">
            <v>0</v>
          </cell>
          <cell r="E5005">
            <v>7.5</v>
          </cell>
          <cell r="F5005">
            <v>7.65</v>
          </cell>
          <cell r="G5005">
            <v>7.86</v>
          </cell>
          <cell r="H5005">
            <v>8.4600000000000009</v>
          </cell>
          <cell r="I5005">
            <v>9.06</v>
          </cell>
        </row>
        <row r="5006">
          <cell r="A5006">
            <v>129610</v>
          </cell>
          <cell r="B5006" t="str">
            <v/>
          </cell>
          <cell r="C5006">
            <v>7.5</v>
          </cell>
          <cell r="D5006">
            <v>0</v>
          </cell>
          <cell r="E5006">
            <v>7.5</v>
          </cell>
          <cell r="F5006">
            <v>7.65</v>
          </cell>
          <cell r="G5006">
            <v>7.86</v>
          </cell>
          <cell r="H5006">
            <v>8.4600000000000009</v>
          </cell>
          <cell r="I5006">
            <v>9.06</v>
          </cell>
        </row>
        <row r="5007">
          <cell r="A5007">
            <v>129620</v>
          </cell>
          <cell r="B5007" t="str">
            <v/>
          </cell>
          <cell r="C5007">
            <v>7.5</v>
          </cell>
          <cell r="D5007">
            <v>0</v>
          </cell>
          <cell r="E5007">
            <v>7.5</v>
          </cell>
          <cell r="F5007">
            <v>7.65</v>
          </cell>
          <cell r="G5007">
            <v>7.86</v>
          </cell>
          <cell r="H5007">
            <v>8.4600000000000009</v>
          </cell>
          <cell r="I5007">
            <v>9.06</v>
          </cell>
        </row>
        <row r="5008">
          <cell r="A5008">
            <v>129630</v>
          </cell>
          <cell r="B5008" t="str">
            <v/>
          </cell>
          <cell r="C5008">
            <v>7.5</v>
          </cell>
          <cell r="D5008">
            <v>0</v>
          </cell>
          <cell r="E5008">
            <v>7.5</v>
          </cell>
          <cell r="F5008">
            <v>7.65</v>
          </cell>
          <cell r="G5008">
            <v>7.86</v>
          </cell>
          <cell r="H5008">
            <v>8.4600000000000009</v>
          </cell>
          <cell r="I5008">
            <v>9.06</v>
          </cell>
        </row>
        <row r="5009">
          <cell r="A5009">
            <v>129640</v>
          </cell>
          <cell r="B5009" t="str">
            <v/>
          </cell>
          <cell r="C5009">
            <v>7.5</v>
          </cell>
          <cell r="D5009">
            <v>0</v>
          </cell>
          <cell r="E5009">
            <v>7.5</v>
          </cell>
          <cell r="F5009">
            <v>7.65</v>
          </cell>
          <cell r="G5009">
            <v>7.86</v>
          </cell>
          <cell r="H5009">
            <v>8.4600000000000009</v>
          </cell>
          <cell r="I5009">
            <v>9.06</v>
          </cell>
        </row>
        <row r="5010">
          <cell r="A5010">
            <v>129650</v>
          </cell>
          <cell r="B5010" t="str">
            <v/>
          </cell>
          <cell r="C5010">
            <v>7.5</v>
          </cell>
          <cell r="D5010">
            <v>0</v>
          </cell>
          <cell r="E5010">
            <v>7.5</v>
          </cell>
          <cell r="F5010">
            <v>7.65</v>
          </cell>
          <cell r="G5010">
            <v>7.86</v>
          </cell>
          <cell r="H5010">
            <v>8.4600000000000009</v>
          </cell>
          <cell r="I5010">
            <v>9.06</v>
          </cell>
        </row>
        <row r="5011">
          <cell r="A5011">
            <v>129660</v>
          </cell>
          <cell r="B5011" t="str">
            <v/>
          </cell>
          <cell r="C5011">
            <v>7.5</v>
          </cell>
          <cell r="D5011">
            <v>0</v>
          </cell>
          <cell r="E5011">
            <v>7.5</v>
          </cell>
          <cell r="F5011">
            <v>7.65</v>
          </cell>
          <cell r="G5011">
            <v>7.86</v>
          </cell>
          <cell r="H5011">
            <v>8.4600000000000009</v>
          </cell>
          <cell r="I5011">
            <v>9.06</v>
          </cell>
        </row>
        <row r="5012">
          <cell r="A5012">
            <v>129670</v>
          </cell>
          <cell r="B5012" t="str">
            <v/>
          </cell>
          <cell r="C5012">
            <v>7.5</v>
          </cell>
          <cell r="D5012">
            <v>0</v>
          </cell>
          <cell r="E5012">
            <v>7.5</v>
          </cell>
          <cell r="F5012">
            <v>7.65</v>
          </cell>
          <cell r="G5012">
            <v>7.86</v>
          </cell>
          <cell r="H5012">
            <v>8.4600000000000009</v>
          </cell>
          <cell r="I5012">
            <v>9.06</v>
          </cell>
        </row>
        <row r="5013">
          <cell r="A5013">
            <v>129680</v>
          </cell>
          <cell r="B5013" t="str">
            <v/>
          </cell>
          <cell r="C5013">
            <v>7.5</v>
          </cell>
          <cell r="D5013">
            <v>0</v>
          </cell>
          <cell r="E5013">
            <v>7.5</v>
          </cell>
          <cell r="F5013">
            <v>7.65</v>
          </cell>
          <cell r="G5013">
            <v>7.86</v>
          </cell>
          <cell r="H5013">
            <v>8.4600000000000009</v>
          </cell>
          <cell r="I5013">
            <v>9.06</v>
          </cell>
        </row>
        <row r="5014">
          <cell r="A5014">
            <v>129690</v>
          </cell>
          <cell r="B5014" t="str">
            <v/>
          </cell>
          <cell r="C5014">
            <v>7.5</v>
          </cell>
          <cell r="D5014">
            <v>0</v>
          </cell>
          <cell r="E5014">
            <v>7.5</v>
          </cell>
          <cell r="F5014">
            <v>7.65</v>
          </cell>
          <cell r="G5014">
            <v>7.86</v>
          </cell>
          <cell r="H5014">
            <v>8.4600000000000009</v>
          </cell>
          <cell r="I5014">
            <v>9.06</v>
          </cell>
        </row>
        <row r="5015">
          <cell r="A5015">
            <v>129700</v>
          </cell>
          <cell r="B5015" t="str">
            <v/>
          </cell>
          <cell r="C5015">
            <v>7.5</v>
          </cell>
          <cell r="D5015">
            <v>0</v>
          </cell>
          <cell r="E5015">
            <v>7.5</v>
          </cell>
          <cell r="F5015">
            <v>7.65</v>
          </cell>
          <cell r="G5015">
            <v>7.86</v>
          </cell>
          <cell r="H5015">
            <v>8.4600000000000009</v>
          </cell>
          <cell r="I5015">
            <v>9.06</v>
          </cell>
        </row>
        <row r="5016">
          <cell r="A5016">
            <v>129710</v>
          </cell>
          <cell r="B5016" t="str">
            <v/>
          </cell>
          <cell r="C5016">
            <v>7.5</v>
          </cell>
          <cell r="D5016">
            <v>0</v>
          </cell>
          <cell r="E5016">
            <v>7.5</v>
          </cell>
          <cell r="F5016">
            <v>7.65</v>
          </cell>
          <cell r="G5016">
            <v>7.86</v>
          </cell>
          <cell r="H5016">
            <v>8.4600000000000009</v>
          </cell>
          <cell r="I5016">
            <v>9.06</v>
          </cell>
        </row>
        <row r="5017">
          <cell r="A5017">
            <v>129720</v>
          </cell>
          <cell r="B5017" t="str">
            <v/>
          </cell>
          <cell r="C5017">
            <v>7.5</v>
          </cell>
          <cell r="D5017">
            <v>0</v>
          </cell>
          <cell r="E5017">
            <v>7.5</v>
          </cell>
          <cell r="F5017">
            <v>7.65</v>
          </cell>
          <cell r="G5017">
            <v>7.86</v>
          </cell>
          <cell r="H5017">
            <v>8.4600000000000009</v>
          </cell>
          <cell r="I5017">
            <v>9.06</v>
          </cell>
        </row>
        <row r="5018">
          <cell r="A5018">
            <v>129730</v>
          </cell>
          <cell r="B5018" t="str">
            <v/>
          </cell>
          <cell r="C5018">
            <v>7.5</v>
          </cell>
          <cell r="D5018">
            <v>0</v>
          </cell>
          <cell r="E5018">
            <v>7.5</v>
          </cell>
          <cell r="F5018">
            <v>7.65</v>
          </cell>
          <cell r="G5018">
            <v>7.86</v>
          </cell>
          <cell r="H5018">
            <v>8.4600000000000009</v>
          </cell>
          <cell r="I5018">
            <v>9.06</v>
          </cell>
        </row>
        <row r="5019">
          <cell r="A5019">
            <v>129740</v>
          </cell>
          <cell r="B5019" t="str">
            <v/>
          </cell>
          <cell r="C5019">
            <v>7.5</v>
          </cell>
          <cell r="D5019">
            <v>0</v>
          </cell>
          <cell r="E5019">
            <v>7.5</v>
          </cell>
          <cell r="F5019">
            <v>7.65</v>
          </cell>
          <cell r="G5019">
            <v>7.86</v>
          </cell>
          <cell r="H5019">
            <v>8.4600000000000009</v>
          </cell>
          <cell r="I5019">
            <v>9.06</v>
          </cell>
        </row>
        <row r="5020">
          <cell r="A5020">
            <v>129750</v>
          </cell>
          <cell r="B5020" t="str">
            <v/>
          </cell>
          <cell r="C5020">
            <v>7.5</v>
          </cell>
          <cell r="D5020">
            <v>0</v>
          </cell>
          <cell r="E5020">
            <v>7.5</v>
          </cell>
          <cell r="F5020">
            <v>7.65</v>
          </cell>
          <cell r="G5020">
            <v>7.86</v>
          </cell>
          <cell r="H5020">
            <v>8.4600000000000009</v>
          </cell>
          <cell r="I5020">
            <v>9.06</v>
          </cell>
        </row>
        <row r="5021">
          <cell r="A5021">
            <v>129760</v>
          </cell>
          <cell r="B5021" t="str">
            <v/>
          </cell>
          <cell r="C5021">
            <v>7.5</v>
          </cell>
          <cell r="D5021">
            <v>0</v>
          </cell>
          <cell r="E5021">
            <v>7.5</v>
          </cell>
          <cell r="F5021">
            <v>7.65</v>
          </cell>
          <cell r="G5021">
            <v>7.86</v>
          </cell>
          <cell r="H5021">
            <v>8.4600000000000009</v>
          </cell>
          <cell r="I5021">
            <v>9.06</v>
          </cell>
        </row>
        <row r="5022">
          <cell r="A5022">
            <v>129770</v>
          </cell>
          <cell r="B5022" t="str">
            <v/>
          </cell>
          <cell r="C5022">
            <v>7.5</v>
          </cell>
          <cell r="D5022">
            <v>0</v>
          </cell>
          <cell r="E5022">
            <v>7.5</v>
          </cell>
          <cell r="F5022">
            <v>7.65</v>
          </cell>
          <cell r="G5022">
            <v>7.86</v>
          </cell>
          <cell r="H5022">
            <v>8.4600000000000009</v>
          </cell>
          <cell r="I5022">
            <v>9.06</v>
          </cell>
        </row>
        <row r="5023">
          <cell r="A5023">
            <v>129780</v>
          </cell>
          <cell r="B5023" t="str">
            <v/>
          </cell>
          <cell r="C5023">
            <v>7.5</v>
          </cell>
          <cell r="D5023">
            <v>0</v>
          </cell>
          <cell r="E5023">
            <v>7.5</v>
          </cell>
          <cell r="F5023">
            <v>7.65</v>
          </cell>
          <cell r="G5023">
            <v>7.86</v>
          </cell>
          <cell r="H5023">
            <v>8.4600000000000009</v>
          </cell>
          <cell r="I5023">
            <v>9.06</v>
          </cell>
        </row>
        <row r="5024">
          <cell r="A5024">
            <v>129790</v>
          </cell>
          <cell r="B5024" t="str">
            <v/>
          </cell>
          <cell r="C5024">
            <v>7.5</v>
          </cell>
          <cell r="D5024">
            <v>0</v>
          </cell>
          <cell r="E5024">
            <v>7.5</v>
          </cell>
          <cell r="F5024">
            <v>7.65</v>
          </cell>
          <cell r="G5024">
            <v>7.86</v>
          </cell>
          <cell r="H5024">
            <v>8.4600000000000009</v>
          </cell>
          <cell r="I5024">
            <v>9.06</v>
          </cell>
        </row>
        <row r="5025">
          <cell r="A5025">
            <v>129800</v>
          </cell>
          <cell r="B5025" t="str">
            <v/>
          </cell>
          <cell r="C5025">
            <v>7.5</v>
          </cell>
          <cell r="D5025">
            <v>0</v>
          </cell>
          <cell r="E5025">
            <v>7.5</v>
          </cell>
          <cell r="F5025">
            <v>7.65</v>
          </cell>
          <cell r="G5025">
            <v>7.86</v>
          </cell>
          <cell r="H5025">
            <v>8.4600000000000009</v>
          </cell>
          <cell r="I5025">
            <v>9.06</v>
          </cell>
        </row>
        <row r="5026">
          <cell r="A5026">
            <v>129810</v>
          </cell>
          <cell r="B5026" t="str">
            <v/>
          </cell>
          <cell r="C5026">
            <v>7.5</v>
          </cell>
          <cell r="D5026">
            <v>0</v>
          </cell>
          <cell r="E5026">
            <v>7.5</v>
          </cell>
          <cell r="F5026">
            <v>7.65</v>
          </cell>
          <cell r="G5026">
            <v>7.86</v>
          </cell>
          <cell r="H5026">
            <v>8.4600000000000009</v>
          </cell>
          <cell r="I5026">
            <v>9.06</v>
          </cell>
        </row>
        <row r="5027">
          <cell r="A5027">
            <v>129820</v>
          </cell>
          <cell r="B5027" t="str">
            <v/>
          </cell>
          <cell r="C5027">
            <v>7.5</v>
          </cell>
          <cell r="D5027">
            <v>0</v>
          </cell>
          <cell r="E5027">
            <v>7.5</v>
          </cell>
          <cell r="F5027">
            <v>7.65</v>
          </cell>
          <cell r="G5027">
            <v>7.86</v>
          </cell>
          <cell r="H5027">
            <v>8.4600000000000009</v>
          </cell>
          <cell r="I5027">
            <v>9.06</v>
          </cell>
        </row>
        <row r="5028">
          <cell r="A5028">
            <v>129830</v>
          </cell>
          <cell r="B5028" t="str">
            <v/>
          </cell>
          <cell r="C5028">
            <v>7.5</v>
          </cell>
          <cell r="D5028">
            <v>0</v>
          </cell>
          <cell r="E5028">
            <v>7.5</v>
          </cell>
          <cell r="F5028">
            <v>7.65</v>
          </cell>
          <cell r="G5028">
            <v>7.86</v>
          </cell>
          <cell r="H5028">
            <v>8.4600000000000009</v>
          </cell>
          <cell r="I5028">
            <v>9.06</v>
          </cell>
        </row>
        <row r="5029">
          <cell r="A5029">
            <v>129840</v>
          </cell>
          <cell r="B5029" t="str">
            <v/>
          </cell>
          <cell r="C5029">
            <v>7.5</v>
          </cell>
          <cell r="D5029">
            <v>0</v>
          </cell>
          <cell r="E5029">
            <v>7.5</v>
          </cell>
          <cell r="F5029">
            <v>7.65</v>
          </cell>
          <cell r="G5029">
            <v>7.86</v>
          </cell>
          <cell r="H5029">
            <v>8.4600000000000009</v>
          </cell>
          <cell r="I5029">
            <v>9.06</v>
          </cell>
        </row>
        <row r="5030">
          <cell r="A5030">
            <v>129850</v>
          </cell>
          <cell r="B5030" t="str">
            <v/>
          </cell>
          <cell r="C5030">
            <v>7.5</v>
          </cell>
          <cell r="D5030">
            <v>0</v>
          </cell>
          <cell r="E5030">
            <v>7.5</v>
          </cell>
          <cell r="F5030">
            <v>7.65</v>
          </cell>
          <cell r="G5030">
            <v>7.86</v>
          </cell>
          <cell r="H5030">
            <v>8.4600000000000009</v>
          </cell>
          <cell r="I5030">
            <v>9.06</v>
          </cell>
        </row>
        <row r="5031">
          <cell r="A5031">
            <v>129860</v>
          </cell>
          <cell r="B5031" t="str">
            <v/>
          </cell>
          <cell r="C5031">
            <v>7.5</v>
          </cell>
          <cell r="D5031">
            <v>0</v>
          </cell>
          <cell r="E5031">
            <v>7.5</v>
          </cell>
          <cell r="F5031">
            <v>7.65</v>
          </cell>
          <cell r="G5031">
            <v>7.86</v>
          </cell>
          <cell r="H5031">
            <v>8.4600000000000009</v>
          </cell>
          <cell r="I5031">
            <v>9.06</v>
          </cell>
        </row>
        <row r="5032">
          <cell r="A5032">
            <v>129870</v>
          </cell>
          <cell r="B5032" t="str">
            <v/>
          </cell>
          <cell r="C5032">
            <v>7.5</v>
          </cell>
          <cell r="D5032">
            <v>0</v>
          </cell>
          <cell r="E5032">
            <v>7.5</v>
          </cell>
          <cell r="F5032">
            <v>7.65</v>
          </cell>
          <cell r="G5032">
            <v>7.86</v>
          </cell>
          <cell r="H5032">
            <v>8.4600000000000009</v>
          </cell>
          <cell r="I5032">
            <v>9.06</v>
          </cell>
        </row>
        <row r="5033">
          <cell r="A5033">
            <v>129880</v>
          </cell>
          <cell r="B5033" t="str">
            <v/>
          </cell>
          <cell r="C5033">
            <v>7.5</v>
          </cell>
          <cell r="D5033">
            <v>0</v>
          </cell>
          <cell r="E5033">
            <v>7.5</v>
          </cell>
          <cell r="F5033">
            <v>7.65</v>
          </cell>
          <cell r="G5033">
            <v>7.86</v>
          </cell>
          <cell r="H5033">
            <v>8.4600000000000009</v>
          </cell>
          <cell r="I5033">
            <v>9.06</v>
          </cell>
        </row>
        <row r="5034">
          <cell r="A5034">
            <v>129890</v>
          </cell>
          <cell r="B5034" t="str">
            <v/>
          </cell>
          <cell r="C5034">
            <v>7.5</v>
          </cell>
          <cell r="D5034">
            <v>0</v>
          </cell>
          <cell r="E5034">
            <v>7.5</v>
          </cell>
          <cell r="F5034">
            <v>7.65</v>
          </cell>
          <cell r="G5034">
            <v>7.86</v>
          </cell>
          <cell r="H5034">
            <v>8.4600000000000009</v>
          </cell>
          <cell r="I5034">
            <v>9.06</v>
          </cell>
        </row>
        <row r="5035">
          <cell r="A5035">
            <v>129900</v>
          </cell>
          <cell r="B5035" t="str">
            <v/>
          </cell>
          <cell r="C5035">
            <v>7.5</v>
          </cell>
          <cell r="D5035">
            <v>0</v>
          </cell>
          <cell r="E5035">
            <v>7.5</v>
          </cell>
          <cell r="F5035">
            <v>7.65</v>
          </cell>
          <cell r="G5035">
            <v>7.86</v>
          </cell>
          <cell r="H5035">
            <v>8.4600000000000009</v>
          </cell>
          <cell r="I5035">
            <v>9.06</v>
          </cell>
        </row>
        <row r="5036">
          <cell r="A5036">
            <v>129910</v>
          </cell>
          <cell r="B5036" t="str">
            <v/>
          </cell>
          <cell r="C5036">
            <v>7.5</v>
          </cell>
          <cell r="D5036">
            <v>0</v>
          </cell>
          <cell r="E5036">
            <v>7.5</v>
          </cell>
          <cell r="F5036">
            <v>7.65</v>
          </cell>
          <cell r="G5036">
            <v>7.86</v>
          </cell>
          <cell r="H5036">
            <v>8.4600000000000009</v>
          </cell>
          <cell r="I5036">
            <v>9.06</v>
          </cell>
        </row>
        <row r="5037">
          <cell r="A5037">
            <v>129920</v>
          </cell>
          <cell r="B5037" t="str">
            <v/>
          </cell>
          <cell r="C5037">
            <v>7.5</v>
          </cell>
          <cell r="D5037">
            <v>0</v>
          </cell>
          <cell r="E5037">
            <v>7.5</v>
          </cell>
          <cell r="F5037">
            <v>7.65</v>
          </cell>
          <cell r="G5037">
            <v>7.86</v>
          </cell>
          <cell r="H5037">
            <v>8.4600000000000009</v>
          </cell>
          <cell r="I5037">
            <v>9.06</v>
          </cell>
        </row>
        <row r="5038">
          <cell r="A5038">
            <v>129930</v>
          </cell>
          <cell r="B5038" t="str">
            <v/>
          </cell>
          <cell r="C5038">
            <v>7.5</v>
          </cell>
          <cell r="D5038">
            <v>0</v>
          </cell>
          <cell r="E5038">
            <v>7.5</v>
          </cell>
          <cell r="F5038">
            <v>7.65</v>
          </cell>
          <cell r="G5038">
            <v>7.86</v>
          </cell>
          <cell r="H5038">
            <v>8.4600000000000009</v>
          </cell>
          <cell r="I5038">
            <v>9.06</v>
          </cell>
        </row>
        <row r="5039">
          <cell r="A5039">
            <v>129940</v>
          </cell>
          <cell r="B5039" t="str">
            <v/>
          </cell>
          <cell r="C5039">
            <v>7.5</v>
          </cell>
          <cell r="D5039">
            <v>0</v>
          </cell>
          <cell r="E5039">
            <v>7.5</v>
          </cell>
          <cell r="F5039">
            <v>7.65</v>
          </cell>
          <cell r="G5039">
            <v>7.86</v>
          </cell>
          <cell r="H5039">
            <v>8.4600000000000009</v>
          </cell>
          <cell r="I5039">
            <v>9.06</v>
          </cell>
        </row>
        <row r="5040">
          <cell r="A5040">
            <v>129950</v>
          </cell>
          <cell r="B5040" t="str">
            <v/>
          </cell>
          <cell r="C5040">
            <v>7.5</v>
          </cell>
          <cell r="D5040">
            <v>0</v>
          </cell>
          <cell r="E5040">
            <v>7.5</v>
          </cell>
          <cell r="F5040">
            <v>7.65</v>
          </cell>
          <cell r="G5040">
            <v>7.86</v>
          </cell>
          <cell r="H5040">
            <v>8.4600000000000009</v>
          </cell>
          <cell r="I5040">
            <v>9.06</v>
          </cell>
        </row>
        <row r="5041">
          <cell r="A5041">
            <v>129960</v>
          </cell>
          <cell r="B5041" t="str">
            <v/>
          </cell>
          <cell r="C5041">
            <v>7.5</v>
          </cell>
          <cell r="D5041">
            <v>0</v>
          </cell>
          <cell r="E5041">
            <v>7.5</v>
          </cell>
          <cell r="F5041">
            <v>7.65</v>
          </cell>
          <cell r="G5041">
            <v>7.86</v>
          </cell>
          <cell r="H5041">
            <v>8.4600000000000009</v>
          </cell>
          <cell r="I5041">
            <v>9.06</v>
          </cell>
        </row>
        <row r="5042">
          <cell r="A5042">
            <v>129970</v>
          </cell>
          <cell r="B5042" t="str">
            <v/>
          </cell>
          <cell r="C5042">
            <v>7.5</v>
          </cell>
          <cell r="D5042">
            <v>0</v>
          </cell>
          <cell r="E5042">
            <v>7.5</v>
          </cell>
          <cell r="F5042">
            <v>7.65</v>
          </cell>
          <cell r="G5042">
            <v>7.86</v>
          </cell>
          <cell r="H5042">
            <v>8.4600000000000009</v>
          </cell>
          <cell r="I5042">
            <v>9.06</v>
          </cell>
        </row>
        <row r="5043">
          <cell r="A5043">
            <v>129980</v>
          </cell>
          <cell r="B5043" t="str">
            <v/>
          </cell>
          <cell r="C5043">
            <v>7.5</v>
          </cell>
          <cell r="D5043">
            <v>0</v>
          </cell>
          <cell r="E5043">
            <v>7.5</v>
          </cell>
          <cell r="F5043">
            <v>7.65</v>
          </cell>
          <cell r="G5043">
            <v>7.86</v>
          </cell>
          <cell r="H5043">
            <v>8.4600000000000009</v>
          </cell>
          <cell r="I5043">
            <v>9.06</v>
          </cell>
        </row>
        <row r="5044">
          <cell r="A5044">
            <v>129990</v>
          </cell>
          <cell r="B5044" t="str">
            <v/>
          </cell>
          <cell r="C5044">
            <v>7.5</v>
          </cell>
          <cell r="D5044">
            <v>0</v>
          </cell>
          <cell r="E5044">
            <v>7.5</v>
          </cell>
          <cell r="F5044">
            <v>7.65</v>
          </cell>
          <cell r="G5044">
            <v>7.86</v>
          </cell>
          <cell r="H5044">
            <v>8.4600000000000009</v>
          </cell>
          <cell r="I5044">
            <v>9.06</v>
          </cell>
        </row>
        <row r="5045">
          <cell r="A5045">
            <v>130000</v>
          </cell>
          <cell r="B5045" t="str">
            <v/>
          </cell>
          <cell r="C5045">
            <v>7.5</v>
          </cell>
          <cell r="D5045">
            <v>0</v>
          </cell>
          <cell r="E5045">
            <v>7.5</v>
          </cell>
          <cell r="F5045">
            <v>7.65</v>
          </cell>
          <cell r="G5045">
            <v>7.86</v>
          </cell>
          <cell r="H5045">
            <v>8.4600000000000009</v>
          </cell>
          <cell r="I5045">
            <v>9.06</v>
          </cell>
        </row>
        <row r="5064">
          <cell r="A5064">
            <v>130000</v>
          </cell>
          <cell r="B5064" t="str">
            <v/>
          </cell>
          <cell r="C5064">
            <v>7.5</v>
          </cell>
          <cell r="D5064">
            <v>0</v>
          </cell>
          <cell r="E5064">
            <v>7.5</v>
          </cell>
          <cell r="F5064">
            <v>7.65</v>
          </cell>
          <cell r="G5064">
            <v>7.86</v>
          </cell>
          <cell r="H5064">
            <v>8.4600000000000009</v>
          </cell>
          <cell r="I5064">
            <v>9.06</v>
          </cell>
        </row>
        <row r="5065">
          <cell r="A5065">
            <v>130010</v>
          </cell>
          <cell r="B5065" t="str">
            <v/>
          </cell>
          <cell r="C5065">
            <v>7.5</v>
          </cell>
          <cell r="D5065">
            <v>0</v>
          </cell>
          <cell r="E5065">
            <v>7.5</v>
          </cell>
          <cell r="F5065">
            <v>7.65</v>
          </cell>
          <cell r="G5065">
            <v>7.86</v>
          </cell>
          <cell r="H5065">
            <v>8.4600000000000009</v>
          </cell>
          <cell r="I5065">
            <v>9.06</v>
          </cell>
        </row>
        <row r="5066">
          <cell r="A5066">
            <v>130020</v>
          </cell>
          <cell r="B5066" t="str">
            <v/>
          </cell>
          <cell r="C5066">
            <v>7.5</v>
          </cell>
          <cell r="D5066">
            <v>0</v>
          </cell>
          <cell r="E5066">
            <v>7.5</v>
          </cell>
          <cell r="F5066">
            <v>7.65</v>
          </cell>
          <cell r="G5066">
            <v>7.86</v>
          </cell>
          <cell r="H5066">
            <v>8.4600000000000009</v>
          </cell>
          <cell r="I5066">
            <v>9.06</v>
          </cell>
        </row>
        <row r="5067">
          <cell r="A5067">
            <v>130030</v>
          </cell>
          <cell r="B5067" t="str">
            <v/>
          </cell>
          <cell r="C5067">
            <v>7.5</v>
          </cell>
          <cell r="D5067">
            <v>0</v>
          </cell>
          <cell r="E5067">
            <v>7.5</v>
          </cell>
          <cell r="F5067">
            <v>7.65</v>
          </cell>
          <cell r="G5067">
            <v>7.86</v>
          </cell>
          <cell r="H5067">
            <v>8.4600000000000009</v>
          </cell>
          <cell r="I5067">
            <v>9.06</v>
          </cell>
        </row>
        <row r="5068">
          <cell r="A5068">
            <v>130040</v>
          </cell>
          <cell r="B5068" t="str">
            <v/>
          </cell>
          <cell r="C5068">
            <v>7.5</v>
          </cell>
          <cell r="D5068">
            <v>0</v>
          </cell>
          <cell r="E5068">
            <v>7.5</v>
          </cell>
          <cell r="F5068">
            <v>7.65</v>
          </cell>
          <cell r="G5068">
            <v>7.86</v>
          </cell>
          <cell r="H5068">
            <v>8.4600000000000009</v>
          </cell>
          <cell r="I5068">
            <v>9.06</v>
          </cell>
        </row>
        <row r="5069">
          <cell r="A5069">
            <v>130050</v>
          </cell>
          <cell r="B5069" t="str">
            <v/>
          </cell>
          <cell r="C5069">
            <v>7.5</v>
          </cell>
          <cell r="D5069">
            <v>0</v>
          </cell>
          <cell r="E5069">
            <v>7.5</v>
          </cell>
          <cell r="F5069">
            <v>7.65</v>
          </cell>
          <cell r="G5069">
            <v>7.86</v>
          </cell>
          <cell r="H5069">
            <v>8.4600000000000009</v>
          </cell>
          <cell r="I5069">
            <v>9.06</v>
          </cell>
        </row>
        <row r="5070">
          <cell r="A5070">
            <v>130057.58</v>
          </cell>
          <cell r="B5070" t="str">
            <v>BS</v>
          </cell>
          <cell r="C5070">
            <v>7.5</v>
          </cell>
          <cell r="D5070">
            <v>0</v>
          </cell>
          <cell r="E5070">
            <v>7.5</v>
          </cell>
          <cell r="F5070">
            <v>7.65</v>
          </cell>
          <cell r="G5070">
            <v>7.86</v>
          </cell>
          <cell r="H5070">
            <v>8.4600000000000009</v>
          </cell>
          <cell r="I5070">
            <v>9.06</v>
          </cell>
        </row>
        <row r="5071">
          <cell r="A5071">
            <v>130060</v>
          </cell>
          <cell r="B5071" t="str">
            <v/>
          </cell>
          <cell r="C5071">
            <v>7.5</v>
          </cell>
          <cell r="D5071">
            <v>0</v>
          </cell>
          <cell r="E5071">
            <v>7.5</v>
          </cell>
          <cell r="F5071">
            <v>7.65</v>
          </cell>
          <cell r="G5071">
            <v>7.86</v>
          </cell>
          <cell r="H5071">
            <v>8.4600000000000009</v>
          </cell>
          <cell r="I5071">
            <v>9.06</v>
          </cell>
        </row>
        <row r="5072">
          <cell r="A5072">
            <v>130070</v>
          </cell>
          <cell r="B5072" t="str">
            <v/>
          </cell>
          <cell r="C5072">
            <v>7.5</v>
          </cell>
          <cell r="D5072">
            <v>0</v>
          </cell>
          <cell r="E5072">
            <v>7.5</v>
          </cell>
          <cell r="F5072">
            <v>7.65</v>
          </cell>
          <cell r="G5072">
            <v>7.86</v>
          </cell>
          <cell r="H5072">
            <v>8.4600000000000009</v>
          </cell>
          <cell r="I5072">
            <v>9.06</v>
          </cell>
        </row>
        <row r="5073">
          <cell r="A5073">
            <v>130080</v>
          </cell>
          <cell r="B5073" t="str">
            <v/>
          </cell>
          <cell r="C5073">
            <v>7.5</v>
          </cell>
          <cell r="D5073">
            <v>0</v>
          </cell>
          <cell r="E5073">
            <v>7.5</v>
          </cell>
          <cell r="F5073">
            <v>7.65</v>
          </cell>
          <cell r="G5073">
            <v>7.86</v>
          </cell>
          <cell r="H5073">
            <v>8.4600000000000009</v>
          </cell>
          <cell r="I5073">
            <v>9.06</v>
          </cell>
        </row>
        <row r="5074">
          <cell r="A5074">
            <v>130087.58</v>
          </cell>
          <cell r="B5074" t="str">
            <v>PX</v>
          </cell>
          <cell r="C5074">
            <v>7.5</v>
          </cell>
          <cell r="D5074">
            <v>0</v>
          </cell>
          <cell r="E5074">
            <v>7.5</v>
          </cell>
          <cell r="F5074">
            <v>7.65</v>
          </cell>
          <cell r="G5074">
            <v>7.86</v>
          </cell>
          <cell r="H5074">
            <v>8.4600000000000009</v>
          </cell>
          <cell r="I5074">
            <v>9.06</v>
          </cell>
        </row>
        <row r="5075">
          <cell r="A5075">
            <v>130090</v>
          </cell>
          <cell r="B5075" t="str">
            <v/>
          </cell>
          <cell r="C5075">
            <v>7.5</v>
          </cell>
          <cell r="D5075">
            <v>4.9999999999999822E-2</v>
          </cell>
          <cell r="E5075">
            <v>7.55</v>
          </cell>
          <cell r="F5075">
            <v>7.7</v>
          </cell>
          <cell r="G5075">
            <v>7.91</v>
          </cell>
          <cell r="H5075">
            <v>8.51</v>
          </cell>
          <cell r="I5075">
            <v>9.11</v>
          </cell>
        </row>
        <row r="5076">
          <cell r="A5076">
            <v>130100</v>
          </cell>
          <cell r="B5076" t="str">
            <v/>
          </cell>
          <cell r="C5076">
            <v>7.5</v>
          </cell>
          <cell r="D5076">
            <v>0.24999999999999911</v>
          </cell>
          <cell r="E5076">
            <v>7.7499999999999991</v>
          </cell>
          <cell r="F5076">
            <v>7.8999999999999995</v>
          </cell>
          <cell r="G5076">
            <v>8.11</v>
          </cell>
          <cell r="H5076">
            <v>8.7099999999999991</v>
          </cell>
          <cell r="I5076">
            <v>9.3099999999999987</v>
          </cell>
        </row>
        <row r="5077">
          <cell r="A5077">
            <v>130102.58</v>
          </cell>
          <cell r="B5077" t="str">
            <v>PC</v>
          </cell>
          <cell r="C5077">
            <v>7.5</v>
          </cell>
          <cell r="D5077">
            <v>0.3</v>
          </cell>
          <cell r="E5077">
            <v>7.8</v>
          </cell>
          <cell r="F5077">
            <v>7.95</v>
          </cell>
          <cell r="G5077">
            <v>8.16</v>
          </cell>
          <cell r="H5077">
            <v>8.76</v>
          </cell>
          <cell r="I5077">
            <v>9.36</v>
          </cell>
        </row>
        <row r="5078">
          <cell r="A5078">
            <v>130110</v>
          </cell>
          <cell r="B5078" t="str">
            <v/>
          </cell>
          <cell r="C5078">
            <v>7.5</v>
          </cell>
          <cell r="D5078">
            <v>0.44999999999999929</v>
          </cell>
          <cell r="E5078">
            <v>7.9499999999999993</v>
          </cell>
          <cell r="F5078">
            <v>8.1</v>
          </cell>
          <cell r="G5078">
            <v>8.31</v>
          </cell>
          <cell r="H5078">
            <v>8.91</v>
          </cell>
          <cell r="I5078">
            <v>9.51</v>
          </cell>
        </row>
        <row r="5079">
          <cell r="A5079">
            <v>130120</v>
          </cell>
          <cell r="B5079" t="str">
            <v/>
          </cell>
          <cell r="C5079">
            <v>7.5</v>
          </cell>
          <cell r="D5079">
            <v>0.6</v>
          </cell>
          <cell r="E5079">
            <v>8.1</v>
          </cell>
          <cell r="F5079">
            <v>8.25</v>
          </cell>
          <cell r="G5079">
            <v>8.4600000000000009</v>
          </cell>
          <cell r="H5079">
            <v>9.06</v>
          </cell>
          <cell r="I5079">
            <v>9.66</v>
          </cell>
        </row>
        <row r="5080">
          <cell r="A5080">
            <v>130130</v>
          </cell>
          <cell r="B5080" t="str">
            <v/>
          </cell>
          <cell r="C5080">
            <v>7.5</v>
          </cell>
          <cell r="D5080">
            <v>0.6</v>
          </cell>
          <cell r="E5080">
            <v>8.1</v>
          </cell>
          <cell r="F5080">
            <v>8.25</v>
          </cell>
          <cell r="G5080">
            <v>8.4600000000000009</v>
          </cell>
          <cell r="H5080">
            <v>9.06</v>
          </cell>
          <cell r="I5080">
            <v>9.66</v>
          </cell>
        </row>
        <row r="5081">
          <cell r="A5081">
            <v>130140</v>
          </cell>
          <cell r="B5081" t="str">
            <v/>
          </cell>
          <cell r="C5081">
            <v>7.5</v>
          </cell>
          <cell r="D5081">
            <v>0.6</v>
          </cell>
          <cell r="E5081">
            <v>8.1</v>
          </cell>
          <cell r="F5081">
            <v>8.25</v>
          </cell>
          <cell r="G5081">
            <v>8.4600000000000009</v>
          </cell>
          <cell r="H5081">
            <v>9.06</v>
          </cell>
          <cell r="I5081">
            <v>9.66</v>
          </cell>
        </row>
        <row r="5082">
          <cell r="A5082">
            <v>130150</v>
          </cell>
          <cell r="B5082" t="str">
            <v/>
          </cell>
          <cell r="C5082">
            <v>7.5</v>
          </cell>
          <cell r="D5082">
            <v>0.6</v>
          </cell>
          <cell r="E5082">
            <v>8.1</v>
          </cell>
          <cell r="F5082">
            <v>8.25</v>
          </cell>
          <cell r="G5082">
            <v>8.4600000000000009</v>
          </cell>
          <cell r="H5082">
            <v>9.06</v>
          </cell>
          <cell r="I5082">
            <v>9.66</v>
          </cell>
        </row>
        <row r="5083">
          <cell r="A5083">
            <v>130160</v>
          </cell>
          <cell r="B5083" t="str">
            <v/>
          </cell>
          <cell r="C5083">
            <v>7.5</v>
          </cell>
          <cell r="D5083">
            <v>0.6</v>
          </cell>
          <cell r="E5083">
            <v>8.1</v>
          </cell>
          <cell r="F5083">
            <v>8.25</v>
          </cell>
          <cell r="G5083">
            <v>8.4600000000000009</v>
          </cell>
          <cell r="H5083">
            <v>9.06</v>
          </cell>
          <cell r="I5083">
            <v>9.66</v>
          </cell>
        </row>
        <row r="5084">
          <cell r="A5084">
            <v>130170</v>
          </cell>
          <cell r="B5084" t="str">
            <v/>
          </cell>
          <cell r="C5084">
            <v>7.5</v>
          </cell>
          <cell r="D5084">
            <v>0.6</v>
          </cell>
          <cell r="E5084">
            <v>8.1</v>
          </cell>
          <cell r="F5084">
            <v>8.25</v>
          </cell>
          <cell r="G5084">
            <v>8.4600000000000009</v>
          </cell>
          <cell r="H5084">
            <v>9.06</v>
          </cell>
          <cell r="I5084">
            <v>9.66</v>
          </cell>
        </row>
        <row r="5085">
          <cell r="A5085">
            <v>130180</v>
          </cell>
          <cell r="B5085" t="str">
            <v/>
          </cell>
          <cell r="C5085">
            <v>7.5</v>
          </cell>
          <cell r="D5085">
            <v>0.6</v>
          </cell>
          <cell r="E5085">
            <v>8.1</v>
          </cell>
          <cell r="F5085">
            <v>8.25</v>
          </cell>
          <cell r="G5085">
            <v>8.4600000000000009</v>
          </cell>
          <cell r="H5085">
            <v>9.06</v>
          </cell>
          <cell r="I5085">
            <v>9.66</v>
          </cell>
        </row>
        <row r="5086">
          <cell r="A5086">
            <v>130190</v>
          </cell>
          <cell r="B5086" t="str">
            <v/>
          </cell>
          <cell r="C5086">
            <v>7.5</v>
          </cell>
          <cell r="D5086">
            <v>0.6</v>
          </cell>
          <cell r="E5086">
            <v>8.1</v>
          </cell>
          <cell r="F5086">
            <v>8.25</v>
          </cell>
          <cell r="G5086">
            <v>8.4600000000000009</v>
          </cell>
          <cell r="H5086">
            <v>9.06</v>
          </cell>
          <cell r="I5086">
            <v>9.66</v>
          </cell>
        </row>
        <row r="5087">
          <cell r="A5087">
            <v>130200</v>
          </cell>
          <cell r="B5087" t="str">
            <v/>
          </cell>
          <cell r="C5087">
            <v>7.5</v>
          </cell>
          <cell r="D5087">
            <v>0.6</v>
          </cell>
          <cell r="E5087">
            <v>8.1</v>
          </cell>
          <cell r="F5087">
            <v>8.25</v>
          </cell>
          <cell r="G5087">
            <v>8.4600000000000009</v>
          </cell>
          <cell r="H5087">
            <v>9.06</v>
          </cell>
          <cell r="I5087">
            <v>9.66</v>
          </cell>
        </row>
        <row r="5088">
          <cell r="A5088">
            <v>130210</v>
          </cell>
          <cell r="B5088" t="str">
            <v/>
          </cell>
          <cell r="C5088">
            <v>7.5</v>
          </cell>
          <cell r="D5088">
            <v>0.6</v>
          </cell>
          <cell r="E5088">
            <v>8.1</v>
          </cell>
          <cell r="F5088">
            <v>8.25</v>
          </cell>
          <cell r="G5088">
            <v>8.4600000000000009</v>
          </cell>
          <cell r="H5088">
            <v>9.06</v>
          </cell>
          <cell r="I5088">
            <v>9.66</v>
          </cell>
        </row>
        <row r="5089">
          <cell r="A5089">
            <v>130220</v>
          </cell>
          <cell r="B5089" t="str">
            <v/>
          </cell>
          <cell r="C5089">
            <v>7.5</v>
          </cell>
          <cell r="D5089">
            <v>0.6</v>
          </cell>
          <cell r="E5089">
            <v>8.1</v>
          </cell>
          <cell r="F5089">
            <v>8.25</v>
          </cell>
          <cell r="G5089">
            <v>8.4600000000000009</v>
          </cell>
          <cell r="H5089">
            <v>9.06</v>
          </cell>
          <cell r="I5089">
            <v>9.66</v>
          </cell>
        </row>
        <row r="5090">
          <cell r="A5090">
            <v>130230</v>
          </cell>
          <cell r="B5090" t="str">
            <v/>
          </cell>
          <cell r="C5090">
            <v>7.5</v>
          </cell>
          <cell r="D5090">
            <v>0.6</v>
          </cell>
          <cell r="E5090">
            <v>8.1</v>
          </cell>
          <cell r="F5090">
            <v>8.25</v>
          </cell>
          <cell r="G5090">
            <v>8.4600000000000009</v>
          </cell>
          <cell r="H5090">
            <v>9.06</v>
          </cell>
          <cell r="I5090">
            <v>9.66</v>
          </cell>
        </row>
        <row r="5091">
          <cell r="A5091">
            <v>130240</v>
          </cell>
          <cell r="B5091" t="str">
            <v/>
          </cell>
          <cell r="C5091">
            <v>7.5</v>
          </cell>
          <cell r="D5091">
            <v>0.6</v>
          </cell>
          <cell r="E5091">
            <v>8.1</v>
          </cell>
          <cell r="F5091">
            <v>8.25</v>
          </cell>
          <cell r="G5091">
            <v>8.4600000000000009</v>
          </cell>
          <cell r="H5091">
            <v>9.06</v>
          </cell>
          <cell r="I5091">
            <v>9.66</v>
          </cell>
        </row>
        <row r="5092">
          <cell r="A5092">
            <v>130250</v>
          </cell>
          <cell r="B5092" t="str">
            <v/>
          </cell>
          <cell r="C5092">
            <v>7.5</v>
          </cell>
          <cell r="D5092">
            <v>0.6</v>
          </cell>
          <cell r="E5092">
            <v>8.1</v>
          </cell>
          <cell r="F5092">
            <v>8.25</v>
          </cell>
          <cell r="G5092">
            <v>8.4600000000000009</v>
          </cell>
          <cell r="H5092">
            <v>9.06</v>
          </cell>
          <cell r="I5092">
            <v>9.66</v>
          </cell>
        </row>
        <row r="5093">
          <cell r="A5093">
            <v>130260</v>
          </cell>
          <cell r="B5093" t="str">
            <v/>
          </cell>
          <cell r="C5093">
            <v>7.5</v>
          </cell>
          <cell r="D5093">
            <v>0.6</v>
          </cell>
          <cell r="E5093">
            <v>8.1</v>
          </cell>
          <cell r="F5093">
            <v>8.25</v>
          </cell>
          <cell r="G5093">
            <v>8.4600000000000009</v>
          </cell>
          <cell r="H5093">
            <v>9.06</v>
          </cell>
          <cell r="I5093">
            <v>9.66</v>
          </cell>
        </row>
        <row r="5094">
          <cell r="A5094">
            <v>130270</v>
          </cell>
          <cell r="B5094" t="str">
            <v/>
          </cell>
          <cell r="C5094">
            <v>7.5</v>
          </cell>
          <cell r="D5094">
            <v>0.6</v>
          </cell>
          <cell r="E5094">
            <v>8.1</v>
          </cell>
          <cell r="F5094">
            <v>8.25</v>
          </cell>
          <cell r="G5094">
            <v>8.4600000000000009</v>
          </cell>
          <cell r="H5094">
            <v>9.06</v>
          </cell>
          <cell r="I5094">
            <v>9.66</v>
          </cell>
        </row>
        <row r="5095">
          <cell r="A5095">
            <v>130280</v>
          </cell>
          <cell r="B5095" t="str">
            <v/>
          </cell>
          <cell r="C5095">
            <v>7.5</v>
          </cell>
          <cell r="D5095">
            <v>0.6</v>
          </cell>
          <cell r="E5095">
            <v>8.1</v>
          </cell>
          <cell r="F5095">
            <v>8.25</v>
          </cell>
          <cell r="G5095">
            <v>8.4600000000000009</v>
          </cell>
          <cell r="H5095">
            <v>9.06</v>
          </cell>
          <cell r="I5095">
            <v>9.66</v>
          </cell>
        </row>
        <row r="5096">
          <cell r="A5096">
            <v>130290</v>
          </cell>
          <cell r="B5096" t="str">
            <v/>
          </cell>
          <cell r="C5096">
            <v>7.5</v>
          </cell>
          <cell r="D5096">
            <v>0.6</v>
          </cell>
          <cell r="E5096">
            <v>8.1</v>
          </cell>
          <cell r="F5096">
            <v>8.25</v>
          </cell>
          <cell r="G5096">
            <v>8.4600000000000009</v>
          </cell>
          <cell r="H5096">
            <v>9.06</v>
          </cell>
          <cell r="I5096">
            <v>9.66</v>
          </cell>
        </row>
        <row r="5097">
          <cell r="A5097">
            <v>130300</v>
          </cell>
          <cell r="B5097" t="str">
            <v/>
          </cell>
          <cell r="C5097">
            <v>7.5</v>
          </cell>
          <cell r="D5097">
            <v>0.6</v>
          </cell>
          <cell r="E5097">
            <v>8.1</v>
          </cell>
          <cell r="F5097">
            <v>8.25</v>
          </cell>
          <cell r="G5097">
            <v>8.4600000000000009</v>
          </cell>
          <cell r="H5097">
            <v>9.06</v>
          </cell>
          <cell r="I5097">
            <v>9.66</v>
          </cell>
        </row>
        <row r="5098">
          <cell r="A5098">
            <v>130310</v>
          </cell>
          <cell r="B5098" t="str">
            <v/>
          </cell>
          <cell r="C5098">
            <v>7.5</v>
          </cell>
          <cell r="D5098">
            <v>0.6</v>
          </cell>
          <cell r="E5098">
            <v>8.1</v>
          </cell>
          <cell r="F5098">
            <v>8.25</v>
          </cell>
          <cell r="G5098">
            <v>8.4600000000000009</v>
          </cell>
          <cell r="H5098">
            <v>9.06</v>
          </cell>
          <cell r="I5098">
            <v>9.66</v>
          </cell>
        </row>
        <row r="5099">
          <cell r="A5099">
            <v>130320</v>
          </cell>
          <cell r="B5099" t="str">
            <v/>
          </cell>
          <cell r="C5099">
            <v>7.5</v>
          </cell>
          <cell r="D5099">
            <v>0.6</v>
          </cell>
          <cell r="E5099">
            <v>8.1</v>
          </cell>
          <cell r="F5099">
            <v>8.25</v>
          </cell>
          <cell r="G5099">
            <v>8.4600000000000009</v>
          </cell>
          <cell r="H5099">
            <v>9.06</v>
          </cell>
          <cell r="I5099">
            <v>9.66</v>
          </cell>
        </row>
        <row r="5100">
          <cell r="A5100">
            <v>130330</v>
          </cell>
          <cell r="B5100" t="str">
            <v/>
          </cell>
          <cell r="C5100">
            <v>7.5</v>
          </cell>
          <cell r="D5100">
            <v>0.6</v>
          </cell>
          <cell r="E5100">
            <v>8.1</v>
          </cell>
          <cell r="F5100">
            <v>8.25</v>
          </cell>
          <cell r="G5100">
            <v>8.4600000000000009</v>
          </cell>
          <cell r="H5100">
            <v>9.06</v>
          </cell>
          <cell r="I5100">
            <v>9.66</v>
          </cell>
        </row>
        <row r="5101">
          <cell r="A5101">
            <v>130340</v>
          </cell>
          <cell r="B5101" t="str">
            <v/>
          </cell>
          <cell r="C5101">
            <v>7.5</v>
          </cell>
          <cell r="D5101">
            <v>0.6</v>
          </cell>
          <cell r="E5101">
            <v>8.1</v>
          </cell>
          <cell r="F5101">
            <v>8.25</v>
          </cell>
          <cell r="G5101">
            <v>8.4600000000000009</v>
          </cell>
          <cell r="H5101">
            <v>9.06</v>
          </cell>
          <cell r="I5101">
            <v>9.66</v>
          </cell>
        </row>
        <row r="5102">
          <cell r="A5102">
            <v>130350</v>
          </cell>
          <cell r="B5102" t="str">
            <v/>
          </cell>
          <cell r="C5102">
            <v>7.5</v>
          </cell>
          <cell r="D5102">
            <v>0.6</v>
          </cell>
          <cell r="E5102">
            <v>8.1</v>
          </cell>
          <cell r="F5102">
            <v>8.25</v>
          </cell>
          <cell r="G5102">
            <v>8.4600000000000009</v>
          </cell>
          <cell r="H5102">
            <v>9.06</v>
          </cell>
          <cell r="I5102">
            <v>9.66</v>
          </cell>
        </row>
        <row r="5103">
          <cell r="A5103">
            <v>130360</v>
          </cell>
          <cell r="B5103" t="str">
            <v/>
          </cell>
          <cell r="C5103">
            <v>7.5</v>
          </cell>
          <cell r="D5103">
            <v>0.6</v>
          </cell>
          <cell r="E5103">
            <v>8.1</v>
          </cell>
          <cell r="F5103">
            <v>8.25</v>
          </cell>
          <cell r="G5103">
            <v>8.4600000000000009</v>
          </cell>
          <cell r="H5103">
            <v>9.06</v>
          </cell>
          <cell r="I5103">
            <v>9.66</v>
          </cell>
        </row>
        <row r="5104">
          <cell r="A5104">
            <v>130370</v>
          </cell>
          <cell r="B5104" t="str">
            <v/>
          </cell>
          <cell r="C5104">
            <v>7.5</v>
          </cell>
          <cell r="D5104">
            <v>0.6</v>
          </cell>
          <cell r="E5104">
            <v>8.1</v>
          </cell>
          <cell r="F5104">
            <v>8.25</v>
          </cell>
          <cell r="G5104">
            <v>8.4600000000000009</v>
          </cell>
          <cell r="H5104">
            <v>9.06</v>
          </cell>
          <cell r="I5104">
            <v>9.66</v>
          </cell>
        </row>
        <row r="5105">
          <cell r="A5105">
            <v>130380</v>
          </cell>
          <cell r="B5105" t="str">
            <v/>
          </cell>
          <cell r="C5105">
            <v>7.5</v>
          </cell>
          <cell r="D5105">
            <v>0.6</v>
          </cell>
          <cell r="E5105">
            <v>8.1</v>
          </cell>
          <cell r="F5105">
            <v>8.25</v>
          </cell>
          <cell r="G5105">
            <v>8.4600000000000009</v>
          </cell>
          <cell r="H5105">
            <v>9.06</v>
          </cell>
          <cell r="I5105">
            <v>9.66</v>
          </cell>
        </row>
        <row r="5106">
          <cell r="A5106">
            <v>130390</v>
          </cell>
          <cell r="B5106" t="str">
            <v/>
          </cell>
          <cell r="C5106">
            <v>7.5</v>
          </cell>
          <cell r="D5106">
            <v>0.6</v>
          </cell>
          <cell r="E5106">
            <v>8.1</v>
          </cell>
          <cell r="F5106">
            <v>8.25</v>
          </cell>
          <cell r="G5106">
            <v>8.4600000000000009</v>
          </cell>
          <cell r="H5106">
            <v>9.06</v>
          </cell>
          <cell r="I5106">
            <v>9.66</v>
          </cell>
        </row>
        <row r="5107">
          <cell r="A5107">
            <v>130392.23</v>
          </cell>
          <cell r="B5107" t="str">
            <v>PY - MSE</v>
          </cell>
          <cell r="C5107">
            <v>7.5</v>
          </cell>
          <cell r="D5107">
            <v>0.6</v>
          </cell>
          <cell r="E5107">
            <v>8.1</v>
          </cell>
          <cell r="F5107">
            <v>8.25</v>
          </cell>
          <cell r="G5107">
            <v>8.4600000000000009</v>
          </cell>
          <cell r="H5107">
            <v>9.06</v>
          </cell>
          <cell r="I5107">
            <v>9.66</v>
          </cell>
        </row>
        <row r="5108">
          <cell r="A5108">
            <v>130400</v>
          </cell>
          <cell r="B5108" t="str">
            <v/>
          </cell>
          <cell r="C5108">
            <v>7.5</v>
          </cell>
          <cell r="D5108">
            <v>0.44</v>
          </cell>
          <cell r="E5108">
            <v>7.94</v>
          </cell>
          <cell r="F5108">
            <v>8.09</v>
          </cell>
          <cell r="G5108">
            <v>8.3000000000000007</v>
          </cell>
          <cell r="H5108">
            <v>8.9</v>
          </cell>
          <cell r="I5108">
            <v>9.5</v>
          </cell>
        </row>
        <row r="5109">
          <cell r="A5109">
            <v>130407.23</v>
          </cell>
          <cell r="B5109" t="str">
            <v>PT</v>
          </cell>
          <cell r="C5109">
            <v>7.5</v>
          </cell>
          <cell r="D5109">
            <v>0.3</v>
          </cell>
          <cell r="E5109">
            <v>7.8</v>
          </cell>
          <cell r="F5109">
            <v>7.95</v>
          </cell>
          <cell r="G5109">
            <v>8.16</v>
          </cell>
          <cell r="H5109">
            <v>8.76</v>
          </cell>
          <cell r="I5109">
            <v>9.36</v>
          </cell>
        </row>
        <row r="5110">
          <cell r="A5110">
            <v>130410</v>
          </cell>
          <cell r="B5110" t="str">
            <v/>
          </cell>
          <cell r="C5110">
            <v>7.5</v>
          </cell>
          <cell r="D5110">
            <v>0.24</v>
          </cell>
          <cell r="E5110">
            <v>7.74</v>
          </cell>
          <cell r="F5110">
            <v>7.8900000000000006</v>
          </cell>
          <cell r="G5110">
            <v>8.1000000000000014</v>
          </cell>
          <cell r="H5110">
            <v>8.7000000000000011</v>
          </cell>
          <cell r="I5110">
            <v>9.3000000000000007</v>
          </cell>
        </row>
        <row r="5111">
          <cell r="A5111">
            <v>130420</v>
          </cell>
          <cell r="B5111" t="str">
            <v/>
          </cell>
          <cell r="C5111">
            <v>7.5</v>
          </cell>
          <cell r="D5111">
            <v>0.04</v>
          </cell>
          <cell r="E5111">
            <v>7.54</v>
          </cell>
          <cell r="F5111">
            <v>7.69</v>
          </cell>
          <cell r="G5111">
            <v>7.9</v>
          </cell>
          <cell r="H5111">
            <v>8.5</v>
          </cell>
          <cell r="I5111">
            <v>9.1</v>
          </cell>
        </row>
        <row r="5112">
          <cell r="A5112">
            <v>130422.23</v>
          </cell>
          <cell r="B5112" t="str">
            <v>PX</v>
          </cell>
          <cell r="C5112">
            <v>7.5</v>
          </cell>
          <cell r="D5112">
            <v>0</v>
          </cell>
          <cell r="E5112">
            <v>7.5</v>
          </cell>
          <cell r="F5112">
            <v>7.65</v>
          </cell>
          <cell r="G5112">
            <v>7.86</v>
          </cell>
          <cell r="H5112">
            <v>8.4600000000000009</v>
          </cell>
          <cell r="I5112">
            <v>9.06</v>
          </cell>
        </row>
        <row r="5113">
          <cell r="A5113">
            <v>130430</v>
          </cell>
          <cell r="B5113" t="str">
            <v/>
          </cell>
          <cell r="C5113">
            <v>7.5</v>
          </cell>
          <cell r="D5113">
            <v>0</v>
          </cell>
          <cell r="E5113">
            <v>7.5</v>
          </cell>
          <cell r="F5113">
            <v>7.65</v>
          </cell>
          <cell r="G5113">
            <v>7.86</v>
          </cell>
          <cell r="H5113">
            <v>8.4600000000000009</v>
          </cell>
          <cell r="I5113">
            <v>9.06</v>
          </cell>
        </row>
        <row r="5114">
          <cell r="A5114">
            <v>130440</v>
          </cell>
          <cell r="B5114" t="str">
            <v/>
          </cell>
          <cell r="C5114">
            <v>7.5</v>
          </cell>
          <cell r="D5114">
            <v>0</v>
          </cell>
          <cell r="E5114">
            <v>7.5</v>
          </cell>
          <cell r="F5114">
            <v>7.65</v>
          </cell>
          <cell r="G5114">
            <v>7.86</v>
          </cell>
          <cell r="H5114">
            <v>8.4600000000000009</v>
          </cell>
          <cell r="I5114">
            <v>9.06</v>
          </cell>
        </row>
        <row r="5115">
          <cell r="A5115">
            <v>130450</v>
          </cell>
          <cell r="B5115" t="str">
            <v/>
          </cell>
          <cell r="C5115">
            <v>7.5</v>
          </cell>
          <cell r="D5115">
            <v>0</v>
          </cell>
          <cell r="E5115">
            <v>7.5</v>
          </cell>
          <cell r="F5115">
            <v>7.65</v>
          </cell>
          <cell r="G5115">
            <v>7.86</v>
          </cell>
          <cell r="H5115">
            <v>8.4600000000000009</v>
          </cell>
          <cell r="I5115">
            <v>9.06</v>
          </cell>
        </row>
        <row r="5116">
          <cell r="A5116">
            <v>130452.23</v>
          </cell>
          <cell r="B5116" t="str">
            <v>BS</v>
          </cell>
          <cell r="C5116">
            <v>7.5</v>
          </cell>
          <cell r="D5116">
            <v>0</v>
          </cell>
          <cell r="E5116">
            <v>7.5</v>
          </cell>
          <cell r="F5116">
            <v>7.65</v>
          </cell>
          <cell r="G5116">
            <v>7.86</v>
          </cell>
          <cell r="H5116">
            <v>8.4600000000000009</v>
          </cell>
          <cell r="I5116">
            <v>9.06</v>
          </cell>
        </row>
        <row r="5117">
          <cell r="A5117">
            <v>130460</v>
          </cell>
          <cell r="B5117" t="str">
            <v/>
          </cell>
          <cell r="C5117">
            <v>7.5</v>
          </cell>
          <cell r="D5117">
            <v>0</v>
          </cell>
          <cell r="E5117">
            <v>7.5</v>
          </cell>
          <cell r="F5117">
            <v>7.65</v>
          </cell>
          <cell r="G5117">
            <v>7.86</v>
          </cell>
          <cell r="H5117">
            <v>8.4600000000000009</v>
          </cell>
          <cell r="I5117">
            <v>9.06</v>
          </cell>
        </row>
        <row r="5118">
          <cell r="A5118">
            <v>130470</v>
          </cell>
          <cell r="B5118" t="str">
            <v/>
          </cell>
          <cell r="C5118">
            <v>7.5</v>
          </cell>
          <cell r="D5118">
            <v>0</v>
          </cell>
          <cell r="E5118">
            <v>7.5</v>
          </cell>
          <cell r="F5118">
            <v>7.65</v>
          </cell>
          <cell r="G5118">
            <v>7.86</v>
          </cell>
          <cell r="H5118">
            <v>8.4600000000000009</v>
          </cell>
          <cell r="I5118">
            <v>9.06</v>
          </cell>
        </row>
        <row r="5119">
          <cell r="A5119">
            <v>130480</v>
          </cell>
          <cell r="B5119" t="str">
            <v/>
          </cell>
          <cell r="C5119">
            <v>7.5</v>
          </cell>
          <cell r="D5119">
            <v>0</v>
          </cell>
          <cell r="E5119">
            <v>7.5</v>
          </cell>
          <cell r="F5119">
            <v>7.65</v>
          </cell>
          <cell r="G5119">
            <v>7.86</v>
          </cell>
          <cell r="H5119">
            <v>8.4600000000000009</v>
          </cell>
          <cell r="I5119">
            <v>9.06</v>
          </cell>
        </row>
        <row r="5120">
          <cell r="A5120">
            <v>130490</v>
          </cell>
          <cell r="B5120" t="str">
            <v/>
          </cell>
          <cell r="C5120">
            <v>7.5</v>
          </cell>
          <cell r="D5120">
            <v>0</v>
          </cell>
          <cell r="E5120">
            <v>7.5</v>
          </cell>
          <cell r="F5120">
            <v>7.65</v>
          </cell>
          <cell r="G5120">
            <v>7.86</v>
          </cell>
          <cell r="H5120">
            <v>8.4600000000000009</v>
          </cell>
          <cell r="I5120">
            <v>9.06</v>
          </cell>
        </row>
        <row r="5121">
          <cell r="A5121">
            <v>130500</v>
          </cell>
          <cell r="B5121" t="str">
            <v/>
          </cell>
          <cell r="C5121">
            <v>7.5</v>
          </cell>
          <cell r="D5121">
            <v>0</v>
          </cell>
          <cell r="E5121">
            <v>7.5</v>
          </cell>
          <cell r="F5121">
            <v>7.65</v>
          </cell>
          <cell r="G5121">
            <v>7.86</v>
          </cell>
          <cell r="H5121">
            <v>8.4600000000000009</v>
          </cell>
          <cell r="I5121">
            <v>9.06</v>
          </cell>
        </row>
        <row r="5122">
          <cell r="A5122">
            <v>130510</v>
          </cell>
          <cell r="B5122" t="str">
            <v/>
          </cell>
          <cell r="C5122">
            <v>7.5</v>
          </cell>
          <cell r="D5122">
            <v>0</v>
          </cell>
          <cell r="E5122">
            <v>7.5</v>
          </cell>
          <cell r="F5122">
            <v>7.65</v>
          </cell>
          <cell r="G5122">
            <v>7.86</v>
          </cell>
          <cell r="H5122">
            <v>8.4600000000000009</v>
          </cell>
          <cell r="I5122">
            <v>9.06</v>
          </cell>
        </row>
        <row r="5123">
          <cell r="A5123">
            <v>130520</v>
          </cell>
          <cell r="B5123" t="str">
            <v/>
          </cell>
          <cell r="C5123">
            <v>7.5</v>
          </cell>
          <cell r="D5123">
            <v>0</v>
          </cell>
          <cell r="E5123">
            <v>7.5</v>
          </cell>
          <cell r="F5123">
            <v>7.65</v>
          </cell>
          <cell r="G5123">
            <v>7.86</v>
          </cell>
          <cell r="H5123">
            <v>8.4600000000000009</v>
          </cell>
          <cell r="I5123">
            <v>9.06</v>
          </cell>
        </row>
        <row r="5124">
          <cell r="A5124">
            <v>130530</v>
          </cell>
          <cell r="B5124" t="str">
            <v/>
          </cell>
          <cell r="C5124">
            <v>7.5</v>
          </cell>
          <cell r="D5124">
            <v>0</v>
          </cell>
          <cell r="E5124">
            <v>7.5</v>
          </cell>
          <cell r="F5124">
            <v>7.65</v>
          </cell>
          <cell r="G5124">
            <v>7.86</v>
          </cell>
          <cell r="H5124">
            <v>8.4600000000000009</v>
          </cell>
          <cell r="I5124">
            <v>9.06</v>
          </cell>
        </row>
        <row r="5125">
          <cell r="A5125">
            <v>130540</v>
          </cell>
          <cell r="B5125" t="str">
            <v/>
          </cell>
          <cell r="C5125">
            <v>7.5</v>
          </cell>
          <cell r="D5125">
            <v>0</v>
          </cell>
          <cell r="E5125">
            <v>7.5</v>
          </cell>
          <cell r="F5125">
            <v>7.65</v>
          </cell>
          <cell r="G5125">
            <v>7.86</v>
          </cell>
          <cell r="H5125">
            <v>8.4600000000000009</v>
          </cell>
          <cell r="I5125">
            <v>9.06</v>
          </cell>
        </row>
        <row r="5126">
          <cell r="A5126">
            <v>130550</v>
          </cell>
          <cell r="B5126" t="str">
            <v/>
          </cell>
          <cell r="C5126">
            <v>7.5</v>
          </cell>
          <cell r="D5126">
            <v>0</v>
          </cell>
          <cell r="E5126">
            <v>7.5</v>
          </cell>
          <cell r="F5126">
            <v>7.65</v>
          </cell>
          <cell r="G5126">
            <v>7.86</v>
          </cell>
          <cell r="H5126">
            <v>8.4600000000000009</v>
          </cell>
          <cell r="I5126">
            <v>9.06</v>
          </cell>
        </row>
        <row r="5127">
          <cell r="A5127">
            <v>130560</v>
          </cell>
          <cell r="B5127" t="str">
            <v/>
          </cell>
          <cell r="C5127">
            <v>7.5</v>
          </cell>
          <cell r="D5127">
            <v>0</v>
          </cell>
          <cell r="E5127">
            <v>7.5</v>
          </cell>
          <cell r="F5127">
            <v>7.65</v>
          </cell>
          <cell r="G5127">
            <v>7.86</v>
          </cell>
          <cell r="H5127">
            <v>8.4600000000000009</v>
          </cell>
          <cell r="I5127">
            <v>9.06</v>
          </cell>
        </row>
        <row r="5128">
          <cell r="A5128">
            <v>130570</v>
          </cell>
          <cell r="B5128" t="str">
            <v/>
          </cell>
          <cell r="C5128">
            <v>7.5</v>
          </cell>
          <cell r="D5128">
            <v>0</v>
          </cell>
          <cell r="E5128">
            <v>7.5</v>
          </cell>
          <cell r="F5128">
            <v>7.65</v>
          </cell>
          <cell r="G5128">
            <v>7.86</v>
          </cell>
          <cell r="H5128">
            <v>8.4600000000000009</v>
          </cell>
          <cell r="I5128">
            <v>9.06</v>
          </cell>
        </row>
        <row r="5129">
          <cell r="A5129">
            <v>130580</v>
          </cell>
          <cell r="B5129" t="str">
            <v/>
          </cell>
          <cell r="C5129">
            <v>7.5</v>
          </cell>
          <cell r="D5129">
            <v>0</v>
          </cell>
          <cell r="E5129">
            <v>7.5</v>
          </cell>
          <cell r="F5129">
            <v>7.65</v>
          </cell>
          <cell r="G5129">
            <v>7.86</v>
          </cell>
          <cell r="H5129">
            <v>8.4600000000000009</v>
          </cell>
          <cell r="I5129">
            <v>9.06</v>
          </cell>
        </row>
        <row r="5130">
          <cell r="A5130">
            <v>130586.34</v>
          </cell>
          <cell r="B5130" t="str">
            <v>BS</v>
          </cell>
          <cell r="C5130">
            <v>7.5</v>
          </cell>
          <cell r="D5130">
            <v>0</v>
          </cell>
          <cell r="E5130">
            <v>7.5</v>
          </cell>
          <cell r="F5130">
            <v>7.65</v>
          </cell>
          <cell r="G5130">
            <v>7.86</v>
          </cell>
          <cell r="H5130">
            <v>8.4600000000000009</v>
          </cell>
          <cell r="I5130">
            <v>9.06</v>
          </cell>
        </row>
        <row r="5131">
          <cell r="A5131">
            <v>130590</v>
          </cell>
          <cell r="B5131" t="str">
            <v/>
          </cell>
          <cell r="C5131">
            <v>7.5</v>
          </cell>
          <cell r="D5131">
            <v>0</v>
          </cell>
          <cell r="E5131">
            <v>7.5</v>
          </cell>
          <cell r="F5131">
            <v>7.65</v>
          </cell>
          <cell r="G5131">
            <v>7.86</v>
          </cell>
          <cell r="H5131">
            <v>8.4600000000000009</v>
          </cell>
          <cell r="I5131">
            <v>9.06</v>
          </cell>
        </row>
        <row r="5132">
          <cell r="A5132">
            <v>130600</v>
          </cell>
          <cell r="B5132" t="str">
            <v/>
          </cell>
          <cell r="C5132">
            <v>7.5</v>
          </cell>
          <cell r="D5132">
            <v>0</v>
          </cell>
          <cell r="E5132">
            <v>7.5</v>
          </cell>
          <cell r="F5132">
            <v>7.65</v>
          </cell>
          <cell r="G5132">
            <v>7.86</v>
          </cell>
          <cell r="H5132">
            <v>8.4600000000000009</v>
          </cell>
          <cell r="I5132">
            <v>9.06</v>
          </cell>
        </row>
        <row r="5133">
          <cell r="A5133">
            <v>130610</v>
          </cell>
          <cell r="B5133" t="str">
            <v/>
          </cell>
          <cell r="C5133">
            <v>7.5</v>
          </cell>
          <cell r="D5133">
            <v>0</v>
          </cell>
          <cell r="E5133">
            <v>7.5</v>
          </cell>
          <cell r="F5133">
            <v>7.65</v>
          </cell>
          <cell r="G5133">
            <v>7.86</v>
          </cell>
          <cell r="H5133">
            <v>8.4600000000000009</v>
          </cell>
          <cell r="I5133">
            <v>9.06</v>
          </cell>
        </row>
        <row r="5134">
          <cell r="A5134">
            <v>130611.34</v>
          </cell>
          <cell r="B5134" t="str">
            <v>PX</v>
          </cell>
          <cell r="C5134">
            <v>7.5</v>
          </cell>
          <cell r="D5134">
            <v>0</v>
          </cell>
          <cell r="E5134">
            <v>7.5</v>
          </cell>
          <cell r="F5134">
            <v>7.65</v>
          </cell>
          <cell r="G5134">
            <v>7.86</v>
          </cell>
          <cell r="H5134">
            <v>8.4600000000000009</v>
          </cell>
          <cell r="I5134">
            <v>9.06</v>
          </cell>
        </row>
        <row r="5135">
          <cell r="A5135">
            <v>130620</v>
          </cell>
          <cell r="B5135" t="str">
            <v/>
          </cell>
          <cell r="C5135">
            <v>7.5</v>
          </cell>
          <cell r="D5135">
            <v>0.1</v>
          </cell>
          <cell r="E5135">
            <v>7.6</v>
          </cell>
          <cell r="F5135">
            <v>7.75</v>
          </cell>
          <cell r="G5135">
            <v>7.96</v>
          </cell>
          <cell r="H5135">
            <v>8.56</v>
          </cell>
          <cell r="I5135">
            <v>9.16</v>
          </cell>
        </row>
        <row r="5136">
          <cell r="A5136">
            <v>130630</v>
          </cell>
          <cell r="B5136" t="str">
            <v/>
          </cell>
          <cell r="C5136">
            <v>7.5</v>
          </cell>
          <cell r="D5136">
            <v>0.22</v>
          </cell>
          <cell r="E5136">
            <v>7.72</v>
          </cell>
          <cell r="F5136">
            <v>7.87</v>
          </cell>
          <cell r="G5136">
            <v>8.08</v>
          </cell>
          <cell r="H5136">
            <v>8.68</v>
          </cell>
          <cell r="I5136">
            <v>9.2799999999999994</v>
          </cell>
        </row>
        <row r="5137">
          <cell r="A5137">
            <v>130636.34</v>
          </cell>
          <cell r="B5137" t="str">
            <v>PC - PY</v>
          </cell>
          <cell r="C5137">
            <v>7.5</v>
          </cell>
          <cell r="D5137">
            <v>0.3</v>
          </cell>
          <cell r="E5137">
            <v>7.8</v>
          </cell>
          <cell r="F5137">
            <v>7.95</v>
          </cell>
          <cell r="G5137">
            <v>8.16</v>
          </cell>
          <cell r="H5137">
            <v>8.76</v>
          </cell>
          <cell r="I5137">
            <v>9.36</v>
          </cell>
        </row>
        <row r="5138">
          <cell r="A5138">
            <v>130640</v>
          </cell>
          <cell r="B5138" t="str">
            <v/>
          </cell>
          <cell r="C5138">
            <v>7.5</v>
          </cell>
          <cell r="D5138">
            <v>0.34</v>
          </cell>
          <cell r="E5138">
            <v>7.84</v>
          </cell>
          <cell r="F5138">
            <v>7.99</v>
          </cell>
          <cell r="G5138">
            <v>8.2000000000000011</v>
          </cell>
          <cell r="H5138">
            <v>8.8000000000000007</v>
          </cell>
          <cell r="I5138">
            <v>9.4</v>
          </cell>
        </row>
        <row r="5139">
          <cell r="A5139">
            <v>130650</v>
          </cell>
          <cell r="B5139" t="str">
            <v/>
          </cell>
          <cell r="C5139">
            <v>7.5</v>
          </cell>
          <cell r="D5139">
            <v>0.46</v>
          </cell>
          <cell r="E5139">
            <v>7.96</v>
          </cell>
          <cell r="F5139">
            <v>8.11</v>
          </cell>
          <cell r="G5139">
            <v>8.32</v>
          </cell>
          <cell r="H5139">
            <v>8.92</v>
          </cell>
          <cell r="I5139">
            <v>9.52</v>
          </cell>
        </row>
        <row r="5140">
          <cell r="A5140">
            <v>130660</v>
          </cell>
          <cell r="B5140" t="str">
            <v/>
          </cell>
          <cell r="C5140">
            <v>7.5</v>
          </cell>
          <cell r="D5140">
            <v>0.57999999999999996</v>
          </cell>
          <cell r="E5140">
            <v>8.08</v>
          </cell>
          <cell r="F5140">
            <v>8.23</v>
          </cell>
          <cell r="G5140">
            <v>8.4400000000000013</v>
          </cell>
          <cell r="H5140">
            <v>9.0400000000000009</v>
          </cell>
          <cell r="I5140">
            <v>9.64</v>
          </cell>
        </row>
        <row r="5141">
          <cell r="A5141">
            <v>130661.34</v>
          </cell>
          <cell r="B5141" t="str">
            <v>MSE</v>
          </cell>
          <cell r="C5141">
            <v>7.5</v>
          </cell>
          <cell r="D5141">
            <v>0.6</v>
          </cell>
          <cell r="E5141">
            <v>8.1</v>
          </cell>
          <cell r="F5141">
            <v>8.25</v>
          </cell>
          <cell r="G5141">
            <v>8.4600000000000009</v>
          </cell>
          <cell r="H5141">
            <v>9.06</v>
          </cell>
          <cell r="I5141">
            <v>9.66</v>
          </cell>
        </row>
        <row r="5142">
          <cell r="A5142">
            <v>130670</v>
          </cell>
          <cell r="B5142" t="str">
            <v/>
          </cell>
          <cell r="C5142">
            <v>7.5</v>
          </cell>
          <cell r="D5142">
            <v>0.6</v>
          </cell>
          <cell r="E5142">
            <v>8.1</v>
          </cell>
          <cell r="F5142">
            <v>8.25</v>
          </cell>
          <cell r="G5142">
            <v>8.4600000000000009</v>
          </cell>
          <cell r="H5142">
            <v>9.06</v>
          </cell>
          <cell r="I5142">
            <v>9.66</v>
          </cell>
        </row>
        <row r="5143">
          <cell r="A5143">
            <v>130680</v>
          </cell>
          <cell r="B5143" t="str">
            <v/>
          </cell>
          <cell r="C5143">
            <v>7.5</v>
          </cell>
          <cell r="D5143">
            <v>0.6</v>
          </cell>
          <cell r="E5143">
            <v>8.1</v>
          </cell>
          <cell r="F5143">
            <v>8.25</v>
          </cell>
          <cell r="G5143">
            <v>8.4600000000000009</v>
          </cell>
          <cell r="H5143">
            <v>9.06</v>
          </cell>
          <cell r="I5143">
            <v>9.66</v>
          </cell>
        </row>
        <row r="5144">
          <cell r="A5144">
            <v>130690</v>
          </cell>
          <cell r="B5144" t="str">
            <v/>
          </cell>
          <cell r="C5144">
            <v>7.5</v>
          </cell>
          <cell r="D5144">
            <v>0.6</v>
          </cell>
          <cell r="E5144">
            <v>8.1</v>
          </cell>
          <cell r="F5144">
            <v>8.25</v>
          </cell>
          <cell r="G5144">
            <v>8.4600000000000009</v>
          </cell>
          <cell r="H5144">
            <v>9.06</v>
          </cell>
          <cell r="I5144">
            <v>9.66</v>
          </cell>
        </row>
        <row r="5145">
          <cell r="A5145">
            <v>130700</v>
          </cell>
          <cell r="B5145" t="str">
            <v/>
          </cell>
          <cell r="C5145">
            <v>7.5</v>
          </cell>
          <cell r="D5145">
            <v>0.6</v>
          </cell>
          <cell r="E5145">
            <v>8.1</v>
          </cell>
          <cell r="F5145">
            <v>8.25</v>
          </cell>
          <cell r="G5145">
            <v>8.4600000000000009</v>
          </cell>
          <cell r="H5145">
            <v>9.06</v>
          </cell>
          <cell r="I5145">
            <v>9.66</v>
          </cell>
        </row>
        <row r="5146">
          <cell r="A5146">
            <v>130710</v>
          </cell>
          <cell r="B5146" t="str">
            <v/>
          </cell>
          <cell r="C5146">
            <v>7.5</v>
          </cell>
          <cell r="D5146">
            <v>0.6</v>
          </cell>
          <cell r="E5146">
            <v>8.1</v>
          </cell>
          <cell r="F5146">
            <v>8.25</v>
          </cell>
          <cell r="G5146">
            <v>8.4600000000000009</v>
          </cell>
          <cell r="H5146">
            <v>9.06</v>
          </cell>
          <cell r="I5146">
            <v>9.66</v>
          </cell>
        </row>
        <row r="5147">
          <cell r="A5147">
            <v>130720</v>
          </cell>
          <cell r="B5147" t="str">
            <v/>
          </cell>
          <cell r="C5147">
            <v>7.5</v>
          </cell>
          <cell r="D5147">
            <v>0.6</v>
          </cell>
          <cell r="E5147">
            <v>8.1</v>
          </cell>
          <cell r="F5147">
            <v>8.25</v>
          </cell>
          <cell r="G5147">
            <v>8.4600000000000009</v>
          </cell>
          <cell r="H5147">
            <v>9.06</v>
          </cell>
          <cell r="I5147">
            <v>9.66</v>
          </cell>
        </row>
        <row r="5148">
          <cell r="A5148">
            <v>130730</v>
          </cell>
          <cell r="B5148" t="str">
            <v/>
          </cell>
          <cell r="C5148">
            <v>7.5</v>
          </cell>
          <cell r="D5148">
            <v>0.6</v>
          </cell>
          <cell r="E5148">
            <v>8.1</v>
          </cell>
          <cell r="F5148">
            <v>8.25</v>
          </cell>
          <cell r="G5148">
            <v>8.4600000000000009</v>
          </cell>
          <cell r="H5148">
            <v>9.06</v>
          </cell>
          <cell r="I5148">
            <v>9.66</v>
          </cell>
        </row>
        <row r="5149">
          <cell r="A5149">
            <v>130740</v>
          </cell>
          <cell r="B5149" t="str">
            <v/>
          </cell>
          <cell r="C5149">
            <v>7.5</v>
          </cell>
          <cell r="D5149">
            <v>0.6</v>
          </cell>
          <cell r="E5149">
            <v>8.1</v>
          </cell>
          <cell r="F5149">
            <v>8.25</v>
          </cell>
          <cell r="G5149">
            <v>8.4600000000000009</v>
          </cell>
          <cell r="H5149">
            <v>9.06</v>
          </cell>
          <cell r="I5149">
            <v>9.66</v>
          </cell>
        </row>
        <row r="5150">
          <cell r="A5150">
            <v>130750</v>
          </cell>
          <cell r="B5150" t="str">
            <v/>
          </cell>
          <cell r="C5150">
            <v>7.5</v>
          </cell>
          <cell r="D5150">
            <v>0.6</v>
          </cell>
          <cell r="E5150">
            <v>8.1</v>
          </cell>
          <cell r="F5150">
            <v>8.25</v>
          </cell>
          <cell r="G5150">
            <v>8.4600000000000009</v>
          </cell>
          <cell r="H5150">
            <v>9.06</v>
          </cell>
          <cell r="I5150">
            <v>9.66</v>
          </cell>
        </row>
        <row r="5151">
          <cell r="A5151">
            <v>130760</v>
          </cell>
          <cell r="B5151" t="str">
            <v/>
          </cell>
          <cell r="C5151">
            <v>7.5</v>
          </cell>
          <cell r="D5151">
            <v>0.6</v>
          </cell>
          <cell r="E5151">
            <v>8.1</v>
          </cell>
          <cell r="F5151">
            <v>8.25</v>
          </cell>
          <cell r="G5151">
            <v>8.4600000000000009</v>
          </cell>
          <cell r="H5151">
            <v>9.06</v>
          </cell>
          <cell r="I5151">
            <v>9.66</v>
          </cell>
        </row>
        <row r="5152">
          <cell r="A5152">
            <v>130770</v>
          </cell>
          <cell r="B5152" t="str">
            <v/>
          </cell>
          <cell r="C5152">
            <v>7.5</v>
          </cell>
          <cell r="D5152">
            <v>0.6</v>
          </cell>
          <cell r="E5152">
            <v>8.1</v>
          </cell>
          <cell r="F5152">
            <v>8.25</v>
          </cell>
          <cell r="G5152">
            <v>8.4600000000000009</v>
          </cell>
          <cell r="H5152">
            <v>9.06</v>
          </cell>
          <cell r="I5152">
            <v>9.66</v>
          </cell>
        </row>
        <row r="5153">
          <cell r="A5153">
            <v>130780</v>
          </cell>
          <cell r="B5153" t="str">
            <v/>
          </cell>
          <cell r="C5153">
            <v>7.5</v>
          </cell>
          <cell r="D5153">
            <v>0.6</v>
          </cell>
          <cell r="E5153">
            <v>8.1</v>
          </cell>
          <cell r="F5153">
            <v>8.25</v>
          </cell>
          <cell r="G5153">
            <v>8.4600000000000009</v>
          </cell>
          <cell r="H5153">
            <v>9.06</v>
          </cell>
          <cell r="I5153">
            <v>9.66</v>
          </cell>
        </row>
        <row r="5154">
          <cell r="A5154">
            <v>130790</v>
          </cell>
          <cell r="B5154" t="str">
            <v/>
          </cell>
          <cell r="C5154">
            <v>7.5</v>
          </cell>
          <cell r="D5154">
            <v>0.6</v>
          </cell>
          <cell r="E5154">
            <v>8.1</v>
          </cell>
          <cell r="F5154">
            <v>8.25</v>
          </cell>
          <cell r="G5154">
            <v>8.4600000000000009</v>
          </cell>
          <cell r="H5154">
            <v>9.06</v>
          </cell>
          <cell r="I5154">
            <v>9.66</v>
          </cell>
        </row>
        <row r="5155">
          <cell r="A5155">
            <v>130800</v>
          </cell>
          <cell r="B5155" t="str">
            <v/>
          </cell>
          <cell r="C5155">
            <v>7.5</v>
          </cell>
          <cell r="D5155">
            <v>0.6</v>
          </cell>
          <cell r="E5155">
            <v>8.1</v>
          </cell>
          <cell r="F5155">
            <v>8.25</v>
          </cell>
          <cell r="G5155">
            <v>8.4600000000000009</v>
          </cell>
          <cell r="H5155">
            <v>9.06</v>
          </cell>
          <cell r="I5155">
            <v>9.66</v>
          </cell>
        </row>
        <row r="5156">
          <cell r="A5156">
            <v>130810</v>
          </cell>
          <cell r="B5156" t="str">
            <v/>
          </cell>
          <cell r="C5156">
            <v>7.5</v>
          </cell>
          <cell r="D5156">
            <v>0.6</v>
          </cell>
          <cell r="E5156">
            <v>8.1</v>
          </cell>
          <cell r="F5156">
            <v>8.25</v>
          </cell>
          <cell r="G5156">
            <v>8.4600000000000009</v>
          </cell>
          <cell r="H5156">
            <v>9.06</v>
          </cell>
          <cell r="I5156">
            <v>9.66</v>
          </cell>
        </row>
        <row r="5157">
          <cell r="A5157">
            <v>130820</v>
          </cell>
          <cell r="B5157" t="str">
            <v/>
          </cell>
          <cell r="C5157">
            <v>7.5</v>
          </cell>
          <cell r="D5157">
            <v>0.6</v>
          </cell>
          <cell r="E5157">
            <v>8.1</v>
          </cell>
          <cell r="F5157">
            <v>8.25</v>
          </cell>
          <cell r="G5157">
            <v>8.4600000000000009</v>
          </cell>
          <cell r="H5157">
            <v>9.06</v>
          </cell>
          <cell r="I5157">
            <v>9.66</v>
          </cell>
        </row>
        <row r="5158">
          <cell r="A5158">
            <v>130830</v>
          </cell>
          <cell r="B5158" t="str">
            <v/>
          </cell>
          <cell r="C5158">
            <v>7.5</v>
          </cell>
          <cell r="D5158">
            <v>0.6</v>
          </cell>
          <cell r="E5158">
            <v>8.1</v>
          </cell>
          <cell r="F5158">
            <v>8.25</v>
          </cell>
          <cell r="G5158">
            <v>8.4600000000000009</v>
          </cell>
          <cell r="H5158">
            <v>9.06</v>
          </cell>
          <cell r="I5158">
            <v>9.66</v>
          </cell>
        </row>
        <row r="5159">
          <cell r="A5159">
            <v>130840</v>
          </cell>
          <cell r="B5159" t="str">
            <v/>
          </cell>
          <cell r="C5159">
            <v>7.5</v>
          </cell>
          <cell r="D5159">
            <v>0.6</v>
          </cell>
          <cell r="E5159">
            <v>8.1</v>
          </cell>
          <cell r="F5159">
            <v>8.25</v>
          </cell>
          <cell r="G5159">
            <v>8.4600000000000009</v>
          </cell>
          <cell r="H5159">
            <v>9.06</v>
          </cell>
          <cell r="I5159">
            <v>9.66</v>
          </cell>
        </row>
        <row r="5160">
          <cell r="A5160">
            <v>130850</v>
          </cell>
          <cell r="B5160" t="str">
            <v/>
          </cell>
          <cell r="C5160">
            <v>7.5</v>
          </cell>
          <cell r="D5160">
            <v>0.6</v>
          </cell>
          <cell r="E5160">
            <v>8.1</v>
          </cell>
          <cell r="F5160">
            <v>8.25</v>
          </cell>
          <cell r="G5160">
            <v>8.4600000000000009</v>
          </cell>
          <cell r="H5160">
            <v>9.06</v>
          </cell>
          <cell r="I5160">
            <v>9.66</v>
          </cell>
        </row>
        <row r="5161">
          <cell r="A5161">
            <v>130850.82</v>
          </cell>
          <cell r="B5161" t="str">
            <v>MSE</v>
          </cell>
          <cell r="C5161">
            <v>7.5</v>
          </cell>
          <cell r="D5161">
            <v>0.6</v>
          </cell>
          <cell r="E5161">
            <v>8.1</v>
          </cell>
          <cell r="F5161">
            <v>8.25</v>
          </cell>
          <cell r="G5161">
            <v>8.4600000000000009</v>
          </cell>
          <cell r="H5161">
            <v>9.06</v>
          </cell>
          <cell r="I5161">
            <v>9.66</v>
          </cell>
        </row>
        <row r="5162">
          <cell r="A5162">
            <v>130860</v>
          </cell>
          <cell r="B5162" t="str">
            <v/>
          </cell>
          <cell r="C5162">
            <v>7.5</v>
          </cell>
          <cell r="D5162">
            <v>0.49</v>
          </cell>
          <cell r="E5162">
            <v>7.99</v>
          </cell>
          <cell r="F5162">
            <v>8.14</v>
          </cell>
          <cell r="G5162">
            <v>8.3500000000000014</v>
          </cell>
          <cell r="H5162">
            <v>8.9500000000000011</v>
          </cell>
          <cell r="I5162">
            <v>9.5500000000000007</v>
          </cell>
        </row>
        <row r="5163">
          <cell r="A5163">
            <v>130870</v>
          </cell>
          <cell r="B5163" t="str">
            <v/>
          </cell>
          <cell r="C5163">
            <v>7.5</v>
          </cell>
          <cell r="D5163">
            <v>0.37</v>
          </cell>
          <cell r="E5163">
            <v>7.87</v>
          </cell>
          <cell r="F5163">
            <v>8.02</v>
          </cell>
          <cell r="G5163">
            <v>8.23</v>
          </cell>
          <cell r="H5163">
            <v>8.83</v>
          </cell>
          <cell r="I5163">
            <v>9.43</v>
          </cell>
        </row>
        <row r="5164">
          <cell r="A5164">
            <v>130875.82</v>
          </cell>
          <cell r="B5164" t="str">
            <v>PT - PY</v>
          </cell>
          <cell r="C5164">
            <v>7.5</v>
          </cell>
          <cell r="D5164">
            <v>0.3</v>
          </cell>
          <cell r="E5164">
            <v>7.8</v>
          </cell>
          <cell r="F5164">
            <v>7.95</v>
          </cell>
          <cell r="G5164">
            <v>8.16</v>
          </cell>
          <cell r="H5164">
            <v>8.76</v>
          </cell>
          <cell r="I5164">
            <v>9.36</v>
          </cell>
        </row>
        <row r="5165">
          <cell r="A5165">
            <v>130880</v>
          </cell>
          <cell r="B5165" t="str">
            <v/>
          </cell>
          <cell r="C5165">
            <v>7.5</v>
          </cell>
          <cell r="D5165">
            <v>0.25</v>
          </cell>
          <cell r="E5165">
            <v>7.75</v>
          </cell>
          <cell r="F5165">
            <v>7.9</v>
          </cell>
          <cell r="G5165">
            <v>8.1100000000000012</v>
          </cell>
          <cell r="H5165">
            <v>8.7100000000000009</v>
          </cell>
          <cell r="I5165">
            <v>9.31</v>
          </cell>
        </row>
        <row r="5166">
          <cell r="A5166">
            <v>130890</v>
          </cell>
          <cell r="B5166" t="str">
            <v/>
          </cell>
          <cell r="C5166">
            <v>7.5</v>
          </cell>
          <cell r="D5166">
            <v>0.13</v>
          </cell>
          <cell r="E5166">
            <v>7.63</v>
          </cell>
          <cell r="F5166">
            <v>7.78</v>
          </cell>
          <cell r="G5166">
            <v>7.99</v>
          </cell>
          <cell r="H5166">
            <v>8.59</v>
          </cell>
          <cell r="I5166">
            <v>9.19</v>
          </cell>
        </row>
        <row r="5167">
          <cell r="A5167">
            <v>130900</v>
          </cell>
          <cell r="B5167" t="str">
            <v/>
          </cell>
          <cell r="C5167">
            <v>7.5</v>
          </cell>
          <cell r="D5167">
            <v>0.01</v>
          </cell>
          <cell r="E5167">
            <v>7.51</v>
          </cell>
          <cell r="F5167">
            <v>7.66</v>
          </cell>
          <cell r="G5167">
            <v>7.87</v>
          </cell>
          <cell r="H5167">
            <v>8.4700000000000006</v>
          </cell>
          <cell r="I5167">
            <v>9.07</v>
          </cell>
        </row>
        <row r="5168">
          <cell r="A5168">
            <v>130900.82</v>
          </cell>
          <cell r="B5168" t="str">
            <v/>
          </cell>
          <cell r="C5168">
            <v>7.5</v>
          </cell>
          <cell r="D5168">
            <v>0</v>
          </cell>
          <cell r="E5168">
            <v>7.5</v>
          </cell>
          <cell r="F5168">
            <v>7.65</v>
          </cell>
          <cell r="G5168">
            <v>7.86</v>
          </cell>
          <cell r="H5168">
            <v>8.4600000000000009</v>
          </cell>
          <cell r="I5168">
            <v>9.06</v>
          </cell>
        </row>
        <row r="5169">
          <cell r="A5169">
            <v>130910</v>
          </cell>
          <cell r="B5169" t="str">
            <v/>
          </cell>
          <cell r="C5169">
            <v>7.5</v>
          </cell>
          <cell r="D5169">
            <v>0</v>
          </cell>
          <cell r="E5169">
            <v>7.5</v>
          </cell>
          <cell r="F5169">
            <v>7.65</v>
          </cell>
          <cell r="G5169">
            <v>7.86</v>
          </cell>
          <cell r="H5169">
            <v>8.4600000000000009</v>
          </cell>
          <cell r="I5169">
            <v>9.06</v>
          </cell>
        </row>
        <row r="5170">
          <cell r="A5170">
            <v>130920</v>
          </cell>
          <cell r="B5170" t="str">
            <v/>
          </cell>
          <cell r="C5170">
            <v>7.5</v>
          </cell>
          <cell r="D5170">
            <v>0</v>
          </cell>
          <cell r="E5170">
            <v>7.5</v>
          </cell>
          <cell r="F5170">
            <v>7.65</v>
          </cell>
          <cell r="G5170">
            <v>7.86</v>
          </cell>
          <cell r="H5170">
            <v>8.4600000000000009</v>
          </cell>
          <cell r="I5170">
            <v>9.06</v>
          </cell>
        </row>
        <row r="5171">
          <cell r="A5171">
            <v>130925.82</v>
          </cell>
          <cell r="B5171" t="str">
            <v>BS</v>
          </cell>
          <cell r="C5171">
            <v>7.5</v>
          </cell>
          <cell r="D5171">
            <v>0</v>
          </cell>
          <cell r="E5171">
            <v>7.5</v>
          </cell>
          <cell r="F5171">
            <v>7.65</v>
          </cell>
          <cell r="G5171">
            <v>7.86</v>
          </cell>
          <cell r="H5171">
            <v>8.4600000000000009</v>
          </cell>
          <cell r="I5171">
            <v>9.06</v>
          </cell>
        </row>
        <row r="5172">
          <cell r="A5172">
            <v>130930</v>
          </cell>
          <cell r="B5172" t="str">
            <v/>
          </cell>
          <cell r="C5172">
            <v>7.5</v>
          </cell>
          <cell r="D5172">
            <v>0</v>
          </cell>
          <cell r="E5172">
            <v>7.5</v>
          </cell>
          <cell r="F5172">
            <v>7.65</v>
          </cell>
          <cell r="G5172">
            <v>7.86</v>
          </cell>
          <cell r="H5172">
            <v>8.4600000000000009</v>
          </cell>
          <cell r="I5172">
            <v>9.06</v>
          </cell>
        </row>
        <row r="5173">
          <cell r="A5173">
            <v>130940</v>
          </cell>
          <cell r="B5173" t="str">
            <v/>
          </cell>
          <cell r="C5173">
            <v>7.5</v>
          </cell>
          <cell r="D5173">
            <v>0</v>
          </cell>
          <cell r="E5173">
            <v>7.5</v>
          </cell>
          <cell r="F5173">
            <v>7.65</v>
          </cell>
          <cell r="G5173">
            <v>7.86</v>
          </cell>
          <cell r="H5173">
            <v>8.4600000000000009</v>
          </cell>
          <cell r="I5173">
            <v>9.06</v>
          </cell>
        </row>
        <row r="5174">
          <cell r="A5174">
            <v>130950</v>
          </cell>
          <cell r="B5174" t="str">
            <v/>
          </cell>
          <cell r="C5174">
            <v>7.5</v>
          </cell>
          <cell r="D5174">
            <v>0</v>
          </cell>
          <cell r="E5174">
            <v>7.5</v>
          </cell>
          <cell r="F5174">
            <v>7.65</v>
          </cell>
          <cell r="G5174">
            <v>7.86</v>
          </cell>
          <cell r="H5174">
            <v>8.4600000000000009</v>
          </cell>
          <cell r="I5174">
            <v>9.06</v>
          </cell>
        </row>
        <row r="5175">
          <cell r="A5175">
            <v>130960</v>
          </cell>
          <cell r="B5175" t="str">
            <v/>
          </cell>
          <cell r="C5175">
            <v>7.5</v>
          </cell>
          <cell r="D5175">
            <v>0</v>
          </cell>
          <cell r="E5175">
            <v>7.5</v>
          </cell>
          <cell r="F5175">
            <v>7.65</v>
          </cell>
          <cell r="G5175">
            <v>7.86</v>
          </cell>
          <cell r="H5175">
            <v>8.4600000000000009</v>
          </cell>
          <cell r="I5175">
            <v>9.06</v>
          </cell>
        </row>
        <row r="5176">
          <cell r="A5176">
            <v>130970</v>
          </cell>
          <cell r="B5176" t="str">
            <v/>
          </cell>
          <cell r="C5176">
            <v>7.5</v>
          </cell>
          <cell r="D5176">
            <v>0</v>
          </cell>
          <cell r="E5176">
            <v>7.5</v>
          </cell>
          <cell r="F5176">
            <v>7.65</v>
          </cell>
          <cell r="G5176">
            <v>7.86</v>
          </cell>
          <cell r="H5176">
            <v>8.4600000000000009</v>
          </cell>
          <cell r="I5176">
            <v>9.06</v>
          </cell>
        </row>
        <row r="5177">
          <cell r="A5177">
            <v>130980</v>
          </cell>
          <cell r="B5177" t="str">
            <v/>
          </cell>
          <cell r="C5177">
            <v>7.5</v>
          </cell>
          <cell r="D5177">
            <v>0</v>
          </cell>
          <cell r="E5177">
            <v>7.5</v>
          </cell>
          <cell r="F5177">
            <v>7.65</v>
          </cell>
          <cell r="G5177">
            <v>7.86</v>
          </cell>
          <cell r="H5177">
            <v>8.4600000000000009</v>
          </cell>
          <cell r="I5177">
            <v>9.06</v>
          </cell>
        </row>
        <row r="5178">
          <cell r="A5178">
            <v>130990</v>
          </cell>
          <cell r="B5178" t="str">
            <v/>
          </cell>
          <cell r="C5178">
            <v>7.5</v>
          </cell>
          <cell r="D5178">
            <v>0</v>
          </cell>
          <cell r="E5178">
            <v>7.5</v>
          </cell>
          <cell r="F5178">
            <v>7.65</v>
          </cell>
          <cell r="G5178">
            <v>7.86</v>
          </cell>
          <cell r="H5178">
            <v>8.4600000000000009</v>
          </cell>
          <cell r="I5178">
            <v>9.06</v>
          </cell>
        </row>
        <row r="5179">
          <cell r="A5179">
            <v>131000</v>
          </cell>
          <cell r="B5179" t="str">
            <v/>
          </cell>
          <cell r="C5179">
            <v>7.5</v>
          </cell>
          <cell r="D5179">
            <v>0</v>
          </cell>
          <cell r="E5179">
            <v>7.5</v>
          </cell>
          <cell r="F5179">
            <v>7.65</v>
          </cell>
          <cell r="G5179">
            <v>7.86</v>
          </cell>
          <cell r="H5179">
            <v>8.4600000000000009</v>
          </cell>
          <cell r="I5179">
            <v>9.06</v>
          </cell>
        </row>
        <row r="5198">
          <cell r="A5198">
            <v>131000</v>
          </cell>
          <cell r="B5198" t="str">
            <v/>
          </cell>
          <cell r="C5198">
            <v>7.5</v>
          </cell>
          <cell r="D5198">
            <v>0</v>
          </cell>
          <cell r="E5198">
            <v>7.5</v>
          </cell>
          <cell r="F5198">
            <v>7.65</v>
          </cell>
          <cell r="G5198">
            <v>7.86</v>
          </cell>
          <cell r="H5198">
            <v>8.4600000000000009</v>
          </cell>
          <cell r="I5198">
            <v>9.06</v>
          </cell>
        </row>
        <row r="5199">
          <cell r="A5199">
            <v>131010</v>
          </cell>
          <cell r="B5199" t="str">
            <v/>
          </cell>
          <cell r="C5199">
            <v>7.5</v>
          </cell>
          <cell r="D5199">
            <v>0</v>
          </cell>
          <cell r="E5199">
            <v>7.5</v>
          </cell>
          <cell r="F5199">
            <v>7.65</v>
          </cell>
          <cell r="G5199">
            <v>7.86</v>
          </cell>
          <cell r="H5199">
            <v>8.4600000000000009</v>
          </cell>
          <cell r="I5199">
            <v>9.06</v>
          </cell>
        </row>
        <row r="5200">
          <cell r="A5200">
            <v>131020</v>
          </cell>
          <cell r="B5200" t="str">
            <v/>
          </cell>
          <cell r="C5200">
            <v>7.5</v>
          </cell>
          <cell r="D5200">
            <v>0</v>
          </cell>
          <cell r="E5200">
            <v>7.5</v>
          </cell>
          <cell r="F5200">
            <v>7.65</v>
          </cell>
          <cell r="G5200">
            <v>7.86</v>
          </cell>
          <cell r="H5200">
            <v>8.4600000000000009</v>
          </cell>
          <cell r="I5200">
            <v>9.06</v>
          </cell>
        </row>
        <row r="5201">
          <cell r="A5201">
            <v>131030</v>
          </cell>
          <cell r="B5201" t="str">
            <v/>
          </cell>
          <cell r="C5201">
            <v>7.5</v>
          </cell>
          <cell r="D5201">
            <v>0</v>
          </cell>
          <cell r="E5201">
            <v>7.5</v>
          </cell>
          <cell r="F5201">
            <v>7.65</v>
          </cell>
          <cell r="G5201">
            <v>7.86</v>
          </cell>
          <cell r="H5201">
            <v>8.4600000000000009</v>
          </cell>
          <cell r="I5201">
            <v>9.06</v>
          </cell>
        </row>
        <row r="5202">
          <cell r="A5202">
            <v>131040</v>
          </cell>
          <cell r="B5202" t="str">
            <v/>
          </cell>
          <cell r="C5202">
            <v>7.5</v>
          </cell>
          <cell r="D5202">
            <v>0</v>
          </cell>
          <cell r="E5202">
            <v>7.5</v>
          </cell>
          <cell r="F5202">
            <v>7.65</v>
          </cell>
          <cell r="G5202">
            <v>7.86</v>
          </cell>
          <cell r="H5202">
            <v>8.4600000000000009</v>
          </cell>
          <cell r="I5202">
            <v>9.06</v>
          </cell>
        </row>
        <row r="5203">
          <cell r="A5203">
            <v>131050</v>
          </cell>
          <cell r="B5203" t="str">
            <v/>
          </cell>
          <cell r="C5203">
            <v>7.5</v>
          </cell>
          <cell r="D5203">
            <v>0</v>
          </cell>
          <cell r="E5203">
            <v>7.5</v>
          </cell>
          <cell r="F5203">
            <v>7.65</v>
          </cell>
          <cell r="G5203">
            <v>7.86</v>
          </cell>
          <cell r="H5203">
            <v>8.4600000000000009</v>
          </cell>
          <cell r="I5203">
            <v>9.06</v>
          </cell>
        </row>
        <row r="5204">
          <cell r="A5204">
            <v>131060</v>
          </cell>
          <cell r="B5204" t="str">
            <v/>
          </cell>
          <cell r="C5204">
            <v>7.5</v>
          </cell>
          <cell r="D5204">
            <v>0</v>
          </cell>
          <cell r="E5204">
            <v>7.5</v>
          </cell>
          <cell r="F5204">
            <v>7.65</v>
          </cell>
          <cell r="G5204">
            <v>7.86</v>
          </cell>
          <cell r="H5204">
            <v>8.4600000000000009</v>
          </cell>
          <cell r="I5204">
            <v>9.06</v>
          </cell>
        </row>
        <row r="5205">
          <cell r="A5205">
            <v>131070</v>
          </cell>
          <cell r="B5205" t="str">
            <v/>
          </cell>
          <cell r="C5205">
            <v>7.5</v>
          </cell>
          <cell r="D5205">
            <v>0</v>
          </cell>
          <cell r="E5205">
            <v>7.5</v>
          </cell>
          <cell r="F5205">
            <v>7.65</v>
          </cell>
          <cell r="G5205">
            <v>7.86</v>
          </cell>
          <cell r="H5205">
            <v>8.4600000000000009</v>
          </cell>
          <cell r="I5205">
            <v>9.06</v>
          </cell>
        </row>
        <row r="5206">
          <cell r="A5206">
            <v>131080</v>
          </cell>
          <cell r="B5206" t="str">
            <v/>
          </cell>
          <cell r="C5206">
            <v>7.5</v>
          </cell>
          <cell r="D5206">
            <v>0</v>
          </cell>
          <cell r="E5206">
            <v>7.5</v>
          </cell>
          <cell r="F5206">
            <v>7.65</v>
          </cell>
          <cell r="G5206">
            <v>7.86</v>
          </cell>
          <cell r="H5206">
            <v>8.4600000000000009</v>
          </cell>
          <cell r="I5206">
            <v>9.06</v>
          </cell>
        </row>
        <row r="5207">
          <cell r="A5207">
            <v>131090</v>
          </cell>
          <cell r="B5207" t="str">
            <v/>
          </cell>
          <cell r="C5207">
            <v>7.5</v>
          </cell>
          <cell r="D5207">
            <v>0</v>
          </cell>
          <cell r="E5207">
            <v>7.5</v>
          </cell>
          <cell r="F5207">
            <v>7.65</v>
          </cell>
          <cell r="G5207">
            <v>7.86</v>
          </cell>
          <cell r="H5207">
            <v>8.4600000000000009</v>
          </cell>
          <cell r="I5207">
            <v>9.06</v>
          </cell>
        </row>
        <row r="5208">
          <cell r="A5208">
            <v>131100</v>
          </cell>
          <cell r="B5208" t="str">
            <v/>
          </cell>
          <cell r="C5208">
            <v>7.5</v>
          </cell>
          <cell r="D5208">
            <v>0</v>
          </cell>
          <cell r="E5208">
            <v>7.5</v>
          </cell>
          <cell r="F5208">
            <v>7.65</v>
          </cell>
          <cell r="G5208">
            <v>7.86</v>
          </cell>
          <cell r="H5208">
            <v>8.4600000000000009</v>
          </cell>
          <cell r="I5208">
            <v>9.06</v>
          </cell>
        </row>
        <row r="5209">
          <cell r="A5209">
            <v>131110</v>
          </cell>
          <cell r="B5209" t="str">
            <v/>
          </cell>
          <cell r="C5209">
            <v>7.5</v>
          </cell>
          <cell r="D5209">
            <v>0</v>
          </cell>
          <cell r="E5209">
            <v>7.5</v>
          </cell>
          <cell r="F5209">
            <v>7.65</v>
          </cell>
          <cell r="G5209">
            <v>7.86</v>
          </cell>
          <cell r="H5209">
            <v>8.4600000000000009</v>
          </cell>
          <cell r="I5209">
            <v>9.06</v>
          </cell>
        </row>
        <row r="5210">
          <cell r="A5210">
            <v>131120</v>
          </cell>
          <cell r="B5210" t="str">
            <v/>
          </cell>
          <cell r="C5210">
            <v>7.5</v>
          </cell>
          <cell r="D5210">
            <v>0</v>
          </cell>
          <cell r="E5210">
            <v>7.5</v>
          </cell>
          <cell r="F5210">
            <v>7.65</v>
          </cell>
          <cell r="G5210">
            <v>7.86</v>
          </cell>
          <cell r="H5210">
            <v>8.4600000000000009</v>
          </cell>
          <cell r="I5210">
            <v>9.06</v>
          </cell>
        </row>
        <row r="5211">
          <cell r="A5211">
            <v>131130</v>
          </cell>
          <cell r="B5211" t="str">
            <v/>
          </cell>
          <cell r="C5211">
            <v>7.5</v>
          </cell>
          <cell r="D5211">
            <v>0</v>
          </cell>
          <cell r="E5211">
            <v>7.5</v>
          </cell>
          <cell r="F5211">
            <v>7.65</v>
          </cell>
          <cell r="G5211">
            <v>7.86</v>
          </cell>
          <cell r="H5211">
            <v>8.4600000000000009</v>
          </cell>
          <cell r="I5211">
            <v>9.06</v>
          </cell>
        </row>
        <row r="5212">
          <cell r="A5212">
            <v>131140</v>
          </cell>
          <cell r="B5212" t="str">
            <v/>
          </cell>
          <cell r="C5212">
            <v>7.5</v>
          </cell>
          <cell r="D5212">
            <v>0</v>
          </cell>
          <cell r="E5212">
            <v>7.5</v>
          </cell>
          <cell r="F5212">
            <v>7.65</v>
          </cell>
          <cell r="G5212">
            <v>7.86</v>
          </cell>
          <cell r="H5212">
            <v>8.4600000000000009</v>
          </cell>
          <cell r="I5212">
            <v>9.06</v>
          </cell>
        </row>
        <row r="5213">
          <cell r="A5213">
            <v>131150</v>
          </cell>
          <cell r="B5213" t="str">
            <v/>
          </cell>
          <cell r="C5213">
            <v>7.5</v>
          </cell>
          <cell r="D5213">
            <v>0</v>
          </cell>
          <cell r="E5213">
            <v>7.5</v>
          </cell>
          <cell r="F5213">
            <v>7.65</v>
          </cell>
          <cell r="G5213">
            <v>7.86</v>
          </cell>
          <cell r="H5213">
            <v>8.4600000000000009</v>
          </cell>
          <cell r="I5213">
            <v>9.06</v>
          </cell>
        </row>
        <row r="5214">
          <cell r="A5214">
            <v>131160</v>
          </cell>
          <cell r="B5214" t="str">
            <v/>
          </cell>
          <cell r="C5214">
            <v>7.5</v>
          </cell>
          <cell r="D5214">
            <v>0</v>
          </cell>
          <cell r="E5214">
            <v>7.5</v>
          </cell>
          <cell r="F5214">
            <v>7.65</v>
          </cell>
          <cell r="G5214">
            <v>7.86</v>
          </cell>
          <cell r="H5214">
            <v>8.4600000000000009</v>
          </cell>
          <cell r="I5214">
            <v>9.06</v>
          </cell>
        </row>
        <row r="5215">
          <cell r="A5215">
            <v>131170</v>
          </cell>
          <cell r="B5215" t="str">
            <v/>
          </cell>
          <cell r="C5215">
            <v>7.5</v>
          </cell>
          <cell r="D5215">
            <v>0</v>
          </cell>
          <cell r="E5215">
            <v>7.5</v>
          </cell>
          <cell r="F5215">
            <v>7.65</v>
          </cell>
          <cell r="G5215">
            <v>7.86</v>
          </cell>
          <cell r="H5215">
            <v>8.4600000000000009</v>
          </cell>
          <cell r="I5215">
            <v>9.06</v>
          </cell>
        </row>
        <row r="5216">
          <cell r="A5216">
            <v>131180</v>
          </cell>
          <cell r="B5216" t="str">
            <v/>
          </cell>
          <cell r="C5216">
            <v>7.5</v>
          </cell>
          <cell r="D5216">
            <v>0</v>
          </cell>
          <cell r="E5216">
            <v>7.5</v>
          </cell>
          <cell r="F5216">
            <v>7.65</v>
          </cell>
          <cell r="G5216">
            <v>7.86</v>
          </cell>
          <cell r="H5216">
            <v>8.4600000000000009</v>
          </cell>
          <cell r="I5216">
            <v>9.06</v>
          </cell>
        </row>
        <row r="5217">
          <cell r="A5217">
            <v>131185.87</v>
          </cell>
          <cell r="B5217" t="str">
            <v>BS</v>
          </cell>
          <cell r="C5217">
            <v>7.5</v>
          </cell>
          <cell r="D5217">
            <v>0</v>
          </cell>
          <cell r="E5217">
            <v>7.5</v>
          </cell>
          <cell r="F5217">
            <v>7.65</v>
          </cell>
          <cell r="G5217">
            <v>7.86</v>
          </cell>
          <cell r="H5217">
            <v>8.4600000000000009</v>
          </cell>
          <cell r="I5217">
            <v>9.06</v>
          </cell>
        </row>
        <row r="5218">
          <cell r="A5218">
            <v>131190</v>
          </cell>
          <cell r="B5218" t="str">
            <v/>
          </cell>
          <cell r="C5218">
            <v>7.5</v>
          </cell>
          <cell r="D5218">
            <v>0</v>
          </cell>
          <cell r="E5218">
            <v>7.5</v>
          </cell>
          <cell r="F5218">
            <v>7.65</v>
          </cell>
          <cell r="G5218">
            <v>7.86</v>
          </cell>
          <cell r="H5218">
            <v>8.4600000000000009</v>
          </cell>
          <cell r="I5218">
            <v>9.06</v>
          </cell>
        </row>
        <row r="5219">
          <cell r="A5219">
            <v>131200</v>
          </cell>
          <cell r="B5219" t="str">
            <v/>
          </cell>
          <cell r="C5219">
            <v>7.5</v>
          </cell>
          <cell r="D5219">
            <v>0</v>
          </cell>
          <cell r="E5219">
            <v>7.5</v>
          </cell>
          <cell r="F5219">
            <v>7.65</v>
          </cell>
          <cell r="G5219">
            <v>7.86</v>
          </cell>
          <cell r="H5219">
            <v>8.4600000000000009</v>
          </cell>
          <cell r="I5219">
            <v>9.06</v>
          </cell>
        </row>
        <row r="5220">
          <cell r="A5220">
            <v>131210</v>
          </cell>
          <cell r="B5220" t="str">
            <v/>
          </cell>
          <cell r="C5220">
            <v>7.5</v>
          </cell>
          <cell r="D5220">
            <v>0</v>
          </cell>
          <cell r="E5220">
            <v>7.5</v>
          </cell>
          <cell r="F5220">
            <v>7.65</v>
          </cell>
          <cell r="G5220">
            <v>7.86</v>
          </cell>
          <cell r="H5220">
            <v>8.4600000000000009</v>
          </cell>
          <cell r="I5220">
            <v>9.06</v>
          </cell>
        </row>
        <row r="5221">
          <cell r="A5221">
            <v>131215.87</v>
          </cell>
          <cell r="B5221" t="str">
            <v>PX</v>
          </cell>
          <cell r="C5221">
            <v>7.5</v>
          </cell>
          <cell r="D5221">
            <v>0</v>
          </cell>
          <cell r="E5221">
            <v>7.5</v>
          </cell>
          <cell r="F5221">
            <v>7.65</v>
          </cell>
          <cell r="G5221">
            <v>7.86</v>
          </cell>
          <cell r="H5221">
            <v>8.4600000000000009</v>
          </cell>
          <cell r="I5221">
            <v>9.06</v>
          </cell>
        </row>
        <row r="5222">
          <cell r="A5222">
            <v>131220</v>
          </cell>
          <cell r="B5222" t="str">
            <v/>
          </cell>
          <cell r="C5222">
            <v>7.5</v>
          </cell>
          <cell r="D5222">
            <v>0.08</v>
          </cell>
          <cell r="E5222">
            <v>7.58</v>
          </cell>
          <cell r="F5222">
            <v>7.73</v>
          </cell>
          <cell r="G5222">
            <v>7.94</v>
          </cell>
          <cell r="H5222">
            <v>8.5400000000000009</v>
          </cell>
          <cell r="I5222">
            <v>9.14</v>
          </cell>
        </row>
        <row r="5223">
          <cell r="A5223">
            <v>131230</v>
          </cell>
          <cell r="B5223" t="str">
            <v/>
          </cell>
          <cell r="C5223">
            <v>7.5</v>
          </cell>
          <cell r="D5223">
            <v>0.28000000000000003</v>
          </cell>
          <cell r="E5223">
            <v>7.78</v>
          </cell>
          <cell r="F5223">
            <v>7.9300000000000006</v>
          </cell>
          <cell r="G5223">
            <v>8.14</v>
          </cell>
          <cell r="H5223">
            <v>8.74</v>
          </cell>
          <cell r="I5223">
            <v>9.34</v>
          </cell>
        </row>
        <row r="5224">
          <cell r="A5224">
            <v>131230.87</v>
          </cell>
          <cell r="B5224" t="str">
            <v>PC</v>
          </cell>
          <cell r="C5224">
            <v>7.5</v>
          </cell>
          <cell r="D5224">
            <v>0.3</v>
          </cell>
          <cell r="E5224">
            <v>7.8</v>
          </cell>
          <cell r="F5224">
            <v>7.95</v>
          </cell>
          <cell r="G5224">
            <v>8.16</v>
          </cell>
          <cell r="H5224">
            <v>8.76</v>
          </cell>
          <cell r="I5224">
            <v>9.36</v>
          </cell>
        </row>
        <row r="5225">
          <cell r="A5225">
            <v>131240</v>
          </cell>
          <cell r="B5225" t="str">
            <v/>
          </cell>
          <cell r="C5225">
            <v>7.5</v>
          </cell>
          <cell r="D5225">
            <v>0.48</v>
          </cell>
          <cell r="E5225">
            <v>7.98</v>
          </cell>
          <cell r="F5225">
            <v>8.1300000000000008</v>
          </cell>
          <cell r="G5225">
            <v>8.3400000000000016</v>
          </cell>
          <cell r="H5225">
            <v>8.9400000000000013</v>
          </cell>
          <cell r="I5225">
            <v>9.5400000000000009</v>
          </cell>
        </row>
        <row r="5226">
          <cell r="A5226">
            <v>131245.87</v>
          </cell>
          <cell r="B5226" t="str">
            <v>PY - MSE</v>
          </cell>
          <cell r="C5226">
            <v>7.5</v>
          </cell>
          <cell r="D5226">
            <v>0.6</v>
          </cell>
          <cell r="E5226">
            <v>8.1</v>
          </cell>
          <cell r="F5226">
            <v>8.25</v>
          </cell>
          <cell r="G5226">
            <v>8.4600000000000009</v>
          </cell>
          <cell r="H5226">
            <v>9.06</v>
          </cell>
          <cell r="I5226">
            <v>9.66</v>
          </cell>
        </row>
        <row r="5227">
          <cell r="A5227">
            <v>131250</v>
          </cell>
          <cell r="B5227" t="str">
            <v/>
          </cell>
          <cell r="C5227">
            <v>7.5</v>
          </cell>
          <cell r="D5227">
            <v>0.6</v>
          </cell>
          <cell r="E5227">
            <v>8.1</v>
          </cell>
          <cell r="F5227">
            <v>8.25</v>
          </cell>
          <cell r="G5227">
            <v>8.4600000000000009</v>
          </cell>
          <cell r="H5227">
            <v>9.06</v>
          </cell>
          <cell r="I5227">
            <v>9.66</v>
          </cell>
        </row>
        <row r="5228">
          <cell r="A5228">
            <v>131260</v>
          </cell>
          <cell r="B5228" t="str">
            <v/>
          </cell>
          <cell r="C5228">
            <v>7.5</v>
          </cell>
          <cell r="D5228">
            <v>0.6</v>
          </cell>
          <cell r="E5228">
            <v>8.1</v>
          </cell>
          <cell r="F5228">
            <v>8.25</v>
          </cell>
          <cell r="G5228">
            <v>8.4600000000000009</v>
          </cell>
          <cell r="H5228">
            <v>9.06</v>
          </cell>
          <cell r="I5228">
            <v>9.66</v>
          </cell>
        </row>
        <row r="5229">
          <cell r="A5229">
            <v>131270</v>
          </cell>
          <cell r="B5229" t="str">
            <v/>
          </cell>
          <cell r="C5229">
            <v>7.5</v>
          </cell>
          <cell r="D5229">
            <v>0.6</v>
          </cell>
          <cell r="E5229">
            <v>8.1</v>
          </cell>
          <cell r="F5229">
            <v>8.25</v>
          </cell>
          <cell r="G5229">
            <v>8.4600000000000009</v>
          </cell>
          <cell r="H5229">
            <v>9.06</v>
          </cell>
          <cell r="I5229">
            <v>9.66</v>
          </cell>
        </row>
        <row r="5230">
          <cell r="A5230">
            <v>131280</v>
          </cell>
          <cell r="B5230" t="str">
            <v/>
          </cell>
          <cell r="C5230">
            <v>7.5</v>
          </cell>
          <cell r="D5230">
            <v>0.6</v>
          </cell>
          <cell r="E5230">
            <v>8.1</v>
          </cell>
          <cell r="F5230">
            <v>8.25</v>
          </cell>
          <cell r="G5230">
            <v>8.4600000000000009</v>
          </cell>
          <cell r="H5230">
            <v>9.06</v>
          </cell>
          <cell r="I5230">
            <v>9.66</v>
          </cell>
        </row>
        <row r="5231">
          <cell r="A5231">
            <v>131290</v>
          </cell>
          <cell r="B5231" t="str">
            <v/>
          </cell>
          <cell r="C5231">
            <v>7.5</v>
          </cell>
          <cell r="D5231">
            <v>0.6</v>
          </cell>
          <cell r="E5231">
            <v>8.1</v>
          </cell>
          <cell r="F5231">
            <v>8.25</v>
          </cell>
          <cell r="G5231">
            <v>8.4600000000000009</v>
          </cell>
          <cell r="H5231">
            <v>9.06</v>
          </cell>
          <cell r="I5231">
            <v>9.66</v>
          </cell>
        </row>
        <row r="5232">
          <cell r="A5232">
            <v>131300</v>
          </cell>
          <cell r="B5232" t="str">
            <v/>
          </cell>
          <cell r="C5232">
            <v>7.5</v>
          </cell>
          <cell r="D5232">
            <v>0.6</v>
          </cell>
          <cell r="E5232">
            <v>8.1</v>
          </cell>
          <cell r="F5232">
            <v>8.25</v>
          </cell>
          <cell r="G5232">
            <v>8.4600000000000009</v>
          </cell>
          <cell r="H5232">
            <v>9.06</v>
          </cell>
          <cell r="I5232">
            <v>9.66</v>
          </cell>
        </row>
        <row r="5233">
          <cell r="A5233">
            <v>131310</v>
          </cell>
          <cell r="B5233" t="str">
            <v/>
          </cell>
          <cell r="C5233">
            <v>7.5</v>
          </cell>
          <cell r="D5233">
            <v>0.6</v>
          </cell>
          <cell r="E5233">
            <v>8.1</v>
          </cell>
          <cell r="F5233">
            <v>8.25</v>
          </cell>
          <cell r="G5233">
            <v>8.4600000000000009</v>
          </cell>
          <cell r="H5233">
            <v>9.06</v>
          </cell>
          <cell r="I5233">
            <v>9.66</v>
          </cell>
        </row>
        <row r="5234">
          <cell r="A5234">
            <v>131320</v>
          </cell>
          <cell r="B5234" t="str">
            <v/>
          </cell>
          <cell r="C5234">
            <v>7.5</v>
          </cell>
          <cell r="D5234">
            <v>0.6</v>
          </cell>
          <cell r="E5234">
            <v>8.1</v>
          </cell>
          <cell r="F5234">
            <v>8.25</v>
          </cell>
          <cell r="G5234">
            <v>8.4600000000000009</v>
          </cell>
          <cell r="H5234">
            <v>9.06</v>
          </cell>
          <cell r="I5234">
            <v>9.66</v>
          </cell>
        </row>
        <row r="5235">
          <cell r="A5235">
            <v>131330</v>
          </cell>
          <cell r="B5235" t="str">
            <v/>
          </cell>
          <cell r="C5235">
            <v>7.5</v>
          </cell>
          <cell r="D5235">
            <v>0.6</v>
          </cell>
          <cell r="E5235">
            <v>8.1</v>
          </cell>
          <cell r="F5235">
            <v>8.25</v>
          </cell>
          <cell r="G5235">
            <v>8.4600000000000009</v>
          </cell>
          <cell r="H5235">
            <v>9.06</v>
          </cell>
          <cell r="I5235">
            <v>9.66</v>
          </cell>
        </row>
        <row r="5236">
          <cell r="A5236">
            <v>131340</v>
          </cell>
          <cell r="B5236" t="str">
            <v/>
          </cell>
          <cell r="C5236">
            <v>7.5</v>
          </cell>
          <cell r="D5236">
            <v>0.6</v>
          </cell>
          <cell r="E5236">
            <v>8.1</v>
          </cell>
          <cell r="F5236">
            <v>8.25</v>
          </cell>
          <cell r="G5236">
            <v>8.4600000000000009</v>
          </cell>
          <cell r="H5236">
            <v>9.06</v>
          </cell>
          <cell r="I5236">
            <v>9.66</v>
          </cell>
        </row>
        <row r="5237">
          <cell r="A5237">
            <v>131350</v>
          </cell>
          <cell r="B5237" t="str">
            <v/>
          </cell>
          <cell r="C5237">
            <v>7.5</v>
          </cell>
          <cell r="D5237">
            <v>0.6</v>
          </cell>
          <cell r="E5237">
            <v>8.1</v>
          </cell>
          <cell r="F5237">
            <v>8.25</v>
          </cell>
          <cell r="G5237">
            <v>8.4600000000000009</v>
          </cell>
          <cell r="H5237">
            <v>9.06</v>
          </cell>
          <cell r="I5237">
            <v>9.66</v>
          </cell>
        </row>
        <row r="5238">
          <cell r="A5238">
            <v>131360</v>
          </cell>
          <cell r="B5238" t="str">
            <v/>
          </cell>
          <cell r="C5238">
            <v>7.5</v>
          </cell>
          <cell r="D5238">
            <v>0.6</v>
          </cell>
          <cell r="E5238">
            <v>8.1</v>
          </cell>
          <cell r="F5238">
            <v>8.25</v>
          </cell>
          <cell r="G5238">
            <v>8.4600000000000009</v>
          </cell>
          <cell r="H5238">
            <v>9.06</v>
          </cell>
          <cell r="I5238">
            <v>9.66</v>
          </cell>
        </row>
        <row r="5239">
          <cell r="A5239">
            <v>131370</v>
          </cell>
          <cell r="B5239" t="str">
            <v/>
          </cell>
          <cell r="C5239">
            <v>7.5</v>
          </cell>
          <cell r="D5239">
            <v>0.6</v>
          </cell>
          <cell r="E5239">
            <v>8.1</v>
          </cell>
          <cell r="F5239">
            <v>8.25</v>
          </cell>
          <cell r="G5239">
            <v>8.4600000000000009</v>
          </cell>
          <cell r="H5239">
            <v>9.06</v>
          </cell>
          <cell r="I5239">
            <v>9.66</v>
          </cell>
        </row>
        <row r="5240">
          <cell r="A5240">
            <v>131380</v>
          </cell>
          <cell r="B5240" t="str">
            <v/>
          </cell>
          <cell r="C5240">
            <v>7.5</v>
          </cell>
          <cell r="D5240">
            <v>0.6</v>
          </cell>
          <cell r="E5240">
            <v>8.1</v>
          </cell>
          <cell r="F5240">
            <v>8.25</v>
          </cell>
          <cell r="G5240">
            <v>8.4600000000000009</v>
          </cell>
          <cell r="H5240">
            <v>9.06</v>
          </cell>
          <cell r="I5240">
            <v>9.66</v>
          </cell>
        </row>
        <row r="5241">
          <cell r="A5241">
            <v>131390</v>
          </cell>
          <cell r="B5241" t="str">
            <v/>
          </cell>
          <cell r="C5241">
            <v>7.5</v>
          </cell>
          <cell r="D5241">
            <v>0.6</v>
          </cell>
          <cell r="E5241">
            <v>8.1</v>
          </cell>
          <cell r="F5241">
            <v>8.25</v>
          </cell>
          <cell r="G5241">
            <v>8.4600000000000009</v>
          </cell>
          <cell r="H5241">
            <v>9.06</v>
          </cell>
          <cell r="I5241">
            <v>9.66</v>
          </cell>
        </row>
        <row r="5242">
          <cell r="A5242">
            <v>131400</v>
          </cell>
          <cell r="B5242" t="str">
            <v/>
          </cell>
          <cell r="C5242">
            <v>7.5</v>
          </cell>
          <cell r="D5242">
            <v>0.6</v>
          </cell>
          <cell r="E5242">
            <v>8.1</v>
          </cell>
          <cell r="F5242">
            <v>8.25</v>
          </cell>
          <cell r="G5242">
            <v>8.4600000000000009</v>
          </cell>
          <cell r="H5242">
            <v>9.06</v>
          </cell>
          <cell r="I5242">
            <v>9.66</v>
          </cell>
        </row>
        <row r="5243">
          <cell r="A5243">
            <v>131410</v>
          </cell>
          <cell r="B5243" t="str">
            <v/>
          </cell>
          <cell r="C5243">
            <v>7.5</v>
          </cell>
          <cell r="D5243">
            <v>0.6</v>
          </cell>
          <cell r="E5243">
            <v>8.1</v>
          </cell>
          <cell r="F5243">
            <v>8.25</v>
          </cell>
          <cell r="G5243">
            <v>8.4600000000000009</v>
          </cell>
          <cell r="H5243">
            <v>9.06</v>
          </cell>
          <cell r="I5243">
            <v>9.66</v>
          </cell>
        </row>
        <row r="5244">
          <cell r="A5244">
            <v>131420</v>
          </cell>
          <cell r="B5244" t="str">
            <v/>
          </cell>
          <cell r="C5244">
            <v>7.5</v>
          </cell>
          <cell r="D5244">
            <v>0.6</v>
          </cell>
          <cell r="E5244">
            <v>8.1</v>
          </cell>
          <cell r="F5244">
            <v>8.25</v>
          </cell>
          <cell r="G5244">
            <v>8.4600000000000009</v>
          </cell>
          <cell r="H5244">
            <v>9.06</v>
          </cell>
          <cell r="I5244">
            <v>9.66</v>
          </cell>
        </row>
        <row r="5245">
          <cell r="A5245">
            <v>131430</v>
          </cell>
          <cell r="B5245" t="str">
            <v/>
          </cell>
          <cell r="C5245">
            <v>7.5</v>
          </cell>
          <cell r="D5245">
            <v>0.6</v>
          </cell>
          <cell r="E5245">
            <v>8.1</v>
          </cell>
          <cell r="F5245">
            <v>8.25</v>
          </cell>
          <cell r="G5245">
            <v>8.4600000000000009</v>
          </cell>
          <cell r="H5245">
            <v>9.06</v>
          </cell>
          <cell r="I5245">
            <v>9.66</v>
          </cell>
        </row>
        <row r="5246">
          <cell r="A5246">
            <v>131440</v>
          </cell>
          <cell r="B5246" t="str">
            <v/>
          </cell>
          <cell r="C5246">
            <v>7.5</v>
          </cell>
          <cell r="D5246">
            <v>0.6</v>
          </cell>
          <cell r="E5246">
            <v>8.1</v>
          </cell>
          <cell r="F5246">
            <v>8.25</v>
          </cell>
          <cell r="G5246">
            <v>8.4600000000000009</v>
          </cell>
          <cell r="H5246">
            <v>9.06</v>
          </cell>
          <cell r="I5246">
            <v>9.66</v>
          </cell>
        </row>
        <row r="5247">
          <cell r="A5247">
            <v>131450</v>
          </cell>
          <cell r="B5247" t="str">
            <v/>
          </cell>
          <cell r="C5247">
            <v>7.5</v>
          </cell>
          <cell r="D5247">
            <v>0.6</v>
          </cell>
          <cell r="E5247">
            <v>8.1</v>
          </cell>
          <cell r="F5247">
            <v>8.25</v>
          </cell>
          <cell r="G5247">
            <v>8.4600000000000009</v>
          </cell>
          <cell r="H5247">
            <v>9.06</v>
          </cell>
          <cell r="I5247">
            <v>9.66</v>
          </cell>
        </row>
        <row r="5248">
          <cell r="A5248">
            <v>131460</v>
          </cell>
          <cell r="B5248" t="str">
            <v/>
          </cell>
          <cell r="C5248">
            <v>7.5</v>
          </cell>
          <cell r="D5248">
            <v>0.6</v>
          </cell>
          <cell r="E5248">
            <v>8.1</v>
          </cell>
          <cell r="F5248">
            <v>8.25</v>
          </cell>
          <cell r="G5248">
            <v>8.4600000000000009</v>
          </cell>
          <cell r="H5248">
            <v>9.06</v>
          </cell>
          <cell r="I5248">
            <v>9.66</v>
          </cell>
        </row>
        <row r="5249">
          <cell r="A5249">
            <v>131470</v>
          </cell>
          <cell r="B5249" t="str">
            <v/>
          </cell>
          <cell r="C5249">
            <v>7.5</v>
          </cell>
          <cell r="D5249">
            <v>0.6</v>
          </cell>
          <cell r="E5249">
            <v>8.1</v>
          </cell>
          <cell r="F5249">
            <v>8.25</v>
          </cell>
          <cell r="G5249">
            <v>8.4600000000000009</v>
          </cell>
          <cell r="H5249">
            <v>9.06</v>
          </cell>
          <cell r="I5249">
            <v>9.66</v>
          </cell>
        </row>
        <row r="5250">
          <cell r="A5250">
            <v>131480</v>
          </cell>
          <cell r="B5250" t="str">
            <v/>
          </cell>
          <cell r="C5250">
            <v>7.5</v>
          </cell>
          <cell r="D5250">
            <v>0.6</v>
          </cell>
          <cell r="E5250">
            <v>8.1</v>
          </cell>
          <cell r="F5250">
            <v>8.25</v>
          </cell>
          <cell r="G5250">
            <v>8.4600000000000009</v>
          </cell>
          <cell r="H5250">
            <v>9.06</v>
          </cell>
          <cell r="I5250">
            <v>9.66</v>
          </cell>
        </row>
        <row r="5251">
          <cell r="A5251">
            <v>131490</v>
          </cell>
          <cell r="B5251" t="str">
            <v/>
          </cell>
          <cell r="C5251">
            <v>7.5</v>
          </cell>
          <cell r="D5251">
            <v>0.6</v>
          </cell>
          <cell r="E5251">
            <v>8.1</v>
          </cell>
          <cell r="F5251">
            <v>8.25</v>
          </cell>
          <cell r="G5251">
            <v>8.4600000000000009</v>
          </cell>
          <cell r="H5251">
            <v>9.06</v>
          </cell>
          <cell r="I5251">
            <v>9.66</v>
          </cell>
        </row>
        <row r="5252">
          <cell r="A5252">
            <v>131500</v>
          </cell>
          <cell r="B5252" t="str">
            <v/>
          </cell>
          <cell r="C5252">
            <v>7.5</v>
          </cell>
          <cell r="D5252">
            <v>0.6</v>
          </cell>
          <cell r="E5252">
            <v>8.1</v>
          </cell>
          <cell r="F5252">
            <v>8.25</v>
          </cell>
          <cell r="G5252">
            <v>8.4600000000000009</v>
          </cell>
          <cell r="H5252">
            <v>9.06</v>
          </cell>
          <cell r="I5252">
            <v>9.66</v>
          </cell>
        </row>
        <row r="5253">
          <cell r="A5253">
            <v>131510</v>
          </cell>
          <cell r="B5253" t="str">
            <v/>
          </cell>
          <cell r="C5253">
            <v>7.5</v>
          </cell>
          <cell r="D5253">
            <v>0.6</v>
          </cell>
          <cell r="E5253">
            <v>8.1</v>
          </cell>
          <cell r="F5253">
            <v>8.25</v>
          </cell>
          <cell r="G5253">
            <v>8.4600000000000009</v>
          </cell>
          <cell r="H5253">
            <v>9.06</v>
          </cell>
          <cell r="I5253">
            <v>9.66</v>
          </cell>
        </row>
        <row r="5254">
          <cell r="A5254">
            <v>131520</v>
          </cell>
          <cell r="B5254" t="str">
            <v/>
          </cell>
          <cell r="C5254">
            <v>7.5</v>
          </cell>
          <cell r="D5254">
            <v>0.6</v>
          </cell>
          <cell r="E5254">
            <v>8.1</v>
          </cell>
          <cell r="F5254">
            <v>8.25</v>
          </cell>
          <cell r="G5254">
            <v>8.4600000000000009</v>
          </cell>
          <cell r="H5254">
            <v>9.06</v>
          </cell>
          <cell r="I5254">
            <v>9.66</v>
          </cell>
        </row>
        <row r="5255">
          <cell r="A5255">
            <v>131530</v>
          </cell>
          <cell r="B5255" t="str">
            <v/>
          </cell>
          <cell r="C5255">
            <v>7.5</v>
          </cell>
          <cell r="D5255">
            <v>0.6</v>
          </cell>
          <cell r="E5255">
            <v>8.1</v>
          </cell>
          <cell r="F5255">
            <v>8.25</v>
          </cell>
          <cell r="G5255">
            <v>8.4600000000000009</v>
          </cell>
          <cell r="H5255">
            <v>9.06</v>
          </cell>
          <cell r="I5255">
            <v>9.66</v>
          </cell>
        </row>
        <row r="5256">
          <cell r="A5256">
            <v>131540</v>
          </cell>
          <cell r="B5256" t="str">
            <v/>
          </cell>
          <cell r="C5256">
            <v>7.5</v>
          </cell>
          <cell r="D5256">
            <v>0.6</v>
          </cell>
          <cell r="E5256">
            <v>8.1</v>
          </cell>
          <cell r="F5256">
            <v>8.25</v>
          </cell>
          <cell r="G5256">
            <v>8.4600000000000009</v>
          </cell>
          <cell r="H5256">
            <v>9.06</v>
          </cell>
          <cell r="I5256">
            <v>9.66</v>
          </cell>
        </row>
        <row r="5257">
          <cell r="A5257">
            <v>131550</v>
          </cell>
          <cell r="B5257" t="str">
            <v/>
          </cell>
          <cell r="C5257">
            <v>7.5</v>
          </cell>
          <cell r="D5257">
            <v>0.6</v>
          </cell>
          <cell r="E5257">
            <v>8.1</v>
          </cell>
          <cell r="F5257">
            <v>8.25</v>
          </cell>
          <cell r="G5257">
            <v>8.4600000000000009</v>
          </cell>
          <cell r="H5257">
            <v>9.06</v>
          </cell>
          <cell r="I5257">
            <v>9.66</v>
          </cell>
        </row>
        <row r="5258">
          <cell r="A5258">
            <v>131560</v>
          </cell>
          <cell r="B5258" t="str">
            <v/>
          </cell>
          <cell r="C5258">
            <v>7.5</v>
          </cell>
          <cell r="D5258">
            <v>0.6</v>
          </cell>
          <cell r="E5258">
            <v>8.1</v>
          </cell>
          <cell r="F5258">
            <v>8.25</v>
          </cell>
          <cell r="G5258">
            <v>8.4600000000000009</v>
          </cell>
          <cell r="H5258">
            <v>9.06</v>
          </cell>
          <cell r="I5258">
            <v>9.66</v>
          </cell>
        </row>
        <row r="5259">
          <cell r="A5259">
            <v>131570</v>
          </cell>
          <cell r="B5259" t="str">
            <v/>
          </cell>
          <cell r="C5259">
            <v>7.5</v>
          </cell>
          <cell r="D5259">
            <v>0.6</v>
          </cell>
          <cell r="E5259">
            <v>8.1</v>
          </cell>
          <cell r="F5259">
            <v>8.25</v>
          </cell>
          <cell r="G5259">
            <v>8.4600000000000009</v>
          </cell>
          <cell r="H5259">
            <v>9.06</v>
          </cell>
          <cell r="I5259">
            <v>9.66</v>
          </cell>
        </row>
        <row r="5260">
          <cell r="A5260">
            <v>131580</v>
          </cell>
          <cell r="B5260" t="str">
            <v/>
          </cell>
          <cell r="C5260">
            <v>7.5</v>
          </cell>
          <cell r="D5260">
            <v>0.6</v>
          </cell>
          <cell r="E5260">
            <v>8.1</v>
          </cell>
          <cell r="F5260">
            <v>8.25</v>
          </cell>
          <cell r="G5260">
            <v>8.4600000000000009</v>
          </cell>
          <cell r="H5260">
            <v>9.06</v>
          </cell>
          <cell r="I5260">
            <v>9.66</v>
          </cell>
        </row>
        <row r="5261">
          <cell r="A5261">
            <v>131590</v>
          </cell>
          <cell r="B5261" t="str">
            <v/>
          </cell>
          <cell r="C5261">
            <v>7.5</v>
          </cell>
          <cell r="D5261">
            <v>0.6</v>
          </cell>
          <cell r="E5261">
            <v>8.1</v>
          </cell>
          <cell r="F5261">
            <v>8.25</v>
          </cell>
          <cell r="G5261">
            <v>8.4600000000000009</v>
          </cell>
          <cell r="H5261">
            <v>9.06</v>
          </cell>
          <cell r="I5261">
            <v>9.66</v>
          </cell>
        </row>
        <row r="5262">
          <cell r="A5262">
            <v>131600</v>
          </cell>
          <cell r="B5262" t="str">
            <v/>
          </cell>
          <cell r="C5262">
            <v>7.5</v>
          </cell>
          <cell r="D5262">
            <v>0.6</v>
          </cell>
          <cell r="E5262">
            <v>8.1</v>
          </cell>
          <cell r="F5262">
            <v>8.25</v>
          </cell>
          <cell r="G5262">
            <v>8.4600000000000009</v>
          </cell>
          <cell r="H5262">
            <v>9.06</v>
          </cell>
          <cell r="I5262">
            <v>9.66</v>
          </cell>
        </row>
        <row r="5263">
          <cell r="A5263">
            <v>131610</v>
          </cell>
          <cell r="B5263" t="str">
            <v/>
          </cell>
          <cell r="C5263">
            <v>7.5</v>
          </cell>
          <cell r="D5263">
            <v>0.6</v>
          </cell>
          <cell r="E5263">
            <v>8.1</v>
          </cell>
          <cell r="F5263">
            <v>8.25</v>
          </cell>
          <cell r="G5263">
            <v>8.4600000000000009</v>
          </cell>
          <cell r="H5263">
            <v>9.06</v>
          </cell>
          <cell r="I5263">
            <v>9.66</v>
          </cell>
        </row>
        <row r="5264">
          <cell r="A5264">
            <v>131620</v>
          </cell>
          <cell r="B5264" t="str">
            <v/>
          </cell>
          <cell r="C5264">
            <v>7.5</v>
          </cell>
          <cell r="D5264">
            <v>0.6</v>
          </cell>
          <cell r="E5264">
            <v>8.1</v>
          </cell>
          <cell r="F5264">
            <v>8.25</v>
          </cell>
          <cell r="G5264">
            <v>8.4600000000000009</v>
          </cell>
          <cell r="H5264">
            <v>9.06</v>
          </cell>
          <cell r="I5264">
            <v>9.66</v>
          </cell>
        </row>
        <row r="5265">
          <cell r="A5265">
            <v>131630</v>
          </cell>
          <cell r="B5265" t="str">
            <v/>
          </cell>
          <cell r="C5265">
            <v>7.5</v>
          </cell>
          <cell r="D5265">
            <v>0.6</v>
          </cell>
          <cell r="E5265">
            <v>8.1</v>
          </cell>
          <cell r="F5265">
            <v>8.25</v>
          </cell>
          <cell r="G5265">
            <v>8.4600000000000009</v>
          </cell>
          <cell r="H5265">
            <v>9.06</v>
          </cell>
          <cell r="I5265">
            <v>9.66</v>
          </cell>
        </row>
        <row r="5266">
          <cell r="A5266">
            <v>131640</v>
          </cell>
          <cell r="B5266" t="str">
            <v/>
          </cell>
          <cell r="C5266">
            <v>7.5</v>
          </cell>
          <cell r="D5266">
            <v>0.6</v>
          </cell>
          <cell r="E5266">
            <v>8.1</v>
          </cell>
          <cell r="F5266">
            <v>8.25</v>
          </cell>
          <cell r="G5266">
            <v>8.4600000000000009</v>
          </cell>
          <cell r="H5266">
            <v>9.06</v>
          </cell>
          <cell r="I5266">
            <v>9.66</v>
          </cell>
        </row>
        <row r="5267">
          <cell r="A5267">
            <v>131650</v>
          </cell>
          <cell r="B5267" t="str">
            <v/>
          </cell>
          <cell r="C5267">
            <v>7.5</v>
          </cell>
          <cell r="D5267">
            <v>0.6</v>
          </cell>
          <cell r="E5267">
            <v>8.1</v>
          </cell>
          <cell r="F5267">
            <v>8.25</v>
          </cell>
          <cell r="G5267">
            <v>8.4600000000000009</v>
          </cell>
          <cell r="H5267">
            <v>9.06</v>
          </cell>
          <cell r="I5267">
            <v>9.66</v>
          </cell>
        </row>
        <row r="5268">
          <cell r="A5268">
            <v>131660</v>
          </cell>
          <cell r="B5268" t="str">
            <v/>
          </cell>
          <cell r="C5268">
            <v>7.5</v>
          </cell>
          <cell r="D5268">
            <v>0.6</v>
          </cell>
          <cell r="E5268">
            <v>8.1</v>
          </cell>
          <cell r="F5268">
            <v>8.25</v>
          </cell>
          <cell r="G5268">
            <v>8.4600000000000009</v>
          </cell>
          <cell r="H5268">
            <v>9.06</v>
          </cell>
          <cell r="I5268">
            <v>9.66</v>
          </cell>
        </row>
        <row r="5269">
          <cell r="A5269">
            <v>131670</v>
          </cell>
          <cell r="B5269" t="str">
            <v/>
          </cell>
          <cell r="C5269">
            <v>7.5</v>
          </cell>
          <cell r="D5269">
            <v>0.6</v>
          </cell>
          <cell r="E5269">
            <v>8.1</v>
          </cell>
          <cell r="F5269">
            <v>8.25</v>
          </cell>
          <cell r="G5269">
            <v>8.4600000000000009</v>
          </cell>
          <cell r="H5269">
            <v>9.06</v>
          </cell>
          <cell r="I5269">
            <v>9.66</v>
          </cell>
        </row>
        <row r="5270">
          <cell r="A5270">
            <v>131680</v>
          </cell>
          <cell r="B5270" t="str">
            <v/>
          </cell>
          <cell r="C5270">
            <v>7.5</v>
          </cell>
          <cell r="D5270">
            <v>0.6</v>
          </cell>
          <cell r="E5270">
            <v>8.1</v>
          </cell>
          <cell r="F5270">
            <v>8.25</v>
          </cell>
          <cell r="G5270">
            <v>8.4600000000000009</v>
          </cell>
          <cell r="H5270">
            <v>9.06</v>
          </cell>
          <cell r="I5270">
            <v>9.66</v>
          </cell>
        </row>
        <row r="5271">
          <cell r="A5271">
            <v>131690</v>
          </cell>
          <cell r="B5271" t="str">
            <v/>
          </cell>
          <cell r="C5271">
            <v>7.5</v>
          </cell>
          <cell r="D5271">
            <v>0.6</v>
          </cell>
          <cell r="E5271">
            <v>8.1</v>
          </cell>
          <cell r="F5271">
            <v>8.25</v>
          </cell>
          <cell r="G5271">
            <v>8.4600000000000009</v>
          </cell>
          <cell r="H5271">
            <v>9.06</v>
          </cell>
          <cell r="I5271">
            <v>9.66</v>
          </cell>
        </row>
        <row r="5272">
          <cell r="A5272">
            <v>131700</v>
          </cell>
          <cell r="B5272" t="str">
            <v/>
          </cell>
          <cell r="C5272">
            <v>7.5</v>
          </cell>
          <cell r="D5272">
            <v>0.6</v>
          </cell>
          <cell r="E5272">
            <v>8.1</v>
          </cell>
          <cell r="F5272">
            <v>8.25</v>
          </cell>
          <cell r="G5272">
            <v>8.4600000000000009</v>
          </cell>
          <cell r="H5272">
            <v>9.06</v>
          </cell>
          <cell r="I5272">
            <v>9.66</v>
          </cell>
        </row>
        <row r="5273">
          <cell r="A5273">
            <v>131710</v>
          </cell>
          <cell r="B5273" t="str">
            <v/>
          </cell>
          <cell r="C5273">
            <v>7.5</v>
          </cell>
          <cell r="D5273">
            <v>0.6</v>
          </cell>
          <cell r="E5273">
            <v>8.1</v>
          </cell>
          <cell r="F5273">
            <v>8.25</v>
          </cell>
          <cell r="G5273">
            <v>8.4600000000000009</v>
          </cell>
          <cell r="H5273">
            <v>9.06</v>
          </cell>
          <cell r="I5273">
            <v>9.66</v>
          </cell>
        </row>
        <row r="5274">
          <cell r="A5274">
            <v>131720</v>
          </cell>
          <cell r="B5274" t="str">
            <v/>
          </cell>
          <cell r="C5274">
            <v>7.5</v>
          </cell>
          <cell r="D5274">
            <v>0.6</v>
          </cell>
          <cell r="E5274">
            <v>8.1</v>
          </cell>
          <cell r="F5274">
            <v>8.25</v>
          </cell>
          <cell r="G5274">
            <v>8.4600000000000009</v>
          </cell>
          <cell r="H5274">
            <v>9.06</v>
          </cell>
          <cell r="I5274">
            <v>9.66</v>
          </cell>
        </row>
        <row r="5275">
          <cell r="A5275">
            <v>131730</v>
          </cell>
          <cell r="B5275" t="str">
            <v/>
          </cell>
          <cell r="C5275">
            <v>7.5</v>
          </cell>
          <cell r="D5275">
            <v>0.6</v>
          </cell>
          <cell r="E5275">
            <v>8.1</v>
          </cell>
          <cell r="F5275">
            <v>8.25</v>
          </cell>
          <cell r="G5275">
            <v>8.4600000000000009</v>
          </cell>
          <cell r="H5275">
            <v>9.06</v>
          </cell>
          <cell r="I5275">
            <v>9.66</v>
          </cell>
        </row>
        <row r="5276">
          <cell r="A5276">
            <v>131740</v>
          </cell>
          <cell r="B5276" t="str">
            <v/>
          </cell>
          <cell r="C5276">
            <v>7.5</v>
          </cell>
          <cell r="D5276">
            <v>0.6</v>
          </cell>
          <cell r="E5276">
            <v>8.1</v>
          </cell>
          <cell r="F5276">
            <v>8.25</v>
          </cell>
          <cell r="G5276">
            <v>8.4600000000000009</v>
          </cell>
          <cell r="H5276">
            <v>9.06</v>
          </cell>
          <cell r="I5276">
            <v>9.66</v>
          </cell>
        </row>
        <row r="5277">
          <cell r="A5277">
            <v>131750</v>
          </cell>
          <cell r="B5277" t="str">
            <v/>
          </cell>
          <cell r="C5277">
            <v>7.5</v>
          </cell>
          <cell r="D5277">
            <v>0.6</v>
          </cell>
          <cell r="E5277">
            <v>8.1</v>
          </cell>
          <cell r="F5277">
            <v>8.25</v>
          </cell>
          <cell r="G5277">
            <v>8.4600000000000009</v>
          </cell>
          <cell r="H5277">
            <v>9.06</v>
          </cell>
          <cell r="I5277">
            <v>9.66</v>
          </cell>
        </row>
        <row r="5278">
          <cell r="A5278">
            <v>131760</v>
          </cell>
          <cell r="B5278" t="str">
            <v/>
          </cell>
          <cell r="C5278">
            <v>7.5</v>
          </cell>
          <cell r="D5278">
            <v>0.6</v>
          </cell>
          <cell r="E5278">
            <v>8.1</v>
          </cell>
          <cell r="F5278">
            <v>8.25</v>
          </cell>
          <cell r="G5278">
            <v>8.4600000000000009</v>
          </cell>
          <cell r="H5278">
            <v>9.06</v>
          </cell>
          <cell r="I5278">
            <v>9.66</v>
          </cell>
        </row>
        <row r="5279">
          <cell r="A5279">
            <v>131770</v>
          </cell>
          <cell r="B5279" t="str">
            <v/>
          </cell>
          <cell r="C5279">
            <v>7.5</v>
          </cell>
          <cell r="D5279">
            <v>0.6</v>
          </cell>
          <cell r="E5279">
            <v>8.1</v>
          </cell>
          <cell r="F5279">
            <v>8.25</v>
          </cell>
          <cell r="G5279">
            <v>8.4600000000000009</v>
          </cell>
          <cell r="H5279">
            <v>9.06</v>
          </cell>
          <cell r="I5279">
            <v>9.66</v>
          </cell>
        </row>
        <row r="5280">
          <cell r="A5280">
            <v>131780</v>
          </cell>
          <cell r="B5280" t="str">
            <v/>
          </cell>
          <cell r="C5280">
            <v>7.5</v>
          </cell>
          <cell r="D5280">
            <v>0.6</v>
          </cell>
          <cell r="E5280">
            <v>8.1</v>
          </cell>
          <cell r="F5280">
            <v>8.25</v>
          </cell>
          <cell r="G5280">
            <v>8.4600000000000009</v>
          </cell>
          <cell r="H5280">
            <v>9.06</v>
          </cell>
          <cell r="I5280">
            <v>9.66</v>
          </cell>
        </row>
        <row r="5281">
          <cell r="A5281">
            <v>131790</v>
          </cell>
          <cell r="B5281" t="str">
            <v/>
          </cell>
          <cell r="C5281">
            <v>7.5</v>
          </cell>
          <cell r="D5281">
            <v>0.6</v>
          </cell>
          <cell r="E5281">
            <v>8.1</v>
          </cell>
          <cell r="F5281">
            <v>8.25</v>
          </cell>
          <cell r="G5281">
            <v>8.4600000000000009</v>
          </cell>
          <cell r="H5281">
            <v>9.06</v>
          </cell>
          <cell r="I5281">
            <v>9.66</v>
          </cell>
        </row>
        <row r="5282">
          <cell r="A5282">
            <v>131800</v>
          </cell>
          <cell r="B5282" t="str">
            <v/>
          </cell>
          <cell r="C5282">
            <v>7.5</v>
          </cell>
          <cell r="D5282">
            <v>0.6</v>
          </cell>
          <cell r="E5282">
            <v>8.1</v>
          </cell>
          <cell r="F5282">
            <v>8.25</v>
          </cell>
          <cell r="G5282">
            <v>8.4600000000000009</v>
          </cell>
          <cell r="H5282">
            <v>9.06</v>
          </cell>
          <cell r="I5282">
            <v>9.66</v>
          </cell>
        </row>
        <row r="5283">
          <cell r="A5283">
            <v>131808.67000000001</v>
          </cell>
          <cell r="B5283" t="str">
            <v>PY - MSE</v>
          </cell>
          <cell r="C5283">
            <v>7.5</v>
          </cell>
          <cell r="D5283">
            <v>0.6</v>
          </cell>
          <cell r="E5283">
            <v>8.1</v>
          </cell>
          <cell r="F5283">
            <v>8.25</v>
          </cell>
          <cell r="G5283">
            <v>8.4600000000000009</v>
          </cell>
          <cell r="H5283">
            <v>9.06</v>
          </cell>
          <cell r="I5283">
            <v>9.66</v>
          </cell>
        </row>
        <row r="5284">
          <cell r="A5284">
            <v>131810</v>
          </cell>
          <cell r="B5284" t="str">
            <v/>
          </cell>
          <cell r="C5284">
            <v>7.5</v>
          </cell>
          <cell r="D5284">
            <v>0.56999999999999995</v>
          </cell>
          <cell r="E5284">
            <v>8.07</v>
          </cell>
          <cell r="F5284">
            <v>8.2200000000000006</v>
          </cell>
          <cell r="G5284">
            <v>8.4300000000000015</v>
          </cell>
          <cell r="H5284">
            <v>9.0300000000000011</v>
          </cell>
          <cell r="I5284">
            <v>9.6300000000000008</v>
          </cell>
        </row>
        <row r="5285">
          <cell r="A5285">
            <v>131820</v>
          </cell>
          <cell r="B5285" t="str">
            <v/>
          </cell>
          <cell r="C5285">
            <v>7.5</v>
          </cell>
          <cell r="D5285">
            <v>0.37</v>
          </cell>
          <cell r="E5285">
            <v>7.87</v>
          </cell>
          <cell r="F5285">
            <v>8.02</v>
          </cell>
          <cell r="G5285">
            <v>8.23</v>
          </cell>
          <cell r="H5285">
            <v>8.83</v>
          </cell>
          <cell r="I5285">
            <v>9.43</v>
          </cell>
        </row>
        <row r="5286">
          <cell r="A5286">
            <v>131823.67000000001</v>
          </cell>
          <cell r="B5286" t="str">
            <v>PT</v>
          </cell>
          <cell r="C5286">
            <v>7.5</v>
          </cell>
          <cell r="D5286">
            <v>0.3</v>
          </cell>
          <cell r="E5286">
            <v>7.8</v>
          </cell>
          <cell r="F5286">
            <v>7.95</v>
          </cell>
          <cell r="G5286">
            <v>8.16</v>
          </cell>
          <cell r="H5286">
            <v>8.76</v>
          </cell>
          <cell r="I5286">
            <v>9.36</v>
          </cell>
        </row>
        <row r="5287">
          <cell r="A5287">
            <v>131830</v>
          </cell>
          <cell r="B5287" t="str">
            <v/>
          </cell>
          <cell r="C5287">
            <v>7.5</v>
          </cell>
          <cell r="D5287">
            <v>0.17</v>
          </cell>
          <cell r="E5287">
            <v>7.67</v>
          </cell>
          <cell r="F5287">
            <v>7.82</v>
          </cell>
          <cell r="G5287">
            <v>8.0300000000000011</v>
          </cell>
          <cell r="H5287">
            <v>8.6300000000000008</v>
          </cell>
          <cell r="I5287">
            <v>9.23</v>
          </cell>
        </row>
        <row r="5288">
          <cell r="A5288">
            <v>131838.67000000001</v>
          </cell>
          <cell r="B5288" t="str">
            <v>PX</v>
          </cell>
          <cell r="C5288">
            <v>7.5</v>
          </cell>
          <cell r="D5288">
            <v>0</v>
          </cell>
          <cell r="E5288">
            <v>7.5</v>
          </cell>
          <cell r="F5288">
            <v>7.65</v>
          </cell>
          <cell r="G5288">
            <v>7.86</v>
          </cell>
          <cell r="H5288">
            <v>8.4600000000000009</v>
          </cell>
          <cell r="I5288">
            <v>9.06</v>
          </cell>
        </row>
        <row r="5289">
          <cell r="A5289">
            <v>131840</v>
          </cell>
          <cell r="B5289" t="str">
            <v/>
          </cell>
          <cell r="C5289">
            <v>7.5</v>
          </cell>
          <cell r="D5289">
            <v>0</v>
          </cell>
          <cell r="E5289">
            <v>7.5</v>
          </cell>
          <cell r="F5289">
            <v>7.65</v>
          </cell>
          <cell r="G5289">
            <v>7.86</v>
          </cell>
          <cell r="H5289">
            <v>8.4600000000000009</v>
          </cell>
          <cell r="I5289">
            <v>9.06</v>
          </cell>
        </row>
        <row r="5290">
          <cell r="A5290">
            <v>131850</v>
          </cell>
          <cell r="B5290" t="str">
            <v/>
          </cell>
          <cell r="C5290">
            <v>7.5</v>
          </cell>
          <cell r="D5290">
            <v>0</v>
          </cell>
          <cell r="E5290">
            <v>7.5</v>
          </cell>
          <cell r="F5290">
            <v>7.65</v>
          </cell>
          <cell r="G5290">
            <v>7.86</v>
          </cell>
          <cell r="H5290">
            <v>8.4600000000000009</v>
          </cell>
          <cell r="I5290">
            <v>9.06</v>
          </cell>
        </row>
        <row r="5291">
          <cell r="A5291">
            <v>131860</v>
          </cell>
          <cell r="B5291" t="str">
            <v/>
          </cell>
          <cell r="C5291">
            <v>7.5</v>
          </cell>
          <cell r="D5291">
            <v>0</v>
          </cell>
          <cell r="E5291">
            <v>7.5</v>
          </cell>
          <cell r="F5291">
            <v>7.65</v>
          </cell>
          <cell r="G5291">
            <v>7.86</v>
          </cell>
          <cell r="H5291">
            <v>8.4600000000000009</v>
          </cell>
          <cell r="I5291">
            <v>9.06</v>
          </cell>
        </row>
        <row r="5292">
          <cell r="A5292">
            <v>131868.67000000001</v>
          </cell>
          <cell r="B5292" t="str">
            <v>BS</v>
          </cell>
          <cell r="C5292">
            <v>7.5</v>
          </cell>
          <cell r="D5292">
            <v>0</v>
          </cell>
          <cell r="E5292">
            <v>7.5</v>
          </cell>
          <cell r="F5292">
            <v>7.65</v>
          </cell>
          <cell r="G5292">
            <v>7.86</v>
          </cell>
          <cell r="H5292">
            <v>8.4600000000000009</v>
          </cell>
          <cell r="I5292">
            <v>9.06</v>
          </cell>
        </row>
        <row r="5293">
          <cell r="A5293">
            <v>131870</v>
          </cell>
          <cell r="B5293" t="str">
            <v/>
          </cell>
          <cell r="C5293">
            <v>7.5</v>
          </cell>
          <cell r="D5293">
            <v>0</v>
          </cell>
          <cell r="E5293">
            <v>7.5</v>
          </cell>
          <cell r="F5293">
            <v>7.65</v>
          </cell>
          <cell r="G5293">
            <v>7.86</v>
          </cell>
          <cell r="H5293">
            <v>8.4600000000000009</v>
          </cell>
          <cell r="I5293">
            <v>9.06</v>
          </cell>
        </row>
        <row r="5294">
          <cell r="A5294">
            <v>131880</v>
          </cell>
          <cell r="B5294" t="str">
            <v/>
          </cell>
          <cell r="C5294">
            <v>7.5</v>
          </cell>
          <cell r="D5294">
            <v>0</v>
          </cell>
          <cell r="E5294">
            <v>7.5</v>
          </cell>
          <cell r="F5294">
            <v>7.65</v>
          </cell>
          <cell r="G5294">
            <v>7.86</v>
          </cell>
          <cell r="H5294">
            <v>8.4600000000000009</v>
          </cell>
          <cell r="I5294">
            <v>9.06</v>
          </cell>
        </row>
        <row r="5295">
          <cell r="A5295">
            <v>131890</v>
          </cell>
          <cell r="B5295" t="str">
            <v/>
          </cell>
          <cell r="C5295">
            <v>7.5</v>
          </cell>
          <cell r="D5295">
            <v>0</v>
          </cell>
          <cell r="E5295">
            <v>7.5</v>
          </cell>
          <cell r="F5295">
            <v>7.65</v>
          </cell>
          <cell r="G5295">
            <v>7.86</v>
          </cell>
          <cell r="H5295">
            <v>8.4600000000000009</v>
          </cell>
          <cell r="I5295">
            <v>9.06</v>
          </cell>
        </row>
        <row r="5296">
          <cell r="A5296">
            <v>131900</v>
          </cell>
          <cell r="B5296" t="str">
            <v/>
          </cell>
          <cell r="C5296">
            <v>7.5</v>
          </cell>
          <cell r="D5296">
            <v>0</v>
          </cell>
          <cell r="E5296">
            <v>7.5</v>
          </cell>
          <cell r="F5296">
            <v>7.65</v>
          </cell>
          <cell r="G5296">
            <v>7.86</v>
          </cell>
          <cell r="H5296">
            <v>8.4600000000000009</v>
          </cell>
          <cell r="I5296">
            <v>9.06</v>
          </cell>
        </row>
        <row r="5297">
          <cell r="A5297">
            <v>131910</v>
          </cell>
          <cell r="B5297" t="str">
            <v/>
          </cell>
          <cell r="C5297">
            <v>7.5</v>
          </cell>
          <cell r="D5297">
            <v>0</v>
          </cell>
          <cell r="E5297">
            <v>7.5</v>
          </cell>
          <cell r="F5297">
            <v>7.65</v>
          </cell>
          <cell r="G5297">
            <v>7.86</v>
          </cell>
          <cell r="H5297">
            <v>8.4600000000000009</v>
          </cell>
          <cell r="I5297">
            <v>9.06</v>
          </cell>
        </row>
        <row r="5298">
          <cell r="A5298">
            <v>131920</v>
          </cell>
          <cell r="B5298" t="str">
            <v/>
          </cell>
          <cell r="C5298">
            <v>7.5</v>
          </cell>
          <cell r="D5298">
            <v>0</v>
          </cell>
          <cell r="E5298">
            <v>7.5</v>
          </cell>
          <cell r="F5298">
            <v>7.65</v>
          </cell>
          <cell r="G5298">
            <v>7.86</v>
          </cell>
          <cell r="H5298">
            <v>8.4600000000000009</v>
          </cell>
          <cell r="I5298">
            <v>9.06</v>
          </cell>
        </row>
        <row r="5299">
          <cell r="A5299">
            <v>131930</v>
          </cell>
          <cell r="B5299" t="str">
            <v/>
          </cell>
          <cell r="C5299">
            <v>7.5</v>
          </cell>
          <cell r="D5299">
            <v>0</v>
          </cell>
          <cell r="E5299">
            <v>7.5</v>
          </cell>
          <cell r="F5299">
            <v>7.65</v>
          </cell>
          <cell r="G5299">
            <v>7.86</v>
          </cell>
          <cell r="H5299">
            <v>8.4600000000000009</v>
          </cell>
          <cell r="I5299">
            <v>9.06</v>
          </cell>
        </row>
        <row r="5300">
          <cell r="A5300">
            <v>131940</v>
          </cell>
          <cell r="B5300" t="str">
            <v/>
          </cell>
          <cell r="C5300">
            <v>7.5</v>
          </cell>
          <cell r="D5300">
            <v>0</v>
          </cell>
          <cell r="E5300">
            <v>7.5</v>
          </cell>
          <cell r="F5300">
            <v>7.65</v>
          </cell>
          <cell r="G5300">
            <v>7.86</v>
          </cell>
          <cell r="H5300">
            <v>8.4600000000000009</v>
          </cell>
          <cell r="I5300">
            <v>9.06</v>
          </cell>
        </row>
        <row r="5301">
          <cell r="A5301">
            <v>131950</v>
          </cell>
          <cell r="B5301" t="str">
            <v/>
          </cell>
          <cell r="C5301">
            <v>7.5</v>
          </cell>
          <cell r="D5301">
            <v>0</v>
          </cell>
          <cell r="E5301">
            <v>7.5</v>
          </cell>
          <cell r="F5301">
            <v>7.65</v>
          </cell>
          <cell r="G5301">
            <v>7.86</v>
          </cell>
          <cell r="H5301">
            <v>8.4600000000000009</v>
          </cell>
          <cell r="I5301">
            <v>9.06</v>
          </cell>
        </row>
        <row r="5302">
          <cell r="A5302">
            <v>131960</v>
          </cell>
          <cell r="B5302" t="str">
            <v/>
          </cell>
          <cell r="C5302">
            <v>7.5</v>
          </cell>
          <cell r="D5302">
            <v>0</v>
          </cell>
          <cell r="E5302">
            <v>7.5</v>
          </cell>
          <cell r="F5302">
            <v>7.65</v>
          </cell>
          <cell r="G5302">
            <v>7.86</v>
          </cell>
          <cell r="H5302">
            <v>8.4600000000000009</v>
          </cell>
          <cell r="I5302">
            <v>9.06</v>
          </cell>
        </row>
        <row r="5303">
          <cell r="A5303">
            <v>131970</v>
          </cell>
          <cell r="B5303" t="str">
            <v/>
          </cell>
          <cell r="C5303">
            <v>7.5</v>
          </cell>
          <cell r="D5303">
            <v>0</v>
          </cell>
          <cell r="E5303">
            <v>7.5</v>
          </cell>
          <cell r="F5303">
            <v>7.65</v>
          </cell>
          <cell r="G5303">
            <v>7.86</v>
          </cell>
          <cell r="H5303">
            <v>8.4600000000000009</v>
          </cell>
          <cell r="I5303">
            <v>9.06</v>
          </cell>
        </row>
        <row r="5304">
          <cell r="A5304">
            <v>131980</v>
          </cell>
          <cell r="B5304" t="str">
            <v/>
          </cell>
          <cell r="C5304">
            <v>7.5</v>
          </cell>
          <cell r="D5304">
            <v>0</v>
          </cell>
          <cell r="E5304">
            <v>7.5</v>
          </cell>
          <cell r="F5304">
            <v>7.65</v>
          </cell>
          <cell r="G5304">
            <v>7.86</v>
          </cell>
          <cell r="H5304">
            <v>8.4600000000000009</v>
          </cell>
          <cell r="I5304">
            <v>9.06</v>
          </cell>
        </row>
        <row r="5305">
          <cell r="A5305">
            <v>131990</v>
          </cell>
          <cell r="B5305" t="str">
            <v/>
          </cell>
          <cell r="C5305">
            <v>7.5</v>
          </cell>
          <cell r="D5305">
            <v>0</v>
          </cell>
          <cell r="E5305">
            <v>7.5</v>
          </cell>
          <cell r="F5305">
            <v>7.65</v>
          </cell>
          <cell r="G5305">
            <v>7.86</v>
          </cell>
          <cell r="H5305">
            <v>8.4600000000000009</v>
          </cell>
          <cell r="I5305">
            <v>9.06</v>
          </cell>
        </row>
        <row r="5306">
          <cell r="A5306">
            <v>132000</v>
          </cell>
          <cell r="B5306" t="str">
            <v/>
          </cell>
          <cell r="C5306">
            <v>7.5</v>
          </cell>
          <cell r="D5306">
            <v>0</v>
          </cell>
          <cell r="E5306">
            <v>7.5</v>
          </cell>
          <cell r="F5306">
            <v>7.65</v>
          </cell>
          <cell r="G5306">
            <v>7.86</v>
          </cell>
          <cell r="H5306">
            <v>8.4600000000000009</v>
          </cell>
          <cell r="I5306">
            <v>9.06</v>
          </cell>
        </row>
        <row r="5325">
          <cell r="A5325">
            <v>132000</v>
          </cell>
          <cell r="B5325" t="str">
            <v/>
          </cell>
          <cell r="C5325">
            <v>7.5</v>
          </cell>
          <cell r="D5325">
            <v>0</v>
          </cell>
          <cell r="E5325">
            <v>7.5</v>
          </cell>
          <cell r="F5325">
            <v>7.65</v>
          </cell>
          <cell r="G5325">
            <v>7.86</v>
          </cell>
          <cell r="H5325">
            <v>8.4600000000000009</v>
          </cell>
          <cell r="I5325">
            <v>9.06</v>
          </cell>
        </row>
        <row r="5326">
          <cell r="A5326">
            <v>132010</v>
          </cell>
          <cell r="B5326" t="str">
            <v/>
          </cell>
          <cell r="C5326">
            <v>7.5</v>
          </cell>
          <cell r="D5326">
            <v>0</v>
          </cell>
          <cell r="E5326">
            <v>7.5</v>
          </cell>
          <cell r="F5326">
            <v>7.65</v>
          </cell>
          <cell r="G5326">
            <v>7.86</v>
          </cell>
          <cell r="H5326">
            <v>8.4600000000000009</v>
          </cell>
          <cell r="I5326">
            <v>9.06</v>
          </cell>
        </row>
        <row r="5327">
          <cell r="A5327">
            <v>132020</v>
          </cell>
          <cell r="B5327" t="str">
            <v/>
          </cell>
          <cell r="C5327">
            <v>7.5</v>
          </cell>
          <cell r="D5327">
            <v>0</v>
          </cell>
          <cell r="E5327">
            <v>7.5</v>
          </cell>
          <cell r="F5327">
            <v>7.65</v>
          </cell>
          <cell r="G5327">
            <v>7.86</v>
          </cell>
          <cell r="H5327">
            <v>8.4600000000000009</v>
          </cell>
          <cell r="I5327">
            <v>9.06</v>
          </cell>
        </row>
        <row r="5328">
          <cell r="A5328">
            <v>132030</v>
          </cell>
          <cell r="B5328" t="str">
            <v/>
          </cell>
          <cell r="C5328">
            <v>7.5</v>
          </cell>
          <cell r="D5328">
            <v>0</v>
          </cell>
          <cell r="E5328">
            <v>7.5</v>
          </cell>
          <cell r="F5328">
            <v>7.65</v>
          </cell>
          <cell r="G5328">
            <v>7.86</v>
          </cell>
          <cell r="H5328">
            <v>8.4600000000000009</v>
          </cell>
          <cell r="I5328">
            <v>9.06</v>
          </cell>
        </row>
        <row r="5329">
          <cell r="A5329">
            <v>132040</v>
          </cell>
          <cell r="B5329" t="str">
            <v/>
          </cell>
          <cell r="C5329">
            <v>7.5</v>
          </cell>
          <cell r="D5329">
            <v>0</v>
          </cell>
          <cell r="E5329">
            <v>7.5</v>
          </cell>
          <cell r="F5329">
            <v>7.65</v>
          </cell>
          <cell r="G5329">
            <v>7.86</v>
          </cell>
          <cell r="H5329">
            <v>8.4600000000000009</v>
          </cell>
          <cell r="I5329">
            <v>9.06</v>
          </cell>
        </row>
        <row r="5330">
          <cell r="A5330">
            <v>132050</v>
          </cell>
          <cell r="B5330" t="str">
            <v/>
          </cell>
          <cell r="C5330">
            <v>7.5</v>
          </cell>
          <cell r="D5330">
            <v>0</v>
          </cell>
          <cell r="E5330">
            <v>7.5</v>
          </cell>
          <cell r="F5330">
            <v>7.65</v>
          </cell>
          <cell r="G5330">
            <v>7.86</v>
          </cell>
          <cell r="H5330">
            <v>8.4600000000000009</v>
          </cell>
          <cell r="I5330">
            <v>9.06</v>
          </cell>
        </row>
        <row r="5331">
          <cell r="A5331">
            <v>132060</v>
          </cell>
          <cell r="B5331" t="str">
            <v/>
          </cell>
          <cell r="C5331">
            <v>7.5</v>
          </cell>
          <cell r="D5331">
            <v>0</v>
          </cell>
          <cell r="E5331">
            <v>7.5</v>
          </cell>
          <cell r="F5331">
            <v>7.65</v>
          </cell>
          <cell r="G5331">
            <v>7.86</v>
          </cell>
          <cell r="H5331">
            <v>8.4600000000000009</v>
          </cell>
          <cell r="I5331">
            <v>9.06</v>
          </cell>
        </row>
        <row r="5332">
          <cell r="A5332">
            <v>132070</v>
          </cell>
          <cell r="B5332" t="str">
            <v/>
          </cell>
          <cell r="C5332">
            <v>7.5</v>
          </cell>
          <cell r="D5332">
            <v>0</v>
          </cell>
          <cell r="E5332">
            <v>7.5</v>
          </cell>
          <cell r="F5332">
            <v>7.65</v>
          </cell>
          <cell r="G5332">
            <v>7.86</v>
          </cell>
          <cell r="H5332">
            <v>8.4600000000000009</v>
          </cell>
          <cell r="I5332">
            <v>9.06</v>
          </cell>
        </row>
        <row r="5333">
          <cell r="A5333">
            <v>132080</v>
          </cell>
          <cell r="B5333" t="str">
            <v/>
          </cell>
          <cell r="C5333">
            <v>7.5</v>
          </cell>
          <cell r="D5333">
            <v>0</v>
          </cell>
          <cell r="E5333">
            <v>7.5</v>
          </cell>
          <cell r="F5333">
            <v>7.65</v>
          </cell>
          <cell r="G5333">
            <v>7.86</v>
          </cell>
          <cell r="H5333">
            <v>8.4600000000000009</v>
          </cell>
          <cell r="I5333">
            <v>9.06</v>
          </cell>
        </row>
        <row r="5334">
          <cell r="A5334">
            <v>132090</v>
          </cell>
          <cell r="B5334" t="str">
            <v/>
          </cell>
          <cell r="C5334">
            <v>7.5</v>
          </cell>
          <cell r="D5334">
            <v>0</v>
          </cell>
          <cell r="E5334">
            <v>7.5</v>
          </cell>
          <cell r="F5334">
            <v>7.65</v>
          </cell>
          <cell r="G5334">
            <v>7.86</v>
          </cell>
          <cell r="H5334">
            <v>8.4600000000000009</v>
          </cell>
          <cell r="I5334">
            <v>9.06</v>
          </cell>
        </row>
        <row r="5335">
          <cell r="A5335">
            <v>132100</v>
          </cell>
          <cell r="B5335" t="str">
            <v/>
          </cell>
          <cell r="C5335">
            <v>7.5</v>
          </cell>
          <cell r="D5335">
            <v>0</v>
          </cell>
          <cell r="E5335">
            <v>7.5</v>
          </cell>
          <cell r="F5335">
            <v>7.65</v>
          </cell>
          <cell r="G5335">
            <v>7.86</v>
          </cell>
          <cell r="H5335">
            <v>8.4600000000000009</v>
          </cell>
          <cell r="I5335">
            <v>9.06</v>
          </cell>
        </row>
        <row r="5336">
          <cell r="A5336">
            <v>132110</v>
          </cell>
          <cell r="B5336" t="str">
            <v/>
          </cell>
          <cell r="C5336">
            <v>7.5</v>
          </cell>
          <cell r="D5336">
            <v>0</v>
          </cell>
          <cell r="E5336">
            <v>7.5</v>
          </cell>
          <cell r="F5336">
            <v>7.65</v>
          </cell>
          <cell r="G5336">
            <v>7.86</v>
          </cell>
          <cell r="H5336">
            <v>8.4600000000000009</v>
          </cell>
          <cell r="I5336">
            <v>9.06</v>
          </cell>
        </row>
        <row r="5337">
          <cell r="A5337">
            <v>132120</v>
          </cell>
          <cell r="B5337" t="str">
            <v/>
          </cell>
          <cell r="C5337">
            <v>7.5</v>
          </cell>
          <cell r="D5337">
            <v>0</v>
          </cell>
          <cell r="E5337">
            <v>7.5</v>
          </cell>
          <cell r="F5337">
            <v>7.65</v>
          </cell>
          <cell r="G5337">
            <v>7.86</v>
          </cell>
          <cell r="H5337">
            <v>8.4600000000000009</v>
          </cell>
          <cell r="I5337">
            <v>9.06</v>
          </cell>
        </row>
        <row r="5338">
          <cell r="A5338">
            <v>132130</v>
          </cell>
          <cell r="B5338" t="str">
            <v/>
          </cell>
          <cell r="C5338">
            <v>7.5</v>
          </cell>
          <cell r="D5338">
            <v>0</v>
          </cell>
          <cell r="E5338">
            <v>7.5</v>
          </cell>
          <cell r="F5338">
            <v>7.65</v>
          </cell>
          <cell r="G5338">
            <v>7.86</v>
          </cell>
          <cell r="H5338">
            <v>8.4600000000000009</v>
          </cell>
          <cell r="I5338">
            <v>9.06</v>
          </cell>
        </row>
        <row r="5339">
          <cell r="A5339">
            <v>132140</v>
          </cell>
          <cell r="B5339" t="str">
            <v/>
          </cell>
          <cell r="C5339">
            <v>7.5</v>
          </cell>
          <cell r="D5339">
            <v>0</v>
          </cell>
          <cell r="E5339">
            <v>7.5</v>
          </cell>
          <cell r="F5339">
            <v>7.65</v>
          </cell>
          <cell r="G5339">
            <v>7.86</v>
          </cell>
          <cell r="H5339">
            <v>8.4600000000000009</v>
          </cell>
          <cell r="I5339">
            <v>9.06</v>
          </cell>
        </row>
        <row r="5340">
          <cell r="A5340">
            <v>132150</v>
          </cell>
          <cell r="B5340" t="str">
            <v/>
          </cell>
          <cell r="C5340">
            <v>7.5</v>
          </cell>
          <cell r="D5340">
            <v>0</v>
          </cell>
          <cell r="E5340">
            <v>7.5</v>
          </cell>
          <cell r="F5340">
            <v>7.65</v>
          </cell>
          <cell r="G5340">
            <v>7.86</v>
          </cell>
          <cell r="H5340">
            <v>8.4600000000000009</v>
          </cell>
          <cell r="I5340">
            <v>9.06</v>
          </cell>
        </row>
        <row r="5341">
          <cell r="A5341">
            <v>132160</v>
          </cell>
          <cell r="B5341" t="str">
            <v/>
          </cell>
          <cell r="C5341">
            <v>7.5</v>
          </cell>
          <cell r="D5341">
            <v>0</v>
          </cell>
          <cell r="E5341">
            <v>7.5</v>
          </cell>
          <cell r="F5341">
            <v>7.65</v>
          </cell>
          <cell r="G5341">
            <v>7.86</v>
          </cell>
          <cell r="H5341">
            <v>8.4600000000000009</v>
          </cell>
          <cell r="I5341">
            <v>9.06</v>
          </cell>
        </row>
        <row r="5342">
          <cell r="A5342">
            <v>132170</v>
          </cell>
          <cell r="B5342" t="str">
            <v/>
          </cell>
          <cell r="C5342">
            <v>7.5</v>
          </cell>
          <cell r="D5342">
            <v>0</v>
          </cell>
          <cell r="E5342">
            <v>7.5</v>
          </cell>
          <cell r="F5342">
            <v>7.65</v>
          </cell>
          <cell r="G5342">
            <v>7.86</v>
          </cell>
          <cell r="H5342">
            <v>8.4600000000000009</v>
          </cell>
          <cell r="I5342">
            <v>9.06</v>
          </cell>
        </row>
        <row r="5343">
          <cell r="A5343">
            <v>132180</v>
          </cell>
          <cell r="B5343" t="str">
            <v/>
          </cell>
          <cell r="C5343">
            <v>7.5</v>
          </cell>
          <cell r="D5343">
            <v>0</v>
          </cell>
          <cell r="E5343">
            <v>7.5</v>
          </cell>
          <cell r="F5343">
            <v>7.65</v>
          </cell>
          <cell r="G5343">
            <v>7.86</v>
          </cell>
          <cell r="H5343">
            <v>8.4600000000000009</v>
          </cell>
          <cell r="I5343">
            <v>9.06</v>
          </cell>
        </row>
        <row r="5344">
          <cell r="A5344">
            <v>132190</v>
          </cell>
          <cell r="B5344" t="str">
            <v/>
          </cell>
          <cell r="C5344">
            <v>7.5</v>
          </cell>
          <cell r="D5344">
            <v>0</v>
          </cell>
          <cell r="E5344">
            <v>7.5</v>
          </cell>
          <cell r="F5344">
            <v>7.65</v>
          </cell>
          <cell r="G5344">
            <v>7.86</v>
          </cell>
          <cell r="H5344">
            <v>8.4600000000000009</v>
          </cell>
          <cell r="I5344">
            <v>9.06</v>
          </cell>
        </row>
        <row r="5345">
          <cell r="A5345">
            <v>132200</v>
          </cell>
          <cell r="B5345" t="str">
            <v/>
          </cell>
          <cell r="C5345">
            <v>7.5</v>
          </cell>
          <cell r="D5345">
            <v>0</v>
          </cell>
          <cell r="E5345">
            <v>7.5</v>
          </cell>
          <cell r="F5345">
            <v>7.65</v>
          </cell>
          <cell r="G5345">
            <v>7.86</v>
          </cell>
          <cell r="H5345">
            <v>8.4600000000000009</v>
          </cell>
          <cell r="I5345">
            <v>9.06</v>
          </cell>
        </row>
        <row r="5346">
          <cell r="A5346">
            <v>132210</v>
          </cell>
          <cell r="B5346" t="str">
            <v/>
          </cell>
          <cell r="C5346">
            <v>7.5</v>
          </cell>
          <cell r="D5346">
            <v>0</v>
          </cell>
          <cell r="E5346">
            <v>7.5</v>
          </cell>
          <cell r="F5346">
            <v>7.65</v>
          </cell>
          <cell r="G5346">
            <v>7.86</v>
          </cell>
          <cell r="H5346">
            <v>8.4600000000000009</v>
          </cell>
          <cell r="I5346">
            <v>9.06</v>
          </cell>
        </row>
        <row r="5347">
          <cell r="A5347">
            <v>132220</v>
          </cell>
          <cell r="B5347" t="str">
            <v/>
          </cell>
          <cell r="C5347">
            <v>7.5</v>
          </cell>
          <cell r="D5347">
            <v>0</v>
          </cell>
          <cell r="E5347">
            <v>7.5</v>
          </cell>
          <cell r="F5347">
            <v>7.65</v>
          </cell>
          <cell r="G5347">
            <v>7.86</v>
          </cell>
          <cell r="H5347">
            <v>8.4600000000000009</v>
          </cell>
          <cell r="I5347">
            <v>9.06</v>
          </cell>
        </row>
        <row r="5348">
          <cell r="A5348">
            <v>132230</v>
          </cell>
          <cell r="B5348" t="str">
            <v/>
          </cell>
          <cell r="C5348">
            <v>7.5</v>
          </cell>
          <cell r="D5348">
            <v>0</v>
          </cell>
          <cell r="E5348">
            <v>7.5</v>
          </cell>
          <cell r="F5348">
            <v>7.65</v>
          </cell>
          <cell r="G5348">
            <v>7.86</v>
          </cell>
          <cell r="H5348">
            <v>8.4600000000000009</v>
          </cell>
          <cell r="I5348">
            <v>9.06</v>
          </cell>
        </row>
        <row r="5349">
          <cell r="A5349">
            <v>132240</v>
          </cell>
          <cell r="B5349" t="str">
            <v/>
          </cell>
          <cell r="C5349">
            <v>7.5</v>
          </cell>
          <cell r="D5349">
            <v>0</v>
          </cell>
          <cell r="E5349">
            <v>7.5</v>
          </cell>
          <cell r="F5349">
            <v>7.65</v>
          </cell>
          <cell r="G5349">
            <v>7.86</v>
          </cell>
          <cell r="H5349">
            <v>8.4600000000000009</v>
          </cell>
          <cell r="I5349">
            <v>9.06</v>
          </cell>
        </row>
        <row r="5350">
          <cell r="A5350">
            <v>132250</v>
          </cell>
          <cell r="B5350" t="str">
            <v/>
          </cell>
          <cell r="C5350">
            <v>7.5</v>
          </cell>
          <cell r="D5350">
            <v>0</v>
          </cell>
          <cell r="E5350">
            <v>7.5</v>
          </cell>
          <cell r="F5350">
            <v>7.65</v>
          </cell>
          <cell r="G5350">
            <v>7.86</v>
          </cell>
          <cell r="H5350">
            <v>8.4600000000000009</v>
          </cell>
          <cell r="I5350">
            <v>9.06</v>
          </cell>
        </row>
        <row r="5351">
          <cell r="A5351">
            <v>132260</v>
          </cell>
          <cell r="B5351" t="str">
            <v/>
          </cell>
          <cell r="C5351">
            <v>7.5</v>
          </cell>
          <cell r="D5351">
            <v>0</v>
          </cell>
          <cell r="E5351">
            <v>7.5</v>
          </cell>
          <cell r="F5351">
            <v>7.65</v>
          </cell>
          <cell r="G5351">
            <v>7.86</v>
          </cell>
          <cell r="H5351">
            <v>8.4600000000000009</v>
          </cell>
          <cell r="I5351">
            <v>9.06</v>
          </cell>
        </row>
        <row r="5352">
          <cell r="A5352">
            <v>132270</v>
          </cell>
          <cell r="B5352" t="str">
            <v/>
          </cell>
          <cell r="C5352">
            <v>7.5</v>
          </cell>
          <cell r="D5352">
            <v>0</v>
          </cell>
          <cell r="E5352">
            <v>7.5</v>
          </cell>
          <cell r="F5352">
            <v>7.65</v>
          </cell>
          <cell r="G5352">
            <v>7.86</v>
          </cell>
          <cell r="H5352">
            <v>8.4600000000000009</v>
          </cell>
          <cell r="I5352">
            <v>9.06</v>
          </cell>
        </row>
        <row r="5353">
          <cell r="A5353">
            <v>132280</v>
          </cell>
          <cell r="B5353" t="str">
            <v/>
          </cell>
          <cell r="C5353">
            <v>7.5</v>
          </cell>
          <cell r="D5353">
            <v>0</v>
          </cell>
          <cell r="E5353">
            <v>7.5</v>
          </cell>
          <cell r="F5353">
            <v>7.65</v>
          </cell>
          <cell r="G5353">
            <v>7.86</v>
          </cell>
          <cell r="H5353">
            <v>8.4600000000000009</v>
          </cell>
          <cell r="I5353">
            <v>9.06</v>
          </cell>
        </row>
        <row r="5354">
          <cell r="A5354">
            <v>132290</v>
          </cell>
          <cell r="B5354" t="str">
            <v/>
          </cell>
          <cell r="C5354">
            <v>7.5</v>
          </cell>
          <cell r="D5354">
            <v>0</v>
          </cell>
          <cell r="E5354">
            <v>7.5</v>
          </cell>
          <cell r="F5354">
            <v>7.65</v>
          </cell>
          <cell r="G5354">
            <v>7.86</v>
          </cell>
          <cell r="H5354">
            <v>8.4600000000000009</v>
          </cell>
          <cell r="I5354">
            <v>9.06</v>
          </cell>
        </row>
        <row r="5355">
          <cell r="A5355">
            <v>132300</v>
          </cell>
          <cell r="B5355" t="str">
            <v/>
          </cell>
          <cell r="C5355">
            <v>7.5</v>
          </cell>
          <cell r="D5355">
            <v>0</v>
          </cell>
          <cell r="E5355">
            <v>7.5</v>
          </cell>
          <cell r="F5355">
            <v>7.65</v>
          </cell>
          <cell r="G5355">
            <v>7.86</v>
          </cell>
          <cell r="H5355">
            <v>8.4600000000000009</v>
          </cell>
          <cell r="I5355">
            <v>9.06</v>
          </cell>
        </row>
        <row r="5356">
          <cell r="A5356">
            <v>132310</v>
          </cell>
          <cell r="B5356" t="str">
            <v/>
          </cell>
          <cell r="C5356">
            <v>7.5</v>
          </cell>
          <cell r="D5356">
            <v>0</v>
          </cell>
          <cell r="E5356">
            <v>7.5</v>
          </cell>
          <cell r="F5356">
            <v>7.65</v>
          </cell>
          <cell r="G5356">
            <v>7.86</v>
          </cell>
          <cell r="H5356">
            <v>8.4600000000000009</v>
          </cell>
          <cell r="I5356">
            <v>9.06</v>
          </cell>
        </row>
        <row r="5357">
          <cell r="A5357">
            <v>132320</v>
          </cell>
          <cell r="B5357" t="str">
            <v/>
          </cell>
          <cell r="C5357">
            <v>7.5</v>
          </cell>
          <cell r="D5357">
            <v>0</v>
          </cell>
          <cell r="E5357">
            <v>7.5</v>
          </cell>
          <cell r="F5357">
            <v>7.65</v>
          </cell>
          <cell r="G5357">
            <v>7.86</v>
          </cell>
          <cell r="H5357">
            <v>8.4600000000000009</v>
          </cell>
          <cell r="I5357">
            <v>9.06</v>
          </cell>
        </row>
        <row r="5358">
          <cell r="A5358">
            <v>132330</v>
          </cell>
          <cell r="B5358" t="str">
            <v/>
          </cell>
          <cell r="C5358">
            <v>7.5</v>
          </cell>
          <cell r="D5358">
            <v>0</v>
          </cell>
          <cell r="E5358">
            <v>7.5</v>
          </cell>
          <cell r="F5358">
            <v>7.65</v>
          </cell>
          <cell r="G5358">
            <v>7.86</v>
          </cell>
          <cell r="H5358">
            <v>8.4600000000000009</v>
          </cell>
          <cell r="I5358">
            <v>9.06</v>
          </cell>
        </row>
        <row r="5359">
          <cell r="A5359">
            <v>132340</v>
          </cell>
          <cell r="B5359" t="str">
            <v/>
          </cell>
          <cell r="C5359">
            <v>7.5</v>
          </cell>
          <cell r="D5359">
            <v>0</v>
          </cell>
          <cell r="E5359">
            <v>7.5</v>
          </cell>
          <cell r="F5359">
            <v>7.65</v>
          </cell>
          <cell r="G5359">
            <v>7.86</v>
          </cell>
          <cell r="H5359">
            <v>8.4600000000000009</v>
          </cell>
          <cell r="I5359">
            <v>9.06</v>
          </cell>
        </row>
        <row r="5360">
          <cell r="A5360">
            <v>132350</v>
          </cell>
          <cell r="B5360" t="str">
            <v/>
          </cell>
          <cell r="C5360">
            <v>7.5</v>
          </cell>
          <cell r="D5360">
            <v>0</v>
          </cell>
          <cell r="E5360">
            <v>7.5</v>
          </cell>
          <cell r="F5360">
            <v>7.65</v>
          </cell>
          <cell r="G5360">
            <v>7.86</v>
          </cell>
          <cell r="H5360">
            <v>8.4600000000000009</v>
          </cell>
          <cell r="I5360">
            <v>9.06</v>
          </cell>
        </row>
        <row r="5361">
          <cell r="A5361">
            <v>132360</v>
          </cell>
          <cell r="B5361" t="str">
            <v/>
          </cell>
          <cell r="C5361">
            <v>7.5</v>
          </cell>
          <cell r="D5361">
            <v>0</v>
          </cell>
          <cell r="E5361">
            <v>7.5</v>
          </cell>
          <cell r="F5361">
            <v>7.65</v>
          </cell>
          <cell r="G5361">
            <v>7.86</v>
          </cell>
          <cell r="H5361">
            <v>8.4600000000000009</v>
          </cell>
          <cell r="I5361">
            <v>9.06</v>
          </cell>
        </row>
        <row r="5362">
          <cell r="A5362">
            <v>132370</v>
          </cell>
          <cell r="B5362" t="str">
            <v/>
          </cell>
          <cell r="C5362">
            <v>7.5</v>
          </cell>
          <cell r="D5362">
            <v>0</v>
          </cell>
          <cell r="E5362">
            <v>7.5</v>
          </cell>
          <cell r="F5362">
            <v>7.65</v>
          </cell>
          <cell r="G5362">
            <v>7.86</v>
          </cell>
          <cell r="H5362">
            <v>8.4600000000000009</v>
          </cell>
          <cell r="I5362">
            <v>9.06</v>
          </cell>
        </row>
        <row r="5363">
          <cell r="A5363">
            <v>132380</v>
          </cell>
          <cell r="B5363" t="str">
            <v/>
          </cell>
          <cell r="C5363">
            <v>7.5</v>
          </cell>
          <cell r="D5363">
            <v>0</v>
          </cell>
          <cell r="E5363">
            <v>7.5</v>
          </cell>
          <cell r="F5363">
            <v>7.65</v>
          </cell>
          <cell r="G5363">
            <v>7.86</v>
          </cell>
          <cell r="H5363">
            <v>8.4600000000000009</v>
          </cell>
          <cell r="I5363">
            <v>9.06</v>
          </cell>
        </row>
        <row r="5364">
          <cell r="A5364">
            <v>132390</v>
          </cell>
          <cell r="B5364" t="str">
            <v/>
          </cell>
          <cell r="C5364">
            <v>7.5</v>
          </cell>
          <cell r="D5364">
            <v>0</v>
          </cell>
          <cell r="E5364">
            <v>7.5</v>
          </cell>
          <cell r="F5364">
            <v>7.65</v>
          </cell>
          <cell r="G5364">
            <v>7.86</v>
          </cell>
          <cell r="H5364">
            <v>8.4600000000000009</v>
          </cell>
          <cell r="I5364">
            <v>9.06</v>
          </cell>
        </row>
        <row r="5365">
          <cell r="A5365">
            <v>132400</v>
          </cell>
          <cell r="B5365" t="str">
            <v/>
          </cell>
          <cell r="C5365">
            <v>7.5</v>
          </cell>
          <cell r="D5365">
            <v>0</v>
          </cell>
          <cell r="E5365">
            <v>7.5</v>
          </cell>
          <cell r="F5365">
            <v>7.65</v>
          </cell>
          <cell r="G5365">
            <v>7.86</v>
          </cell>
          <cell r="H5365">
            <v>8.4600000000000009</v>
          </cell>
          <cell r="I5365">
            <v>9.06</v>
          </cell>
        </row>
        <row r="5366">
          <cell r="A5366">
            <v>132410</v>
          </cell>
          <cell r="B5366" t="str">
            <v/>
          </cell>
          <cell r="C5366">
            <v>7.5</v>
          </cell>
          <cell r="D5366">
            <v>0</v>
          </cell>
          <cell r="E5366">
            <v>7.5</v>
          </cell>
          <cell r="F5366">
            <v>7.65</v>
          </cell>
          <cell r="G5366">
            <v>7.86</v>
          </cell>
          <cell r="H5366">
            <v>8.4600000000000009</v>
          </cell>
          <cell r="I5366">
            <v>9.06</v>
          </cell>
        </row>
        <row r="5367">
          <cell r="A5367">
            <v>132420</v>
          </cell>
          <cell r="B5367" t="str">
            <v/>
          </cell>
          <cell r="C5367">
            <v>7.5</v>
          </cell>
          <cell r="D5367">
            <v>0</v>
          </cell>
          <cell r="E5367">
            <v>7.5</v>
          </cell>
          <cell r="F5367">
            <v>7.65</v>
          </cell>
          <cell r="G5367">
            <v>7.86</v>
          </cell>
          <cell r="H5367">
            <v>8.4600000000000009</v>
          </cell>
          <cell r="I5367">
            <v>9.06</v>
          </cell>
        </row>
        <row r="5368">
          <cell r="A5368">
            <v>132430</v>
          </cell>
          <cell r="B5368" t="str">
            <v/>
          </cell>
          <cell r="C5368">
            <v>7.5</v>
          </cell>
          <cell r="D5368">
            <v>0</v>
          </cell>
          <cell r="E5368">
            <v>7.5</v>
          </cell>
          <cell r="F5368">
            <v>7.65</v>
          </cell>
          <cell r="G5368">
            <v>7.86</v>
          </cell>
          <cell r="H5368">
            <v>8.4600000000000009</v>
          </cell>
          <cell r="I5368">
            <v>9.06</v>
          </cell>
        </row>
        <row r="5369">
          <cell r="A5369">
            <v>132440</v>
          </cell>
          <cell r="B5369" t="str">
            <v/>
          </cell>
          <cell r="C5369">
            <v>7.5</v>
          </cell>
          <cell r="D5369">
            <v>0</v>
          </cell>
          <cell r="E5369">
            <v>7.5</v>
          </cell>
          <cell r="F5369">
            <v>7.65</v>
          </cell>
          <cell r="G5369">
            <v>7.86</v>
          </cell>
          <cell r="H5369">
            <v>8.4600000000000009</v>
          </cell>
          <cell r="I5369">
            <v>9.06</v>
          </cell>
        </row>
        <row r="5370">
          <cell r="A5370">
            <v>132450</v>
          </cell>
          <cell r="B5370" t="str">
            <v/>
          </cell>
          <cell r="C5370">
            <v>7.5</v>
          </cell>
          <cell r="D5370">
            <v>0</v>
          </cell>
          <cell r="E5370">
            <v>7.5</v>
          </cell>
          <cell r="F5370">
            <v>7.65</v>
          </cell>
          <cell r="G5370">
            <v>7.86</v>
          </cell>
          <cell r="H5370">
            <v>8.4600000000000009</v>
          </cell>
          <cell r="I5370">
            <v>9.06</v>
          </cell>
        </row>
        <row r="5371">
          <cell r="A5371">
            <v>132460</v>
          </cell>
          <cell r="B5371" t="str">
            <v/>
          </cell>
          <cell r="C5371">
            <v>7.5</v>
          </cell>
          <cell r="D5371">
            <v>0</v>
          </cell>
          <cell r="E5371">
            <v>7.5</v>
          </cell>
          <cell r="F5371">
            <v>7.65</v>
          </cell>
          <cell r="G5371">
            <v>7.86</v>
          </cell>
          <cell r="H5371">
            <v>8.4600000000000009</v>
          </cell>
          <cell r="I5371">
            <v>9.06</v>
          </cell>
        </row>
        <row r="5372">
          <cell r="A5372">
            <v>132470</v>
          </cell>
          <cell r="B5372" t="str">
            <v/>
          </cell>
          <cell r="C5372">
            <v>7.5</v>
          </cell>
          <cell r="D5372">
            <v>0</v>
          </cell>
          <cell r="E5372">
            <v>7.5</v>
          </cell>
          <cell r="F5372">
            <v>7.65</v>
          </cell>
          <cell r="G5372">
            <v>7.86</v>
          </cell>
          <cell r="H5372">
            <v>8.4600000000000009</v>
          </cell>
          <cell r="I5372">
            <v>9.06</v>
          </cell>
        </row>
        <row r="5373">
          <cell r="A5373">
            <v>132480</v>
          </cell>
          <cell r="B5373" t="str">
            <v/>
          </cell>
          <cell r="C5373">
            <v>7.5</v>
          </cell>
          <cell r="D5373">
            <v>0</v>
          </cell>
          <cell r="E5373">
            <v>7.5</v>
          </cell>
          <cell r="F5373">
            <v>7.65</v>
          </cell>
          <cell r="G5373">
            <v>7.86</v>
          </cell>
          <cell r="H5373">
            <v>8.4600000000000009</v>
          </cell>
          <cell r="I5373">
            <v>9.06</v>
          </cell>
        </row>
        <row r="5374">
          <cell r="A5374">
            <v>132490</v>
          </cell>
          <cell r="B5374" t="str">
            <v/>
          </cell>
          <cell r="C5374">
            <v>7.5</v>
          </cell>
          <cell r="D5374">
            <v>0</v>
          </cell>
          <cell r="E5374">
            <v>7.5</v>
          </cell>
          <cell r="F5374">
            <v>7.65</v>
          </cell>
          <cell r="G5374">
            <v>7.86</v>
          </cell>
          <cell r="H5374">
            <v>8.4600000000000009</v>
          </cell>
          <cell r="I5374">
            <v>9.06</v>
          </cell>
        </row>
        <row r="5375">
          <cell r="A5375">
            <v>132500</v>
          </cell>
          <cell r="B5375" t="str">
            <v/>
          </cell>
          <cell r="C5375">
            <v>7.5</v>
          </cell>
          <cell r="D5375">
            <v>0</v>
          </cell>
          <cell r="E5375">
            <v>7.5</v>
          </cell>
          <cell r="F5375">
            <v>7.65</v>
          </cell>
          <cell r="G5375">
            <v>7.86</v>
          </cell>
          <cell r="H5375">
            <v>8.4600000000000009</v>
          </cell>
          <cell r="I5375">
            <v>9.06</v>
          </cell>
        </row>
        <row r="5376">
          <cell r="A5376">
            <v>132510</v>
          </cell>
          <cell r="B5376" t="str">
            <v/>
          </cell>
          <cell r="C5376">
            <v>7.5</v>
          </cell>
          <cell r="D5376">
            <v>0</v>
          </cell>
          <cell r="E5376">
            <v>7.5</v>
          </cell>
          <cell r="F5376">
            <v>7.65</v>
          </cell>
          <cell r="G5376">
            <v>7.86</v>
          </cell>
          <cell r="H5376">
            <v>8.4600000000000009</v>
          </cell>
          <cell r="I5376">
            <v>9.06</v>
          </cell>
        </row>
        <row r="5377">
          <cell r="A5377">
            <v>132520</v>
          </cell>
          <cell r="B5377" t="str">
            <v/>
          </cell>
          <cell r="C5377">
            <v>7.5</v>
          </cell>
          <cell r="D5377">
            <v>0</v>
          </cell>
          <cell r="E5377">
            <v>7.5</v>
          </cell>
          <cell r="F5377">
            <v>7.65</v>
          </cell>
          <cell r="G5377">
            <v>7.86</v>
          </cell>
          <cell r="H5377">
            <v>8.4600000000000009</v>
          </cell>
          <cell r="I5377">
            <v>9.06</v>
          </cell>
        </row>
        <row r="5378">
          <cell r="A5378">
            <v>132530</v>
          </cell>
          <cell r="B5378" t="str">
            <v/>
          </cell>
          <cell r="C5378">
            <v>7.5</v>
          </cell>
          <cell r="D5378">
            <v>0</v>
          </cell>
          <cell r="E5378">
            <v>7.5</v>
          </cell>
          <cell r="F5378">
            <v>7.65</v>
          </cell>
          <cell r="G5378">
            <v>7.86</v>
          </cell>
          <cell r="H5378">
            <v>8.4600000000000009</v>
          </cell>
          <cell r="I5378">
            <v>9.06</v>
          </cell>
        </row>
        <row r="5379">
          <cell r="A5379">
            <v>132540</v>
          </cell>
          <cell r="B5379" t="str">
            <v/>
          </cell>
          <cell r="C5379">
            <v>7.5</v>
          </cell>
          <cell r="D5379">
            <v>0</v>
          </cell>
          <cell r="E5379">
            <v>7.5</v>
          </cell>
          <cell r="F5379">
            <v>7.65</v>
          </cell>
          <cell r="G5379">
            <v>7.86</v>
          </cell>
          <cell r="H5379">
            <v>8.4600000000000009</v>
          </cell>
          <cell r="I5379">
            <v>9.06</v>
          </cell>
        </row>
        <row r="5380">
          <cell r="A5380">
            <v>132550</v>
          </cell>
          <cell r="B5380" t="str">
            <v/>
          </cell>
          <cell r="C5380">
            <v>7.5</v>
          </cell>
          <cell r="D5380">
            <v>0</v>
          </cell>
          <cell r="E5380">
            <v>7.5</v>
          </cell>
          <cell r="F5380">
            <v>7.65</v>
          </cell>
          <cell r="G5380">
            <v>7.86</v>
          </cell>
          <cell r="H5380">
            <v>8.4600000000000009</v>
          </cell>
          <cell r="I5380">
            <v>9.06</v>
          </cell>
        </row>
        <row r="5381">
          <cell r="A5381">
            <v>132560</v>
          </cell>
          <cell r="B5381" t="str">
            <v/>
          </cell>
          <cell r="C5381">
            <v>7.5</v>
          </cell>
          <cell r="D5381">
            <v>0</v>
          </cell>
          <cell r="E5381">
            <v>7.5</v>
          </cell>
          <cell r="F5381">
            <v>7.65</v>
          </cell>
          <cell r="G5381">
            <v>7.86</v>
          </cell>
          <cell r="H5381">
            <v>8.4600000000000009</v>
          </cell>
          <cell r="I5381">
            <v>9.06</v>
          </cell>
        </row>
        <row r="5382">
          <cell r="A5382">
            <v>132570</v>
          </cell>
          <cell r="B5382" t="str">
            <v/>
          </cell>
          <cell r="C5382">
            <v>7.5</v>
          </cell>
          <cell r="D5382">
            <v>0</v>
          </cell>
          <cell r="E5382">
            <v>7.5</v>
          </cell>
          <cell r="F5382">
            <v>7.65</v>
          </cell>
          <cell r="G5382">
            <v>7.86</v>
          </cell>
          <cell r="H5382">
            <v>8.4600000000000009</v>
          </cell>
          <cell r="I5382">
            <v>9.06</v>
          </cell>
        </row>
        <row r="5383">
          <cell r="A5383">
            <v>132580</v>
          </cell>
          <cell r="B5383" t="str">
            <v/>
          </cell>
          <cell r="C5383">
            <v>7.5</v>
          </cell>
          <cell r="D5383">
            <v>0</v>
          </cell>
          <cell r="E5383">
            <v>7.5</v>
          </cell>
          <cell r="F5383">
            <v>7.65</v>
          </cell>
          <cell r="G5383">
            <v>7.86</v>
          </cell>
          <cell r="H5383">
            <v>8.4600000000000009</v>
          </cell>
          <cell r="I5383">
            <v>9.06</v>
          </cell>
        </row>
        <row r="5384">
          <cell r="A5384">
            <v>132590</v>
          </cell>
          <cell r="B5384" t="str">
            <v/>
          </cell>
          <cell r="C5384">
            <v>7.5</v>
          </cell>
          <cell r="D5384">
            <v>0</v>
          </cell>
          <cell r="E5384">
            <v>7.5</v>
          </cell>
          <cell r="F5384">
            <v>7.65</v>
          </cell>
          <cell r="G5384">
            <v>7.86</v>
          </cell>
          <cell r="H5384">
            <v>8.4600000000000009</v>
          </cell>
          <cell r="I5384">
            <v>9.06</v>
          </cell>
        </row>
        <row r="5385">
          <cell r="A5385">
            <v>132600</v>
          </cell>
          <cell r="B5385" t="str">
            <v/>
          </cell>
          <cell r="C5385">
            <v>7.5</v>
          </cell>
          <cell r="D5385">
            <v>0</v>
          </cell>
          <cell r="E5385">
            <v>7.5</v>
          </cell>
          <cell r="F5385">
            <v>7.65</v>
          </cell>
          <cell r="G5385">
            <v>7.86</v>
          </cell>
          <cell r="H5385">
            <v>8.4600000000000009</v>
          </cell>
          <cell r="I5385">
            <v>9.06</v>
          </cell>
        </row>
        <row r="5386">
          <cell r="A5386">
            <v>132610</v>
          </cell>
          <cell r="B5386" t="str">
            <v/>
          </cell>
          <cell r="C5386">
            <v>7.5</v>
          </cell>
          <cell r="D5386">
            <v>0</v>
          </cell>
          <cell r="E5386">
            <v>7.5</v>
          </cell>
          <cell r="F5386">
            <v>7.65</v>
          </cell>
          <cell r="G5386">
            <v>7.86</v>
          </cell>
          <cell r="H5386">
            <v>8.4600000000000009</v>
          </cell>
          <cell r="I5386">
            <v>9.06</v>
          </cell>
        </row>
        <row r="5387">
          <cell r="A5387">
            <v>132620</v>
          </cell>
          <cell r="B5387" t="str">
            <v/>
          </cell>
          <cell r="C5387">
            <v>7.5</v>
          </cell>
          <cell r="D5387">
            <v>0</v>
          </cell>
          <cell r="E5387">
            <v>7.5</v>
          </cell>
          <cell r="F5387">
            <v>7.65</v>
          </cell>
          <cell r="G5387">
            <v>7.86</v>
          </cell>
          <cell r="H5387">
            <v>8.4600000000000009</v>
          </cell>
          <cell r="I5387">
            <v>9.06</v>
          </cell>
        </row>
        <row r="5388">
          <cell r="A5388">
            <v>132630</v>
          </cell>
          <cell r="B5388" t="str">
            <v/>
          </cell>
          <cell r="C5388">
            <v>7.5</v>
          </cell>
          <cell r="D5388">
            <v>0</v>
          </cell>
          <cell r="E5388">
            <v>7.5</v>
          </cell>
          <cell r="F5388">
            <v>7.65</v>
          </cell>
          <cell r="G5388">
            <v>7.86</v>
          </cell>
          <cell r="H5388">
            <v>8.4600000000000009</v>
          </cell>
          <cell r="I5388">
            <v>9.06</v>
          </cell>
        </row>
        <row r="5389">
          <cell r="A5389">
            <v>132640</v>
          </cell>
          <cell r="B5389" t="str">
            <v/>
          </cell>
          <cell r="C5389">
            <v>7.5</v>
          </cell>
          <cell r="D5389">
            <v>0</v>
          </cell>
          <cell r="E5389">
            <v>7.5</v>
          </cell>
          <cell r="F5389">
            <v>7.65</v>
          </cell>
          <cell r="G5389">
            <v>7.86</v>
          </cell>
          <cell r="H5389">
            <v>8.4600000000000009</v>
          </cell>
          <cell r="I5389">
            <v>9.06</v>
          </cell>
        </row>
        <row r="5390">
          <cell r="A5390">
            <v>132650</v>
          </cell>
          <cell r="B5390" t="str">
            <v/>
          </cell>
          <cell r="C5390">
            <v>7.5</v>
          </cell>
          <cell r="D5390">
            <v>0</v>
          </cell>
          <cell r="E5390">
            <v>7.5</v>
          </cell>
          <cell r="F5390">
            <v>7.65</v>
          </cell>
          <cell r="G5390">
            <v>7.86</v>
          </cell>
          <cell r="H5390">
            <v>8.4600000000000009</v>
          </cell>
          <cell r="I5390">
            <v>9.06</v>
          </cell>
        </row>
        <row r="5391">
          <cell r="A5391">
            <v>132660</v>
          </cell>
          <cell r="B5391" t="str">
            <v/>
          </cell>
          <cell r="C5391">
            <v>7.5</v>
          </cell>
          <cell r="D5391">
            <v>0</v>
          </cell>
          <cell r="E5391">
            <v>7.5</v>
          </cell>
          <cell r="F5391">
            <v>7.65</v>
          </cell>
          <cell r="G5391">
            <v>7.86</v>
          </cell>
          <cell r="H5391">
            <v>8.4600000000000009</v>
          </cell>
          <cell r="I5391">
            <v>9.06</v>
          </cell>
        </row>
        <row r="5392">
          <cell r="A5392">
            <v>132670</v>
          </cell>
          <cell r="B5392" t="str">
            <v/>
          </cell>
          <cell r="C5392">
            <v>7.5</v>
          </cell>
          <cell r="D5392">
            <v>0</v>
          </cell>
          <cell r="E5392">
            <v>7.5</v>
          </cell>
          <cell r="F5392">
            <v>7.65</v>
          </cell>
          <cell r="G5392">
            <v>7.86</v>
          </cell>
          <cell r="H5392">
            <v>8.4600000000000009</v>
          </cell>
          <cell r="I5392">
            <v>9.06</v>
          </cell>
        </row>
        <row r="5393">
          <cell r="A5393">
            <v>132680</v>
          </cell>
          <cell r="B5393" t="str">
            <v/>
          </cell>
          <cell r="C5393">
            <v>7.5</v>
          </cell>
          <cell r="D5393">
            <v>0</v>
          </cell>
          <cell r="E5393">
            <v>7.5</v>
          </cell>
          <cell r="F5393">
            <v>7.65</v>
          </cell>
          <cell r="G5393">
            <v>7.86</v>
          </cell>
          <cell r="H5393">
            <v>8.4600000000000009</v>
          </cell>
          <cell r="I5393">
            <v>9.06</v>
          </cell>
        </row>
        <row r="5394">
          <cell r="A5394">
            <v>132690</v>
          </cell>
          <cell r="B5394" t="str">
            <v/>
          </cell>
          <cell r="C5394">
            <v>7.5</v>
          </cell>
          <cell r="D5394">
            <v>0</v>
          </cell>
          <cell r="E5394">
            <v>7.5</v>
          </cell>
          <cell r="F5394">
            <v>7.65</v>
          </cell>
          <cell r="G5394">
            <v>7.86</v>
          </cell>
          <cell r="H5394">
            <v>8.4600000000000009</v>
          </cell>
          <cell r="I5394">
            <v>9.06</v>
          </cell>
        </row>
        <row r="5395">
          <cell r="A5395">
            <v>132700</v>
          </cell>
          <cell r="B5395" t="str">
            <v/>
          </cell>
          <cell r="C5395">
            <v>7.5</v>
          </cell>
          <cell r="D5395">
            <v>0</v>
          </cell>
          <cell r="E5395">
            <v>7.5</v>
          </cell>
          <cell r="F5395">
            <v>7.65</v>
          </cell>
          <cell r="G5395">
            <v>7.86</v>
          </cell>
          <cell r="H5395">
            <v>8.4600000000000009</v>
          </cell>
          <cell r="I5395">
            <v>9.06</v>
          </cell>
        </row>
        <row r="5396">
          <cell r="A5396">
            <v>132710</v>
          </cell>
          <cell r="B5396" t="str">
            <v/>
          </cell>
          <cell r="C5396">
            <v>7.5</v>
          </cell>
          <cell r="D5396">
            <v>0</v>
          </cell>
          <cell r="E5396">
            <v>7.5</v>
          </cell>
          <cell r="F5396">
            <v>7.65</v>
          </cell>
          <cell r="G5396">
            <v>7.86</v>
          </cell>
          <cell r="H5396">
            <v>8.4600000000000009</v>
          </cell>
          <cell r="I5396">
            <v>9.06</v>
          </cell>
        </row>
        <row r="5397">
          <cell r="A5397">
            <v>132720</v>
          </cell>
          <cell r="B5397" t="str">
            <v/>
          </cell>
          <cell r="C5397">
            <v>7.5</v>
          </cell>
          <cell r="D5397">
            <v>0</v>
          </cell>
          <cell r="E5397">
            <v>7.5</v>
          </cell>
          <cell r="F5397">
            <v>7.65</v>
          </cell>
          <cell r="G5397">
            <v>7.86</v>
          </cell>
          <cell r="H5397">
            <v>8.4600000000000009</v>
          </cell>
          <cell r="I5397">
            <v>9.06</v>
          </cell>
        </row>
        <row r="5398">
          <cell r="A5398">
            <v>132730</v>
          </cell>
          <cell r="B5398" t="str">
            <v/>
          </cell>
          <cell r="C5398">
            <v>7.5</v>
          </cell>
          <cell r="D5398">
            <v>0</v>
          </cell>
          <cell r="E5398">
            <v>7.5</v>
          </cell>
          <cell r="F5398">
            <v>7.65</v>
          </cell>
          <cell r="G5398">
            <v>7.86</v>
          </cell>
          <cell r="H5398">
            <v>8.4600000000000009</v>
          </cell>
          <cell r="I5398">
            <v>9.06</v>
          </cell>
        </row>
        <row r="5399">
          <cell r="A5399">
            <v>132740</v>
          </cell>
          <cell r="B5399" t="str">
            <v/>
          </cell>
          <cell r="C5399">
            <v>7.5</v>
          </cell>
          <cell r="D5399">
            <v>0</v>
          </cell>
          <cell r="E5399">
            <v>7.5</v>
          </cell>
          <cell r="F5399">
            <v>7.65</v>
          </cell>
          <cell r="G5399">
            <v>7.86</v>
          </cell>
          <cell r="H5399">
            <v>8.4600000000000009</v>
          </cell>
          <cell r="I5399">
            <v>9.06</v>
          </cell>
        </row>
        <row r="5400">
          <cell r="A5400">
            <v>132750</v>
          </cell>
          <cell r="B5400" t="str">
            <v/>
          </cell>
          <cell r="C5400">
            <v>7.5</v>
          </cell>
          <cell r="D5400">
            <v>0</v>
          </cell>
          <cell r="E5400">
            <v>7.5</v>
          </cell>
          <cell r="F5400">
            <v>7.65</v>
          </cell>
          <cell r="G5400">
            <v>7.86</v>
          </cell>
          <cell r="H5400">
            <v>8.4600000000000009</v>
          </cell>
          <cell r="I5400">
            <v>9.06</v>
          </cell>
        </row>
        <row r="5401">
          <cell r="A5401">
            <v>132760</v>
          </cell>
          <cell r="B5401" t="str">
            <v/>
          </cell>
          <cell r="C5401">
            <v>7.5</v>
          </cell>
          <cell r="D5401">
            <v>0</v>
          </cell>
          <cell r="E5401">
            <v>7.5</v>
          </cell>
          <cell r="F5401">
            <v>7.65</v>
          </cell>
          <cell r="G5401">
            <v>7.86</v>
          </cell>
          <cell r="H5401">
            <v>8.4600000000000009</v>
          </cell>
          <cell r="I5401">
            <v>9.06</v>
          </cell>
        </row>
        <row r="5402">
          <cell r="A5402">
            <v>132770</v>
          </cell>
          <cell r="B5402" t="str">
            <v/>
          </cell>
          <cell r="C5402">
            <v>7.5</v>
          </cell>
          <cell r="D5402">
            <v>0</v>
          </cell>
          <cell r="E5402">
            <v>7.5</v>
          </cell>
          <cell r="F5402">
            <v>7.65</v>
          </cell>
          <cell r="G5402">
            <v>7.86</v>
          </cell>
          <cell r="H5402">
            <v>8.4600000000000009</v>
          </cell>
          <cell r="I5402">
            <v>9.06</v>
          </cell>
        </row>
        <row r="5403">
          <cell r="A5403">
            <v>132780</v>
          </cell>
          <cell r="B5403" t="str">
            <v/>
          </cell>
          <cell r="C5403">
            <v>7.5</v>
          </cell>
          <cell r="D5403">
            <v>0</v>
          </cell>
          <cell r="E5403">
            <v>7.5</v>
          </cell>
          <cell r="F5403">
            <v>7.65</v>
          </cell>
          <cell r="G5403">
            <v>7.86</v>
          </cell>
          <cell r="H5403">
            <v>8.4600000000000009</v>
          </cell>
          <cell r="I5403">
            <v>9.06</v>
          </cell>
        </row>
        <row r="5404">
          <cell r="A5404">
            <v>132790</v>
          </cell>
          <cell r="B5404" t="str">
            <v/>
          </cell>
          <cell r="C5404">
            <v>7.5</v>
          </cell>
          <cell r="D5404">
            <v>0</v>
          </cell>
          <cell r="E5404">
            <v>7.5</v>
          </cell>
          <cell r="F5404">
            <v>7.65</v>
          </cell>
          <cell r="G5404">
            <v>7.86</v>
          </cell>
          <cell r="H5404">
            <v>8.4600000000000009</v>
          </cell>
          <cell r="I5404">
            <v>9.06</v>
          </cell>
        </row>
        <row r="5405">
          <cell r="A5405">
            <v>132800</v>
          </cell>
          <cell r="B5405" t="str">
            <v/>
          </cell>
          <cell r="C5405">
            <v>7.5</v>
          </cell>
          <cell r="D5405">
            <v>0</v>
          </cell>
          <cell r="E5405">
            <v>7.5</v>
          </cell>
          <cell r="F5405">
            <v>7.65</v>
          </cell>
          <cell r="G5405">
            <v>7.86</v>
          </cell>
          <cell r="H5405">
            <v>8.4600000000000009</v>
          </cell>
          <cell r="I5405">
            <v>9.06</v>
          </cell>
        </row>
        <row r="5406">
          <cell r="A5406">
            <v>132810</v>
          </cell>
          <cell r="B5406" t="str">
            <v/>
          </cell>
          <cell r="C5406">
            <v>7.5</v>
          </cell>
          <cell r="D5406">
            <v>0</v>
          </cell>
          <cell r="E5406">
            <v>7.5</v>
          </cell>
          <cell r="F5406">
            <v>7.65</v>
          </cell>
          <cell r="G5406">
            <v>7.86</v>
          </cell>
          <cell r="H5406">
            <v>8.4600000000000009</v>
          </cell>
          <cell r="I5406">
            <v>9.06</v>
          </cell>
        </row>
        <row r="5407">
          <cell r="A5407">
            <v>132820</v>
          </cell>
          <cell r="B5407" t="str">
            <v/>
          </cell>
          <cell r="C5407">
            <v>7.5</v>
          </cell>
          <cell r="D5407">
            <v>0</v>
          </cell>
          <cell r="E5407">
            <v>7.5</v>
          </cell>
          <cell r="F5407">
            <v>7.65</v>
          </cell>
          <cell r="G5407">
            <v>7.86</v>
          </cell>
          <cell r="H5407">
            <v>8.4600000000000009</v>
          </cell>
          <cell r="I5407">
            <v>9.06</v>
          </cell>
        </row>
        <row r="5408">
          <cell r="A5408">
            <v>132830</v>
          </cell>
          <cell r="B5408" t="str">
            <v/>
          </cell>
          <cell r="C5408">
            <v>7.5</v>
          </cell>
          <cell r="D5408">
            <v>0</v>
          </cell>
          <cell r="E5408">
            <v>7.5</v>
          </cell>
          <cell r="F5408">
            <v>7.65</v>
          </cell>
          <cell r="G5408">
            <v>7.86</v>
          </cell>
          <cell r="H5408">
            <v>8.4600000000000009</v>
          </cell>
          <cell r="I5408">
            <v>9.06</v>
          </cell>
        </row>
        <row r="5409">
          <cell r="A5409">
            <v>132840</v>
          </cell>
          <cell r="B5409" t="str">
            <v/>
          </cell>
          <cell r="C5409">
            <v>7.5</v>
          </cell>
          <cell r="D5409">
            <v>0</v>
          </cell>
          <cell r="E5409">
            <v>7.5</v>
          </cell>
          <cell r="F5409">
            <v>7.65</v>
          </cell>
          <cell r="G5409">
            <v>7.86</v>
          </cell>
          <cell r="H5409">
            <v>8.4600000000000009</v>
          </cell>
          <cell r="I5409">
            <v>9.06</v>
          </cell>
        </row>
        <row r="5410">
          <cell r="A5410">
            <v>132850</v>
          </cell>
          <cell r="B5410" t="str">
            <v/>
          </cell>
          <cell r="C5410">
            <v>7.5</v>
          </cell>
          <cell r="D5410">
            <v>0</v>
          </cell>
          <cell r="E5410">
            <v>7.5</v>
          </cell>
          <cell r="F5410">
            <v>7.65</v>
          </cell>
          <cell r="G5410">
            <v>7.86</v>
          </cell>
          <cell r="H5410">
            <v>8.4600000000000009</v>
          </cell>
          <cell r="I5410">
            <v>9.06</v>
          </cell>
        </row>
        <row r="5411">
          <cell r="A5411">
            <v>132860</v>
          </cell>
          <cell r="B5411" t="str">
            <v/>
          </cell>
          <cell r="C5411">
            <v>7.5</v>
          </cell>
          <cell r="D5411">
            <v>0</v>
          </cell>
          <cell r="E5411">
            <v>7.5</v>
          </cell>
          <cell r="F5411">
            <v>7.65</v>
          </cell>
          <cell r="G5411">
            <v>7.86</v>
          </cell>
          <cell r="H5411">
            <v>8.4600000000000009</v>
          </cell>
          <cell r="I5411">
            <v>9.06</v>
          </cell>
        </row>
        <row r="5412">
          <cell r="A5412">
            <v>132870</v>
          </cell>
          <cell r="B5412" t="str">
            <v/>
          </cell>
          <cell r="C5412">
            <v>7.5</v>
          </cell>
          <cell r="D5412">
            <v>0</v>
          </cell>
          <cell r="E5412">
            <v>7.5</v>
          </cell>
          <cell r="F5412">
            <v>7.65</v>
          </cell>
          <cell r="G5412">
            <v>7.86</v>
          </cell>
          <cell r="H5412">
            <v>8.4600000000000009</v>
          </cell>
          <cell r="I5412">
            <v>9.06</v>
          </cell>
        </row>
        <row r="5413">
          <cell r="A5413">
            <v>132880</v>
          </cell>
          <cell r="B5413" t="str">
            <v/>
          </cell>
          <cell r="C5413">
            <v>7.5</v>
          </cell>
          <cell r="D5413">
            <v>0</v>
          </cell>
          <cell r="E5413">
            <v>7.5</v>
          </cell>
          <cell r="F5413">
            <v>7.65</v>
          </cell>
          <cell r="G5413">
            <v>7.86</v>
          </cell>
          <cell r="H5413">
            <v>8.4600000000000009</v>
          </cell>
          <cell r="I5413">
            <v>9.06</v>
          </cell>
        </row>
        <row r="5414">
          <cell r="A5414">
            <v>132890</v>
          </cell>
          <cell r="B5414" t="str">
            <v/>
          </cell>
          <cell r="C5414">
            <v>7.5</v>
          </cell>
          <cell r="D5414">
            <v>0</v>
          </cell>
          <cell r="E5414">
            <v>7.5</v>
          </cell>
          <cell r="F5414">
            <v>7.65</v>
          </cell>
          <cell r="G5414">
            <v>7.86</v>
          </cell>
          <cell r="H5414">
            <v>8.4600000000000009</v>
          </cell>
          <cell r="I5414">
            <v>9.06</v>
          </cell>
        </row>
        <row r="5415">
          <cell r="A5415">
            <v>132900</v>
          </cell>
          <cell r="B5415" t="str">
            <v/>
          </cell>
          <cell r="C5415">
            <v>7.5</v>
          </cell>
          <cell r="D5415">
            <v>0</v>
          </cell>
          <cell r="E5415">
            <v>7.5</v>
          </cell>
          <cell r="F5415">
            <v>7.65</v>
          </cell>
          <cell r="G5415">
            <v>7.86</v>
          </cell>
          <cell r="H5415">
            <v>8.4600000000000009</v>
          </cell>
          <cell r="I5415">
            <v>9.06</v>
          </cell>
        </row>
        <row r="5416">
          <cell r="A5416">
            <v>132910</v>
          </cell>
          <cell r="B5416" t="str">
            <v/>
          </cell>
          <cell r="C5416">
            <v>7.5</v>
          </cell>
          <cell r="D5416">
            <v>0</v>
          </cell>
          <cell r="E5416">
            <v>7.5</v>
          </cell>
          <cell r="F5416">
            <v>7.65</v>
          </cell>
          <cell r="G5416">
            <v>7.86</v>
          </cell>
          <cell r="H5416">
            <v>8.4600000000000009</v>
          </cell>
          <cell r="I5416">
            <v>9.06</v>
          </cell>
        </row>
        <row r="5417">
          <cell r="A5417">
            <v>132920</v>
          </cell>
          <cell r="B5417" t="str">
            <v/>
          </cell>
          <cell r="C5417">
            <v>7.5</v>
          </cell>
          <cell r="D5417">
            <v>0</v>
          </cell>
          <cell r="E5417">
            <v>7.5</v>
          </cell>
          <cell r="F5417">
            <v>7.65</v>
          </cell>
          <cell r="G5417">
            <v>7.86</v>
          </cell>
          <cell r="H5417">
            <v>8.4600000000000009</v>
          </cell>
          <cell r="I5417">
            <v>9.06</v>
          </cell>
        </row>
        <row r="5418">
          <cell r="A5418">
            <v>132930</v>
          </cell>
          <cell r="B5418" t="str">
            <v/>
          </cell>
          <cell r="C5418">
            <v>7.5</v>
          </cell>
          <cell r="D5418">
            <v>0</v>
          </cell>
          <cell r="E5418">
            <v>7.5</v>
          </cell>
          <cell r="F5418">
            <v>7.65</v>
          </cell>
          <cell r="G5418">
            <v>7.86</v>
          </cell>
          <cell r="H5418">
            <v>8.4600000000000009</v>
          </cell>
          <cell r="I5418">
            <v>9.06</v>
          </cell>
        </row>
        <row r="5419">
          <cell r="A5419">
            <v>132940</v>
          </cell>
          <cell r="B5419" t="str">
            <v/>
          </cell>
          <cell r="C5419">
            <v>7.5</v>
          </cell>
          <cell r="D5419">
            <v>0</v>
          </cell>
          <cell r="E5419">
            <v>7.5</v>
          </cell>
          <cell r="F5419">
            <v>7.65</v>
          </cell>
          <cell r="G5419">
            <v>7.86</v>
          </cell>
          <cell r="H5419">
            <v>8.4600000000000009</v>
          </cell>
          <cell r="I5419">
            <v>9.06</v>
          </cell>
        </row>
        <row r="5420">
          <cell r="A5420">
            <v>132950</v>
          </cell>
          <cell r="B5420" t="str">
            <v/>
          </cell>
          <cell r="C5420">
            <v>7.5</v>
          </cell>
          <cell r="D5420">
            <v>0</v>
          </cell>
          <cell r="E5420">
            <v>7.5</v>
          </cell>
          <cell r="F5420">
            <v>7.65</v>
          </cell>
          <cell r="G5420">
            <v>7.86</v>
          </cell>
          <cell r="H5420">
            <v>8.4600000000000009</v>
          </cell>
          <cell r="I5420">
            <v>9.06</v>
          </cell>
        </row>
        <row r="5421">
          <cell r="A5421">
            <v>132960</v>
          </cell>
          <cell r="B5421" t="str">
            <v/>
          </cell>
          <cell r="C5421">
            <v>7.5</v>
          </cell>
          <cell r="D5421">
            <v>0</v>
          </cell>
          <cell r="E5421">
            <v>7.5</v>
          </cell>
          <cell r="F5421">
            <v>7.65</v>
          </cell>
          <cell r="G5421">
            <v>7.86</v>
          </cell>
          <cell r="H5421">
            <v>8.4600000000000009</v>
          </cell>
          <cell r="I5421">
            <v>9.06</v>
          </cell>
        </row>
        <row r="5422">
          <cell r="A5422">
            <v>132970</v>
          </cell>
          <cell r="B5422" t="str">
            <v/>
          </cell>
          <cell r="C5422">
            <v>7.5</v>
          </cell>
          <cell r="D5422">
            <v>0</v>
          </cell>
          <cell r="E5422">
            <v>7.5</v>
          </cell>
          <cell r="F5422">
            <v>7.65</v>
          </cell>
          <cell r="G5422">
            <v>7.86</v>
          </cell>
          <cell r="H5422">
            <v>8.4600000000000009</v>
          </cell>
          <cell r="I5422">
            <v>9.06</v>
          </cell>
        </row>
        <row r="5423">
          <cell r="A5423">
            <v>132980</v>
          </cell>
          <cell r="B5423" t="str">
            <v/>
          </cell>
          <cell r="C5423">
            <v>7.5</v>
          </cell>
          <cell r="D5423">
            <v>0</v>
          </cell>
          <cell r="E5423">
            <v>7.5</v>
          </cell>
          <cell r="F5423">
            <v>7.65</v>
          </cell>
          <cell r="G5423">
            <v>7.86</v>
          </cell>
          <cell r="H5423">
            <v>8.4600000000000009</v>
          </cell>
          <cell r="I5423">
            <v>9.06</v>
          </cell>
        </row>
        <row r="5424">
          <cell r="A5424">
            <v>132990</v>
          </cell>
          <cell r="B5424" t="str">
            <v/>
          </cell>
          <cell r="C5424">
            <v>7.5</v>
          </cell>
          <cell r="D5424">
            <v>0</v>
          </cell>
          <cell r="E5424">
            <v>7.5</v>
          </cell>
          <cell r="F5424">
            <v>7.65</v>
          </cell>
          <cell r="G5424">
            <v>7.86</v>
          </cell>
          <cell r="H5424">
            <v>8.4600000000000009</v>
          </cell>
          <cell r="I5424">
            <v>9.06</v>
          </cell>
        </row>
        <row r="5425">
          <cell r="A5425">
            <v>133000</v>
          </cell>
          <cell r="B5425" t="str">
            <v/>
          </cell>
          <cell r="C5425">
            <v>7.5</v>
          </cell>
          <cell r="D5425">
            <v>0</v>
          </cell>
          <cell r="E5425">
            <v>7.5</v>
          </cell>
          <cell r="F5425">
            <v>7.65</v>
          </cell>
          <cell r="G5425">
            <v>7.86</v>
          </cell>
          <cell r="H5425">
            <v>8.4600000000000009</v>
          </cell>
          <cell r="I5425">
            <v>9.06</v>
          </cell>
        </row>
        <row r="5444">
          <cell r="A5444">
            <v>133000</v>
          </cell>
          <cell r="B5444" t="str">
            <v/>
          </cell>
          <cell r="C5444">
            <v>7.5</v>
          </cell>
          <cell r="D5444">
            <v>0</v>
          </cell>
          <cell r="E5444">
            <v>7.5</v>
          </cell>
          <cell r="F5444">
            <v>7.65</v>
          </cell>
          <cell r="G5444">
            <v>7.86</v>
          </cell>
          <cell r="H5444">
            <v>8.4600000000000009</v>
          </cell>
          <cell r="I5444">
            <v>9.06</v>
          </cell>
        </row>
        <row r="5445">
          <cell r="A5445">
            <v>133010</v>
          </cell>
          <cell r="B5445" t="str">
            <v/>
          </cell>
          <cell r="C5445">
            <v>7.5</v>
          </cell>
          <cell r="D5445">
            <v>0</v>
          </cell>
          <cell r="E5445">
            <v>7.5</v>
          </cell>
          <cell r="F5445">
            <v>7.65</v>
          </cell>
          <cell r="G5445">
            <v>7.86</v>
          </cell>
          <cell r="H5445">
            <v>8.4600000000000009</v>
          </cell>
          <cell r="I5445">
            <v>9.06</v>
          </cell>
        </row>
        <row r="5446">
          <cell r="A5446">
            <v>133020</v>
          </cell>
          <cell r="B5446" t="str">
            <v/>
          </cell>
          <cell r="C5446">
            <v>7.5</v>
          </cell>
          <cell r="D5446">
            <v>0</v>
          </cell>
          <cell r="E5446">
            <v>7.5</v>
          </cell>
          <cell r="F5446">
            <v>7.65</v>
          </cell>
          <cell r="G5446">
            <v>7.86</v>
          </cell>
          <cell r="H5446">
            <v>8.4600000000000009</v>
          </cell>
          <cell r="I5446">
            <v>9.06</v>
          </cell>
        </row>
        <row r="5447">
          <cell r="A5447">
            <v>133030</v>
          </cell>
          <cell r="B5447" t="str">
            <v/>
          </cell>
          <cell r="C5447">
            <v>7.5</v>
          </cell>
          <cell r="D5447">
            <v>0</v>
          </cell>
          <cell r="E5447">
            <v>7.5</v>
          </cell>
          <cell r="F5447">
            <v>7.65</v>
          </cell>
          <cell r="G5447">
            <v>7.86</v>
          </cell>
          <cell r="H5447">
            <v>8.4600000000000009</v>
          </cell>
          <cell r="I5447">
            <v>9.06</v>
          </cell>
        </row>
        <row r="5448">
          <cell r="A5448">
            <v>133040</v>
          </cell>
          <cell r="B5448" t="str">
            <v/>
          </cell>
          <cell r="C5448">
            <v>7.5</v>
          </cell>
          <cell r="D5448">
            <v>0</v>
          </cell>
          <cell r="E5448">
            <v>7.5</v>
          </cell>
          <cell r="F5448">
            <v>7.65</v>
          </cell>
          <cell r="G5448">
            <v>7.86</v>
          </cell>
          <cell r="H5448">
            <v>8.4600000000000009</v>
          </cell>
          <cell r="I5448">
            <v>9.06</v>
          </cell>
        </row>
        <row r="5449">
          <cell r="A5449">
            <v>133050</v>
          </cell>
          <cell r="B5449" t="str">
            <v/>
          </cell>
          <cell r="C5449">
            <v>7.5</v>
          </cell>
          <cell r="D5449">
            <v>0</v>
          </cell>
          <cell r="E5449">
            <v>7.5</v>
          </cell>
          <cell r="F5449">
            <v>7.65</v>
          </cell>
          <cell r="G5449">
            <v>7.86</v>
          </cell>
          <cell r="H5449">
            <v>8.4600000000000009</v>
          </cell>
          <cell r="I5449">
            <v>9.06</v>
          </cell>
        </row>
        <row r="5450">
          <cell r="A5450">
            <v>133060</v>
          </cell>
          <cell r="B5450" t="str">
            <v/>
          </cell>
          <cell r="C5450">
            <v>7.5</v>
          </cell>
          <cell r="D5450">
            <v>0</v>
          </cell>
          <cell r="E5450">
            <v>7.5</v>
          </cell>
          <cell r="F5450">
            <v>7.65</v>
          </cell>
          <cell r="G5450">
            <v>7.86</v>
          </cell>
          <cell r="H5450">
            <v>8.4600000000000009</v>
          </cell>
          <cell r="I5450">
            <v>9.06</v>
          </cell>
        </row>
        <row r="5451">
          <cell r="A5451">
            <v>133070</v>
          </cell>
          <cell r="B5451" t="str">
            <v/>
          </cell>
          <cell r="C5451">
            <v>7.5</v>
          </cell>
          <cell r="D5451">
            <v>0</v>
          </cell>
          <cell r="E5451">
            <v>7.5</v>
          </cell>
          <cell r="F5451">
            <v>7.65</v>
          </cell>
          <cell r="G5451">
            <v>7.86</v>
          </cell>
          <cell r="H5451">
            <v>8.4600000000000009</v>
          </cell>
          <cell r="I5451">
            <v>9.06</v>
          </cell>
        </row>
        <row r="5452">
          <cell r="A5452">
            <v>133080</v>
          </cell>
          <cell r="B5452" t="str">
            <v/>
          </cell>
          <cell r="C5452">
            <v>7.5</v>
          </cell>
          <cell r="D5452">
            <v>0</v>
          </cell>
          <cell r="E5452">
            <v>7.5</v>
          </cell>
          <cell r="F5452">
            <v>7.65</v>
          </cell>
          <cell r="G5452">
            <v>7.86</v>
          </cell>
          <cell r="H5452">
            <v>8.4600000000000009</v>
          </cell>
          <cell r="I5452">
            <v>9.06</v>
          </cell>
        </row>
        <row r="5453">
          <cell r="A5453">
            <v>133090</v>
          </cell>
          <cell r="B5453" t="str">
            <v/>
          </cell>
          <cell r="C5453">
            <v>7.5</v>
          </cell>
          <cell r="D5453">
            <v>0</v>
          </cell>
          <cell r="E5453">
            <v>7.5</v>
          </cell>
          <cell r="F5453">
            <v>7.65</v>
          </cell>
          <cell r="G5453">
            <v>7.86</v>
          </cell>
          <cell r="H5453">
            <v>8.4600000000000009</v>
          </cell>
          <cell r="I5453">
            <v>9.06</v>
          </cell>
        </row>
        <row r="5454">
          <cell r="A5454">
            <v>133100</v>
          </cell>
          <cell r="B5454" t="str">
            <v/>
          </cell>
          <cell r="C5454">
            <v>7.5</v>
          </cell>
          <cell r="D5454">
            <v>0</v>
          </cell>
          <cell r="E5454">
            <v>7.5</v>
          </cell>
          <cell r="F5454">
            <v>7.65</v>
          </cell>
          <cell r="G5454">
            <v>7.86</v>
          </cell>
          <cell r="H5454">
            <v>8.4600000000000009</v>
          </cell>
          <cell r="I5454">
            <v>9.06</v>
          </cell>
        </row>
        <row r="5455">
          <cell r="A5455">
            <v>133100.59</v>
          </cell>
          <cell r="B5455" t="str">
            <v/>
          </cell>
          <cell r="C5455">
            <v>7.5</v>
          </cell>
          <cell r="D5455">
            <v>0</v>
          </cell>
          <cell r="E5455">
            <v>7.5</v>
          </cell>
          <cell r="F5455">
            <v>7.65</v>
          </cell>
          <cell r="G5455">
            <v>7.86</v>
          </cell>
          <cell r="H5455">
            <v>8.4600000000000009</v>
          </cell>
          <cell r="I5455">
            <v>9.06</v>
          </cell>
        </row>
        <row r="5457">
          <cell r="A5457">
            <v>133172.82</v>
          </cell>
          <cell r="B5457" t="str">
            <v/>
          </cell>
          <cell r="C5457">
            <v>7.5</v>
          </cell>
          <cell r="D5457">
            <v>0</v>
          </cell>
          <cell r="E5457">
            <v>7.5</v>
          </cell>
          <cell r="F5457">
            <v>7.65</v>
          </cell>
          <cell r="G5457">
            <v>7.86</v>
          </cell>
          <cell r="H5457">
            <v>8.4600000000000009</v>
          </cell>
          <cell r="I5457">
            <v>9.06</v>
          </cell>
        </row>
        <row r="5458">
          <cell r="A5458">
            <v>133180</v>
          </cell>
          <cell r="B5458" t="str">
            <v/>
          </cell>
          <cell r="C5458">
            <v>7.5</v>
          </cell>
          <cell r="D5458">
            <v>0</v>
          </cell>
          <cell r="E5458">
            <v>7.5</v>
          </cell>
          <cell r="F5458">
            <v>7.65</v>
          </cell>
          <cell r="G5458">
            <v>7.86</v>
          </cell>
          <cell r="H5458">
            <v>8.4600000000000009</v>
          </cell>
          <cell r="I5458">
            <v>9.06</v>
          </cell>
        </row>
        <row r="5459">
          <cell r="A5459">
            <v>133190</v>
          </cell>
          <cell r="B5459" t="str">
            <v/>
          </cell>
          <cell r="C5459">
            <v>7.5</v>
          </cell>
          <cell r="D5459">
            <v>0</v>
          </cell>
          <cell r="E5459">
            <v>7.5</v>
          </cell>
          <cell r="F5459">
            <v>7.65</v>
          </cell>
          <cell r="G5459">
            <v>7.86</v>
          </cell>
          <cell r="H5459">
            <v>8.4600000000000009</v>
          </cell>
          <cell r="I5459">
            <v>9.06</v>
          </cell>
        </row>
        <row r="5460">
          <cell r="A5460">
            <v>133200</v>
          </cell>
          <cell r="B5460" t="str">
            <v/>
          </cell>
          <cell r="C5460">
            <v>7.5</v>
          </cell>
          <cell r="D5460">
            <v>0</v>
          </cell>
          <cell r="E5460">
            <v>7.5</v>
          </cell>
          <cell r="F5460">
            <v>7.65</v>
          </cell>
          <cell r="G5460">
            <v>7.86</v>
          </cell>
          <cell r="H5460">
            <v>8.4600000000000009</v>
          </cell>
          <cell r="I5460">
            <v>9.06</v>
          </cell>
        </row>
        <row r="5461">
          <cell r="A5461">
            <v>133210</v>
          </cell>
          <cell r="B5461" t="str">
            <v/>
          </cell>
          <cell r="C5461">
            <v>7.5</v>
          </cell>
          <cell r="D5461">
            <v>0</v>
          </cell>
          <cell r="E5461">
            <v>7.5</v>
          </cell>
          <cell r="F5461">
            <v>7.65</v>
          </cell>
          <cell r="G5461">
            <v>7.86</v>
          </cell>
          <cell r="H5461">
            <v>8.4600000000000009</v>
          </cell>
          <cell r="I5461">
            <v>9.06</v>
          </cell>
        </row>
        <row r="5462">
          <cell r="A5462">
            <v>133212.65</v>
          </cell>
          <cell r="B5462" t="str">
            <v>BS</v>
          </cell>
          <cell r="C5462">
            <v>7.5</v>
          </cell>
          <cell r="D5462">
            <v>0</v>
          </cell>
          <cell r="E5462">
            <v>7.5</v>
          </cell>
          <cell r="F5462">
            <v>7.65</v>
          </cell>
          <cell r="G5462">
            <v>7.86</v>
          </cell>
          <cell r="H5462">
            <v>8.4600000000000009</v>
          </cell>
          <cell r="I5462">
            <v>9.06</v>
          </cell>
        </row>
        <row r="5463">
          <cell r="A5463">
            <v>133220</v>
          </cell>
          <cell r="B5463" t="str">
            <v/>
          </cell>
          <cell r="C5463">
            <v>7.5</v>
          </cell>
          <cell r="D5463">
            <v>0</v>
          </cell>
          <cell r="E5463">
            <v>7.5</v>
          </cell>
          <cell r="F5463">
            <v>7.65</v>
          </cell>
          <cell r="G5463">
            <v>7.86</v>
          </cell>
          <cell r="H5463">
            <v>8.4600000000000009</v>
          </cell>
          <cell r="I5463">
            <v>9.06</v>
          </cell>
        </row>
        <row r="5464">
          <cell r="A5464">
            <v>133230</v>
          </cell>
          <cell r="B5464" t="str">
            <v/>
          </cell>
          <cell r="C5464">
            <v>7.5</v>
          </cell>
          <cell r="D5464">
            <v>0</v>
          </cell>
          <cell r="E5464">
            <v>7.5</v>
          </cell>
          <cell r="F5464">
            <v>7.65</v>
          </cell>
          <cell r="G5464">
            <v>7.86</v>
          </cell>
          <cell r="H5464">
            <v>8.4600000000000009</v>
          </cell>
          <cell r="I5464">
            <v>9.06</v>
          </cell>
        </row>
        <row r="5465">
          <cell r="A5465">
            <v>133240</v>
          </cell>
          <cell r="B5465" t="str">
            <v/>
          </cell>
          <cell r="C5465">
            <v>7.5</v>
          </cell>
          <cell r="D5465">
            <v>0</v>
          </cell>
          <cell r="E5465">
            <v>7.5</v>
          </cell>
          <cell r="F5465">
            <v>7.65</v>
          </cell>
          <cell r="G5465">
            <v>7.86</v>
          </cell>
          <cell r="H5465">
            <v>8.4600000000000009</v>
          </cell>
          <cell r="I5465">
            <v>9.06</v>
          </cell>
        </row>
        <row r="5466">
          <cell r="A5466">
            <v>133242.65</v>
          </cell>
          <cell r="B5466" t="str">
            <v>PX</v>
          </cell>
          <cell r="C5466">
            <v>7.5</v>
          </cell>
          <cell r="D5466">
            <v>0</v>
          </cell>
          <cell r="E5466">
            <v>7.5</v>
          </cell>
          <cell r="F5466">
            <v>7.65</v>
          </cell>
          <cell r="G5466">
            <v>7.86</v>
          </cell>
          <cell r="H5466">
            <v>8.4600000000000009</v>
          </cell>
          <cell r="I5466">
            <v>9.06</v>
          </cell>
        </row>
        <row r="5467">
          <cell r="A5467">
            <v>133250</v>
          </cell>
          <cell r="B5467" t="str">
            <v/>
          </cell>
          <cell r="C5467">
            <v>7.5</v>
          </cell>
          <cell r="D5467">
            <v>0.11</v>
          </cell>
          <cell r="E5467">
            <v>7.61</v>
          </cell>
          <cell r="F5467">
            <v>7.7600000000000007</v>
          </cell>
          <cell r="G5467">
            <v>7.9700000000000006</v>
          </cell>
          <cell r="H5467">
            <v>8.57</v>
          </cell>
          <cell r="I5467">
            <v>9.17</v>
          </cell>
        </row>
        <row r="5468">
          <cell r="A5468">
            <v>133260</v>
          </cell>
          <cell r="B5468" t="str">
            <v/>
          </cell>
          <cell r="C5468">
            <v>7.5</v>
          </cell>
          <cell r="D5468">
            <v>0.27</v>
          </cell>
          <cell r="E5468">
            <v>7.77</v>
          </cell>
          <cell r="F5468">
            <v>7.92</v>
          </cell>
          <cell r="G5468">
            <v>8.1300000000000008</v>
          </cell>
          <cell r="H5468">
            <v>8.73</v>
          </cell>
          <cell r="I5468">
            <v>9.33</v>
          </cell>
        </row>
        <row r="5469">
          <cell r="A5469">
            <v>133262.65</v>
          </cell>
          <cell r="B5469" t="str">
            <v>PC</v>
          </cell>
          <cell r="C5469">
            <v>7.5</v>
          </cell>
          <cell r="D5469">
            <v>0.3</v>
          </cell>
          <cell r="E5469">
            <v>7.8</v>
          </cell>
          <cell r="F5469">
            <v>7.95</v>
          </cell>
          <cell r="G5469">
            <v>8.16</v>
          </cell>
          <cell r="H5469">
            <v>8.76</v>
          </cell>
          <cell r="I5469">
            <v>9.36</v>
          </cell>
        </row>
        <row r="5470">
          <cell r="A5470">
            <v>133270</v>
          </cell>
          <cell r="B5470" t="str">
            <v/>
          </cell>
          <cell r="C5470">
            <v>7.5</v>
          </cell>
          <cell r="D5470">
            <v>0.41</v>
          </cell>
          <cell r="E5470">
            <v>7.91</v>
          </cell>
          <cell r="F5470">
            <v>8.06</v>
          </cell>
          <cell r="G5470">
            <v>8.2700000000000014</v>
          </cell>
          <cell r="H5470">
            <v>8.870000000000001</v>
          </cell>
          <cell r="I5470">
            <v>9.4700000000000006</v>
          </cell>
        </row>
        <row r="5471">
          <cell r="A5471">
            <v>133272.65</v>
          </cell>
          <cell r="B5471" t="str">
            <v>PY</v>
          </cell>
          <cell r="C5471">
            <v>7.5</v>
          </cell>
          <cell r="D5471">
            <v>0.45</v>
          </cell>
          <cell r="E5471">
            <v>7.95</v>
          </cell>
          <cell r="F5471">
            <v>8.1</v>
          </cell>
          <cell r="G5471">
            <v>8.31</v>
          </cell>
          <cell r="H5471">
            <v>8.91</v>
          </cell>
          <cell r="I5471">
            <v>9.51</v>
          </cell>
        </row>
        <row r="5472">
          <cell r="A5472">
            <v>133280</v>
          </cell>
          <cell r="B5472" t="str">
            <v/>
          </cell>
          <cell r="C5472">
            <v>7.5</v>
          </cell>
          <cell r="D5472">
            <v>0.56000000000000005</v>
          </cell>
          <cell r="E5472">
            <v>8.06</v>
          </cell>
          <cell r="F5472">
            <v>8.2100000000000009</v>
          </cell>
          <cell r="G5472">
            <v>8.4200000000000017</v>
          </cell>
          <cell r="H5472">
            <v>9.0200000000000014</v>
          </cell>
          <cell r="I5472">
            <v>9.620000000000001</v>
          </cell>
        </row>
        <row r="5473">
          <cell r="A5473">
            <v>133282.65</v>
          </cell>
          <cell r="B5473" t="str">
            <v>MSE</v>
          </cell>
          <cell r="C5473">
            <v>7.5</v>
          </cell>
          <cell r="D5473">
            <v>0.6</v>
          </cell>
          <cell r="E5473">
            <v>8.1</v>
          </cell>
          <cell r="F5473">
            <v>8.25</v>
          </cell>
          <cell r="G5473">
            <v>8.4600000000000009</v>
          </cell>
          <cell r="H5473">
            <v>9.06</v>
          </cell>
          <cell r="I5473">
            <v>9.66</v>
          </cell>
        </row>
        <row r="5474">
          <cell r="A5474">
            <v>133290</v>
          </cell>
          <cell r="B5474" t="str">
            <v/>
          </cell>
          <cell r="C5474">
            <v>7.5</v>
          </cell>
          <cell r="D5474">
            <v>0.6</v>
          </cell>
          <cell r="E5474">
            <v>8.1</v>
          </cell>
          <cell r="F5474">
            <v>8.25</v>
          </cell>
          <cell r="G5474">
            <v>8.4600000000000009</v>
          </cell>
          <cell r="H5474">
            <v>9.06</v>
          </cell>
          <cell r="I5474">
            <v>9.66</v>
          </cell>
        </row>
        <row r="5475">
          <cell r="A5475">
            <v>133300</v>
          </cell>
          <cell r="B5475" t="str">
            <v/>
          </cell>
          <cell r="C5475">
            <v>7.5</v>
          </cell>
          <cell r="D5475">
            <v>0.6</v>
          </cell>
          <cell r="E5475">
            <v>8.1</v>
          </cell>
          <cell r="F5475">
            <v>8.25</v>
          </cell>
          <cell r="G5475">
            <v>8.4600000000000009</v>
          </cell>
          <cell r="H5475">
            <v>9.06</v>
          </cell>
          <cell r="I5475">
            <v>9.66</v>
          </cell>
        </row>
        <row r="5476">
          <cell r="A5476">
            <v>133310</v>
          </cell>
          <cell r="B5476" t="str">
            <v/>
          </cell>
          <cell r="C5476">
            <v>7.5</v>
          </cell>
          <cell r="D5476">
            <v>0.6</v>
          </cell>
          <cell r="E5476">
            <v>8.1</v>
          </cell>
          <cell r="F5476">
            <v>8.25</v>
          </cell>
          <cell r="G5476">
            <v>8.4600000000000009</v>
          </cell>
          <cell r="H5476">
            <v>9.06</v>
          </cell>
          <cell r="I5476">
            <v>9.66</v>
          </cell>
        </row>
        <row r="5477">
          <cell r="A5477">
            <v>133320</v>
          </cell>
          <cell r="B5477" t="str">
            <v/>
          </cell>
          <cell r="C5477">
            <v>7.5</v>
          </cell>
          <cell r="D5477">
            <v>0.6</v>
          </cell>
          <cell r="E5477">
            <v>8.1</v>
          </cell>
          <cell r="F5477">
            <v>8.25</v>
          </cell>
          <cell r="G5477">
            <v>8.4600000000000009</v>
          </cell>
          <cell r="H5477">
            <v>9.06</v>
          </cell>
          <cell r="I5477">
            <v>9.66</v>
          </cell>
        </row>
        <row r="5478">
          <cell r="A5478">
            <v>133330</v>
          </cell>
          <cell r="B5478" t="str">
            <v/>
          </cell>
          <cell r="C5478">
            <v>7.5</v>
          </cell>
          <cell r="D5478">
            <v>0.6</v>
          </cell>
          <cell r="E5478">
            <v>8.1</v>
          </cell>
          <cell r="F5478">
            <v>8.25</v>
          </cell>
          <cell r="G5478">
            <v>8.4600000000000009</v>
          </cell>
          <cell r="H5478">
            <v>9.06</v>
          </cell>
          <cell r="I5478">
            <v>9.66</v>
          </cell>
        </row>
        <row r="5479">
          <cell r="A5479">
            <v>133340</v>
          </cell>
          <cell r="B5479" t="str">
            <v/>
          </cell>
          <cell r="C5479">
            <v>7.5</v>
          </cell>
          <cell r="D5479">
            <v>0.6</v>
          </cell>
          <cell r="E5479">
            <v>8.1</v>
          </cell>
          <cell r="F5479">
            <v>8.25</v>
          </cell>
          <cell r="G5479">
            <v>8.4600000000000009</v>
          </cell>
          <cell r="H5479">
            <v>9.06</v>
          </cell>
          <cell r="I5479">
            <v>9.66</v>
          </cell>
        </row>
        <row r="5480">
          <cell r="A5480">
            <v>133350</v>
          </cell>
          <cell r="B5480" t="str">
            <v/>
          </cell>
          <cell r="C5480">
            <v>7.5</v>
          </cell>
          <cell r="D5480">
            <v>0.6</v>
          </cell>
          <cell r="E5480">
            <v>8.1</v>
          </cell>
          <cell r="F5480">
            <v>8.25</v>
          </cell>
          <cell r="G5480">
            <v>8.4600000000000009</v>
          </cell>
          <cell r="H5480">
            <v>9.06</v>
          </cell>
          <cell r="I5480">
            <v>9.66</v>
          </cell>
        </row>
        <row r="5481">
          <cell r="A5481">
            <v>133351.04000000001</v>
          </cell>
          <cell r="B5481" t="str">
            <v>MSE</v>
          </cell>
          <cell r="C5481">
            <v>7.5</v>
          </cell>
          <cell r="D5481">
            <v>0.6</v>
          </cell>
          <cell r="E5481">
            <v>8.1</v>
          </cell>
          <cell r="F5481">
            <v>8.25</v>
          </cell>
          <cell r="G5481">
            <v>8.4600000000000009</v>
          </cell>
          <cell r="H5481">
            <v>9.06</v>
          </cell>
          <cell r="I5481">
            <v>9.66</v>
          </cell>
        </row>
        <row r="5482">
          <cell r="A5482">
            <v>133360</v>
          </cell>
          <cell r="B5482" t="str">
            <v/>
          </cell>
          <cell r="C5482">
            <v>7.5</v>
          </cell>
          <cell r="D5482">
            <v>0.47</v>
          </cell>
          <cell r="E5482">
            <v>7.97</v>
          </cell>
          <cell r="F5482">
            <v>8.1199999999999992</v>
          </cell>
          <cell r="G5482">
            <v>8.33</v>
          </cell>
          <cell r="H5482">
            <v>8.93</v>
          </cell>
          <cell r="I5482">
            <v>9.5299999999999994</v>
          </cell>
        </row>
        <row r="5483">
          <cell r="A5483">
            <v>133361.04</v>
          </cell>
          <cell r="B5483" t="str">
            <v>PY</v>
          </cell>
          <cell r="C5483">
            <v>7.5</v>
          </cell>
          <cell r="D5483">
            <v>0.15</v>
          </cell>
          <cell r="E5483">
            <v>7.65</v>
          </cell>
          <cell r="F5483">
            <v>7.8000000000000007</v>
          </cell>
          <cell r="G5483">
            <v>8.0100000000000016</v>
          </cell>
          <cell r="H5483">
            <v>8.6100000000000012</v>
          </cell>
          <cell r="I5483">
            <v>9.2100000000000009</v>
          </cell>
        </row>
        <row r="5484">
          <cell r="A5484">
            <v>133370</v>
          </cell>
          <cell r="B5484" t="str">
            <v/>
          </cell>
          <cell r="C5484">
            <v>7.5</v>
          </cell>
          <cell r="D5484">
            <v>0.32</v>
          </cell>
          <cell r="E5484">
            <v>7.82</v>
          </cell>
          <cell r="F5484">
            <v>7.9700000000000006</v>
          </cell>
          <cell r="G5484">
            <v>8.1800000000000015</v>
          </cell>
          <cell r="H5484">
            <v>8.7800000000000011</v>
          </cell>
          <cell r="I5484">
            <v>9.3800000000000008</v>
          </cell>
        </row>
        <row r="5485">
          <cell r="A5485">
            <v>133371.04</v>
          </cell>
          <cell r="B5485" t="str">
            <v>PT</v>
          </cell>
          <cell r="C5485">
            <v>7.5</v>
          </cell>
          <cell r="D5485">
            <v>0.3</v>
          </cell>
          <cell r="E5485">
            <v>7.8</v>
          </cell>
          <cell r="F5485">
            <v>7.95</v>
          </cell>
          <cell r="G5485">
            <v>8.16</v>
          </cell>
          <cell r="H5485">
            <v>8.76</v>
          </cell>
          <cell r="I5485">
            <v>9.36</v>
          </cell>
        </row>
        <row r="5486">
          <cell r="A5486">
            <v>133380</v>
          </cell>
          <cell r="B5486" t="str">
            <v/>
          </cell>
          <cell r="C5486">
            <v>7.5</v>
          </cell>
          <cell r="D5486">
            <v>0.17</v>
          </cell>
          <cell r="E5486">
            <v>7.67</v>
          </cell>
          <cell r="F5486">
            <v>7.82</v>
          </cell>
          <cell r="G5486">
            <v>8.0300000000000011</v>
          </cell>
          <cell r="H5486">
            <v>8.6300000000000008</v>
          </cell>
          <cell r="I5486">
            <v>9.23</v>
          </cell>
        </row>
        <row r="5487">
          <cell r="A5487">
            <v>133390</v>
          </cell>
          <cell r="B5487" t="str">
            <v/>
          </cell>
          <cell r="C5487">
            <v>7.5</v>
          </cell>
          <cell r="D5487">
            <v>0.02</v>
          </cell>
          <cell r="E5487">
            <v>7.52</v>
          </cell>
          <cell r="F5487">
            <v>7.67</v>
          </cell>
          <cell r="G5487">
            <v>7.88</v>
          </cell>
          <cell r="H5487">
            <v>8.48</v>
          </cell>
          <cell r="I5487">
            <v>9.08</v>
          </cell>
        </row>
        <row r="5488">
          <cell r="A5488">
            <v>133391.04000000001</v>
          </cell>
          <cell r="B5488" t="str">
            <v>PX</v>
          </cell>
          <cell r="C5488">
            <v>7.5</v>
          </cell>
          <cell r="D5488">
            <v>0</v>
          </cell>
          <cell r="E5488">
            <v>7.5</v>
          </cell>
          <cell r="F5488">
            <v>7.65</v>
          </cell>
          <cell r="G5488">
            <v>7.86</v>
          </cell>
          <cell r="H5488">
            <v>8.4600000000000009</v>
          </cell>
          <cell r="I5488">
            <v>9.06</v>
          </cell>
        </row>
        <row r="5489">
          <cell r="A5489">
            <v>133400</v>
          </cell>
          <cell r="B5489" t="str">
            <v/>
          </cell>
          <cell r="C5489">
            <v>7.5</v>
          </cell>
          <cell r="D5489">
            <v>0</v>
          </cell>
          <cell r="E5489">
            <v>7.5</v>
          </cell>
          <cell r="F5489">
            <v>7.65</v>
          </cell>
          <cell r="G5489">
            <v>7.86</v>
          </cell>
          <cell r="H5489">
            <v>8.4600000000000009</v>
          </cell>
          <cell r="I5489">
            <v>9.06</v>
          </cell>
        </row>
        <row r="5490">
          <cell r="A5490">
            <v>133410</v>
          </cell>
          <cell r="B5490" t="str">
            <v/>
          </cell>
          <cell r="C5490">
            <v>7.5</v>
          </cell>
          <cell r="D5490">
            <v>0</v>
          </cell>
          <cell r="E5490">
            <v>7.5</v>
          </cell>
          <cell r="F5490">
            <v>7.65</v>
          </cell>
          <cell r="G5490">
            <v>7.86</v>
          </cell>
          <cell r="H5490">
            <v>8.4600000000000009</v>
          </cell>
          <cell r="I5490">
            <v>9.06</v>
          </cell>
        </row>
        <row r="5491">
          <cell r="A5491">
            <v>133420</v>
          </cell>
          <cell r="B5491" t="str">
            <v/>
          </cell>
          <cell r="C5491">
            <v>7.5</v>
          </cell>
          <cell r="D5491">
            <v>0</v>
          </cell>
          <cell r="E5491">
            <v>7.5</v>
          </cell>
          <cell r="F5491">
            <v>7.65</v>
          </cell>
          <cell r="G5491">
            <v>7.86</v>
          </cell>
          <cell r="H5491">
            <v>8.4600000000000009</v>
          </cell>
          <cell r="I5491">
            <v>9.06</v>
          </cell>
        </row>
        <row r="5492">
          <cell r="A5492">
            <v>133421.04</v>
          </cell>
          <cell r="B5492" t="str">
            <v>BS</v>
          </cell>
          <cell r="C5492">
            <v>7.5</v>
          </cell>
          <cell r="D5492">
            <v>0</v>
          </cell>
          <cell r="E5492">
            <v>7.5</v>
          </cell>
          <cell r="F5492">
            <v>7.65</v>
          </cell>
          <cell r="G5492">
            <v>7.86</v>
          </cell>
          <cell r="H5492">
            <v>8.4600000000000009</v>
          </cell>
          <cell r="I5492">
            <v>9.06</v>
          </cell>
        </row>
        <row r="5493">
          <cell r="A5493">
            <v>133430</v>
          </cell>
          <cell r="B5493" t="str">
            <v/>
          </cell>
          <cell r="C5493">
            <v>7.5</v>
          </cell>
          <cell r="D5493">
            <v>0</v>
          </cell>
          <cell r="E5493">
            <v>7.5</v>
          </cell>
          <cell r="F5493">
            <v>7.65</v>
          </cell>
          <cell r="G5493">
            <v>7.86</v>
          </cell>
          <cell r="H5493">
            <v>8.4600000000000009</v>
          </cell>
          <cell r="I5493">
            <v>9.06</v>
          </cell>
        </row>
        <row r="5494">
          <cell r="A5494">
            <v>133440</v>
          </cell>
          <cell r="B5494" t="str">
            <v/>
          </cell>
          <cell r="C5494">
            <v>7.5</v>
          </cell>
          <cell r="D5494">
            <v>0</v>
          </cell>
          <cell r="E5494">
            <v>7.5</v>
          </cell>
          <cell r="F5494">
            <v>7.65</v>
          </cell>
          <cell r="G5494">
            <v>7.86</v>
          </cell>
          <cell r="H5494">
            <v>8.4600000000000009</v>
          </cell>
          <cell r="I5494">
            <v>9.06</v>
          </cell>
        </row>
        <row r="5495">
          <cell r="A5495">
            <v>133450</v>
          </cell>
          <cell r="B5495" t="str">
            <v/>
          </cell>
          <cell r="C5495">
            <v>7.5</v>
          </cell>
          <cell r="D5495">
            <v>0</v>
          </cell>
          <cell r="E5495">
            <v>7.5</v>
          </cell>
          <cell r="F5495">
            <v>7.65</v>
          </cell>
          <cell r="G5495">
            <v>7.86</v>
          </cell>
          <cell r="H5495">
            <v>8.4600000000000009</v>
          </cell>
          <cell r="I5495">
            <v>9.06</v>
          </cell>
        </row>
        <row r="5496">
          <cell r="A5496">
            <v>133460</v>
          </cell>
          <cell r="B5496" t="str">
            <v/>
          </cell>
          <cell r="C5496">
            <v>7.5</v>
          </cell>
          <cell r="D5496">
            <v>0</v>
          </cell>
          <cell r="E5496">
            <v>7.5</v>
          </cell>
          <cell r="F5496">
            <v>7.65</v>
          </cell>
          <cell r="G5496">
            <v>7.86</v>
          </cell>
          <cell r="H5496">
            <v>8.4600000000000009</v>
          </cell>
          <cell r="I5496">
            <v>9.06</v>
          </cell>
        </row>
        <row r="5497">
          <cell r="A5497">
            <v>133470</v>
          </cell>
          <cell r="B5497" t="str">
            <v/>
          </cell>
          <cell r="C5497">
            <v>7.5</v>
          </cell>
          <cell r="D5497">
            <v>0</v>
          </cell>
          <cell r="E5497">
            <v>7.5</v>
          </cell>
          <cell r="F5497">
            <v>7.65</v>
          </cell>
          <cell r="G5497">
            <v>7.86</v>
          </cell>
          <cell r="H5497">
            <v>8.4600000000000009</v>
          </cell>
          <cell r="I5497">
            <v>9.06</v>
          </cell>
        </row>
        <row r="5498">
          <cell r="A5498">
            <v>133480</v>
          </cell>
          <cell r="B5498" t="str">
            <v/>
          </cell>
          <cell r="C5498">
            <v>7.5</v>
          </cell>
          <cell r="D5498">
            <v>0</v>
          </cell>
          <cell r="E5498">
            <v>7.5</v>
          </cell>
          <cell r="F5498">
            <v>7.65</v>
          </cell>
          <cell r="G5498">
            <v>7.86</v>
          </cell>
          <cell r="H5498">
            <v>8.4600000000000009</v>
          </cell>
          <cell r="I5498">
            <v>9.06</v>
          </cell>
        </row>
        <row r="5499">
          <cell r="A5499">
            <v>133490</v>
          </cell>
          <cell r="B5499" t="str">
            <v/>
          </cell>
          <cell r="C5499">
            <v>7.5</v>
          </cell>
          <cell r="D5499">
            <v>0</v>
          </cell>
          <cell r="E5499">
            <v>7.5</v>
          </cell>
          <cell r="F5499">
            <v>7.65</v>
          </cell>
          <cell r="G5499">
            <v>7.86</v>
          </cell>
          <cell r="H5499">
            <v>8.4600000000000009</v>
          </cell>
          <cell r="I5499">
            <v>9.06</v>
          </cell>
        </row>
        <row r="5500">
          <cell r="A5500">
            <v>133500</v>
          </cell>
          <cell r="B5500" t="str">
            <v/>
          </cell>
          <cell r="C5500">
            <v>7.5</v>
          </cell>
          <cell r="D5500">
            <v>0</v>
          </cell>
          <cell r="E5500">
            <v>7.5</v>
          </cell>
          <cell r="F5500">
            <v>7.65</v>
          </cell>
          <cell r="G5500">
            <v>7.86</v>
          </cell>
          <cell r="H5500">
            <v>8.4600000000000009</v>
          </cell>
          <cell r="I5500">
            <v>9.06</v>
          </cell>
        </row>
        <row r="5501">
          <cell r="A5501">
            <v>133510</v>
          </cell>
          <cell r="B5501" t="str">
            <v/>
          </cell>
          <cell r="C5501">
            <v>7.5</v>
          </cell>
          <cell r="D5501">
            <v>0</v>
          </cell>
          <cell r="E5501">
            <v>7.5</v>
          </cell>
          <cell r="F5501">
            <v>7.65</v>
          </cell>
          <cell r="G5501">
            <v>7.86</v>
          </cell>
          <cell r="H5501">
            <v>8.4600000000000009</v>
          </cell>
          <cell r="I5501">
            <v>9.06</v>
          </cell>
        </row>
        <row r="5502">
          <cell r="A5502">
            <v>133520</v>
          </cell>
          <cell r="B5502" t="str">
            <v/>
          </cell>
          <cell r="C5502">
            <v>7.5</v>
          </cell>
          <cell r="D5502">
            <v>0</v>
          </cell>
          <cell r="E5502">
            <v>7.5</v>
          </cell>
          <cell r="F5502">
            <v>7.65</v>
          </cell>
          <cell r="G5502">
            <v>7.86</v>
          </cell>
          <cell r="H5502">
            <v>8.4600000000000009</v>
          </cell>
          <cell r="I5502">
            <v>9.06</v>
          </cell>
        </row>
        <row r="5503">
          <cell r="A5503">
            <v>133530</v>
          </cell>
          <cell r="B5503" t="str">
            <v/>
          </cell>
          <cell r="C5503">
            <v>7.5</v>
          </cell>
          <cell r="D5503">
            <v>0</v>
          </cell>
          <cell r="E5503">
            <v>7.5</v>
          </cell>
          <cell r="F5503">
            <v>7.65</v>
          </cell>
          <cell r="G5503">
            <v>7.86</v>
          </cell>
          <cell r="H5503">
            <v>8.4600000000000009</v>
          </cell>
          <cell r="I5503">
            <v>9.06</v>
          </cell>
        </row>
        <row r="5504">
          <cell r="A5504">
            <v>133540</v>
          </cell>
          <cell r="B5504" t="str">
            <v/>
          </cell>
          <cell r="C5504">
            <v>7.5</v>
          </cell>
          <cell r="D5504">
            <v>0</v>
          </cell>
          <cell r="E5504">
            <v>7.5</v>
          </cell>
          <cell r="F5504">
            <v>7.65</v>
          </cell>
          <cell r="G5504">
            <v>7.86</v>
          </cell>
          <cell r="H5504">
            <v>8.4600000000000009</v>
          </cell>
          <cell r="I5504">
            <v>9.06</v>
          </cell>
        </row>
        <row r="5505">
          <cell r="A5505">
            <v>133550</v>
          </cell>
          <cell r="B5505" t="str">
            <v/>
          </cell>
          <cell r="C5505">
            <v>7.5</v>
          </cell>
          <cell r="D5505">
            <v>0</v>
          </cell>
          <cell r="E5505">
            <v>7.5</v>
          </cell>
          <cell r="F5505">
            <v>7.65</v>
          </cell>
          <cell r="G5505">
            <v>7.86</v>
          </cell>
          <cell r="H5505">
            <v>8.4600000000000009</v>
          </cell>
          <cell r="I5505">
            <v>9.06</v>
          </cell>
        </row>
        <row r="5506">
          <cell r="A5506">
            <v>133560</v>
          </cell>
          <cell r="B5506" t="str">
            <v/>
          </cell>
          <cell r="C5506">
            <v>7.5</v>
          </cell>
          <cell r="D5506">
            <v>0</v>
          </cell>
          <cell r="E5506">
            <v>7.5</v>
          </cell>
          <cell r="F5506">
            <v>7.65</v>
          </cell>
          <cell r="G5506">
            <v>7.86</v>
          </cell>
          <cell r="H5506">
            <v>8.4600000000000009</v>
          </cell>
          <cell r="I5506">
            <v>9.06</v>
          </cell>
        </row>
        <row r="5507">
          <cell r="A5507">
            <v>133570</v>
          </cell>
          <cell r="B5507" t="str">
            <v/>
          </cell>
          <cell r="C5507">
            <v>7.5</v>
          </cell>
          <cell r="D5507">
            <v>0</v>
          </cell>
          <cell r="E5507">
            <v>7.5</v>
          </cell>
          <cell r="F5507">
            <v>7.65</v>
          </cell>
          <cell r="G5507">
            <v>7.86</v>
          </cell>
          <cell r="H5507">
            <v>8.4600000000000009</v>
          </cell>
          <cell r="I5507">
            <v>9.06</v>
          </cell>
        </row>
        <row r="5508">
          <cell r="A5508">
            <v>133580</v>
          </cell>
          <cell r="B5508" t="str">
            <v/>
          </cell>
          <cell r="C5508">
            <v>7.5</v>
          </cell>
          <cell r="D5508">
            <v>0</v>
          </cell>
          <cell r="E5508">
            <v>7.5</v>
          </cell>
          <cell r="F5508">
            <v>7.65</v>
          </cell>
          <cell r="G5508">
            <v>7.86</v>
          </cell>
          <cell r="H5508">
            <v>8.4600000000000009</v>
          </cell>
          <cell r="I5508">
            <v>9.06</v>
          </cell>
        </row>
        <row r="5509">
          <cell r="A5509">
            <v>133590</v>
          </cell>
          <cell r="B5509" t="str">
            <v/>
          </cell>
          <cell r="C5509">
            <v>7.5</v>
          </cell>
          <cell r="D5509">
            <v>0</v>
          </cell>
          <cell r="E5509">
            <v>7.5</v>
          </cell>
          <cell r="F5509">
            <v>7.65</v>
          </cell>
          <cell r="G5509">
            <v>7.86</v>
          </cell>
          <cell r="H5509">
            <v>8.4600000000000009</v>
          </cell>
          <cell r="I5509">
            <v>9.06</v>
          </cell>
        </row>
        <row r="5510">
          <cell r="A5510">
            <v>133600</v>
          </cell>
          <cell r="B5510" t="str">
            <v/>
          </cell>
          <cell r="C5510">
            <v>7.5</v>
          </cell>
          <cell r="D5510">
            <v>0</v>
          </cell>
          <cell r="E5510">
            <v>7.5</v>
          </cell>
          <cell r="F5510">
            <v>7.65</v>
          </cell>
          <cell r="G5510">
            <v>7.86</v>
          </cell>
          <cell r="H5510">
            <v>8.4600000000000009</v>
          </cell>
          <cell r="I5510">
            <v>9.06</v>
          </cell>
        </row>
        <row r="5511">
          <cell r="A5511">
            <v>133610</v>
          </cell>
          <cell r="B5511" t="str">
            <v/>
          </cell>
          <cell r="C5511">
            <v>7.5</v>
          </cell>
          <cell r="D5511">
            <v>0</v>
          </cell>
          <cell r="E5511">
            <v>7.5</v>
          </cell>
          <cell r="F5511">
            <v>7.65</v>
          </cell>
          <cell r="G5511">
            <v>7.86</v>
          </cell>
          <cell r="H5511">
            <v>8.4600000000000009</v>
          </cell>
          <cell r="I5511">
            <v>9.06</v>
          </cell>
        </row>
        <row r="5512">
          <cell r="A5512">
            <v>133620</v>
          </cell>
          <cell r="B5512" t="str">
            <v/>
          </cell>
          <cell r="C5512">
            <v>7.5</v>
          </cell>
          <cell r="D5512">
            <v>0</v>
          </cell>
          <cell r="E5512">
            <v>7.5</v>
          </cell>
          <cell r="F5512">
            <v>7.65</v>
          </cell>
          <cell r="G5512">
            <v>7.86</v>
          </cell>
          <cell r="H5512">
            <v>8.4600000000000009</v>
          </cell>
          <cell r="I5512">
            <v>9.06</v>
          </cell>
        </row>
        <row r="5513">
          <cell r="A5513">
            <v>133630</v>
          </cell>
          <cell r="B5513" t="str">
            <v/>
          </cell>
          <cell r="C5513">
            <v>7.5</v>
          </cell>
          <cell r="D5513">
            <v>0</v>
          </cell>
          <cell r="E5513">
            <v>7.5</v>
          </cell>
          <cell r="F5513">
            <v>7.65</v>
          </cell>
          <cell r="G5513">
            <v>7.86</v>
          </cell>
          <cell r="H5513">
            <v>8.4600000000000009</v>
          </cell>
          <cell r="I5513">
            <v>9.06</v>
          </cell>
        </row>
        <row r="5514">
          <cell r="A5514">
            <v>133640</v>
          </cell>
          <cell r="B5514" t="str">
            <v/>
          </cell>
          <cell r="C5514">
            <v>7.5</v>
          </cell>
          <cell r="D5514">
            <v>0</v>
          </cell>
          <cell r="E5514">
            <v>7.5</v>
          </cell>
          <cell r="F5514">
            <v>7.65</v>
          </cell>
          <cell r="G5514">
            <v>7.86</v>
          </cell>
          <cell r="H5514">
            <v>8.4600000000000009</v>
          </cell>
          <cell r="I5514">
            <v>9.06</v>
          </cell>
        </row>
        <row r="5515">
          <cell r="A5515">
            <v>133650</v>
          </cell>
          <cell r="B5515" t="str">
            <v/>
          </cell>
          <cell r="C5515">
            <v>7.5</v>
          </cell>
          <cell r="D5515">
            <v>0</v>
          </cell>
          <cell r="E5515">
            <v>7.5</v>
          </cell>
          <cell r="F5515">
            <v>7.65</v>
          </cell>
          <cell r="G5515">
            <v>7.86</v>
          </cell>
          <cell r="H5515">
            <v>8.4600000000000009</v>
          </cell>
          <cell r="I5515">
            <v>9.06</v>
          </cell>
        </row>
        <row r="5516">
          <cell r="A5516">
            <v>133660</v>
          </cell>
          <cell r="B5516" t="str">
            <v/>
          </cell>
          <cell r="C5516">
            <v>7.5</v>
          </cell>
          <cell r="D5516">
            <v>0</v>
          </cell>
          <cell r="E5516">
            <v>7.5</v>
          </cell>
          <cell r="F5516">
            <v>7.65</v>
          </cell>
          <cell r="G5516">
            <v>7.86</v>
          </cell>
          <cell r="H5516">
            <v>8.4600000000000009</v>
          </cell>
          <cell r="I5516">
            <v>9.06</v>
          </cell>
        </row>
        <row r="5517">
          <cell r="A5517">
            <v>133670</v>
          </cell>
          <cell r="B5517" t="str">
            <v/>
          </cell>
          <cell r="C5517">
            <v>7.5</v>
          </cell>
          <cell r="D5517">
            <v>0</v>
          </cell>
          <cell r="E5517">
            <v>7.5</v>
          </cell>
          <cell r="F5517">
            <v>7.65</v>
          </cell>
          <cell r="G5517">
            <v>7.86</v>
          </cell>
          <cell r="H5517">
            <v>8.4600000000000009</v>
          </cell>
          <cell r="I5517">
            <v>9.06</v>
          </cell>
        </row>
        <row r="5518">
          <cell r="A5518">
            <v>133680</v>
          </cell>
          <cell r="B5518" t="str">
            <v/>
          </cell>
          <cell r="C5518">
            <v>7.5</v>
          </cell>
          <cell r="D5518">
            <v>0</v>
          </cell>
          <cell r="E5518">
            <v>7.5</v>
          </cell>
          <cell r="F5518">
            <v>7.65</v>
          </cell>
          <cell r="G5518">
            <v>7.86</v>
          </cell>
          <cell r="H5518">
            <v>8.4600000000000009</v>
          </cell>
          <cell r="I5518">
            <v>9.06</v>
          </cell>
        </row>
        <row r="5519">
          <cell r="A5519">
            <v>133690</v>
          </cell>
          <cell r="B5519" t="str">
            <v/>
          </cell>
          <cell r="C5519">
            <v>7.5</v>
          </cell>
          <cell r="D5519">
            <v>0</v>
          </cell>
          <cell r="E5519">
            <v>7.5</v>
          </cell>
          <cell r="F5519">
            <v>7.65</v>
          </cell>
          <cell r="G5519">
            <v>7.86</v>
          </cell>
          <cell r="H5519">
            <v>8.4600000000000009</v>
          </cell>
          <cell r="I5519">
            <v>9.06</v>
          </cell>
        </row>
        <row r="5520">
          <cell r="A5520">
            <v>133700</v>
          </cell>
          <cell r="B5520" t="str">
            <v/>
          </cell>
          <cell r="C5520">
            <v>7.5</v>
          </cell>
          <cell r="D5520">
            <v>0</v>
          </cell>
          <cell r="E5520">
            <v>7.5</v>
          </cell>
          <cell r="F5520">
            <v>7.65</v>
          </cell>
          <cell r="G5520">
            <v>7.86</v>
          </cell>
          <cell r="H5520">
            <v>8.4600000000000009</v>
          </cell>
          <cell r="I5520">
            <v>9.06</v>
          </cell>
        </row>
        <row r="5521">
          <cell r="A5521">
            <v>133710</v>
          </cell>
          <cell r="B5521" t="str">
            <v/>
          </cell>
          <cell r="C5521">
            <v>7.5</v>
          </cell>
          <cell r="D5521">
            <v>0</v>
          </cell>
          <cell r="E5521">
            <v>7.5</v>
          </cell>
          <cell r="F5521">
            <v>7.65</v>
          </cell>
          <cell r="G5521">
            <v>7.86</v>
          </cell>
          <cell r="H5521">
            <v>8.4600000000000009</v>
          </cell>
          <cell r="I5521">
            <v>9.06</v>
          </cell>
        </row>
        <row r="5522">
          <cell r="A5522">
            <v>133720</v>
          </cell>
          <cell r="B5522" t="str">
            <v/>
          </cell>
          <cell r="C5522">
            <v>7.5</v>
          </cell>
          <cell r="D5522">
            <v>0</v>
          </cell>
          <cell r="E5522">
            <v>7.5</v>
          </cell>
          <cell r="F5522">
            <v>7.65</v>
          </cell>
          <cell r="G5522">
            <v>7.86</v>
          </cell>
          <cell r="H5522">
            <v>8.4600000000000009</v>
          </cell>
          <cell r="I5522">
            <v>9.06</v>
          </cell>
        </row>
        <row r="5523">
          <cell r="A5523">
            <v>133730</v>
          </cell>
          <cell r="B5523" t="str">
            <v/>
          </cell>
          <cell r="C5523">
            <v>7.5</v>
          </cell>
          <cell r="D5523">
            <v>0</v>
          </cell>
          <cell r="E5523">
            <v>7.5</v>
          </cell>
          <cell r="F5523">
            <v>7.65</v>
          </cell>
          <cell r="G5523">
            <v>7.86</v>
          </cell>
          <cell r="H5523">
            <v>8.4600000000000009</v>
          </cell>
          <cell r="I5523">
            <v>9.06</v>
          </cell>
        </row>
        <row r="5524">
          <cell r="A5524">
            <v>133740</v>
          </cell>
          <cell r="B5524" t="str">
            <v/>
          </cell>
          <cell r="C5524">
            <v>7.5</v>
          </cell>
          <cell r="D5524">
            <v>0</v>
          </cell>
          <cell r="E5524">
            <v>7.5</v>
          </cell>
          <cell r="F5524">
            <v>7.65</v>
          </cell>
          <cell r="G5524">
            <v>7.86</v>
          </cell>
          <cell r="H5524">
            <v>8.4600000000000009</v>
          </cell>
          <cell r="I5524">
            <v>9.06</v>
          </cell>
        </row>
        <row r="5525">
          <cell r="A5525">
            <v>133750</v>
          </cell>
          <cell r="B5525" t="str">
            <v/>
          </cell>
          <cell r="C5525">
            <v>7.5</v>
          </cell>
          <cell r="D5525">
            <v>0</v>
          </cell>
          <cell r="E5525">
            <v>7.5</v>
          </cell>
          <cell r="F5525">
            <v>7.65</v>
          </cell>
          <cell r="G5525">
            <v>7.86</v>
          </cell>
          <cell r="H5525">
            <v>8.4600000000000009</v>
          </cell>
          <cell r="I5525">
            <v>9.06</v>
          </cell>
        </row>
        <row r="5526">
          <cell r="A5526">
            <v>133760</v>
          </cell>
          <cell r="B5526" t="str">
            <v/>
          </cell>
          <cell r="C5526">
            <v>7.5</v>
          </cell>
          <cell r="D5526">
            <v>0</v>
          </cell>
          <cell r="E5526">
            <v>7.5</v>
          </cell>
          <cell r="F5526">
            <v>7.65</v>
          </cell>
          <cell r="G5526">
            <v>7.86</v>
          </cell>
          <cell r="H5526">
            <v>8.4600000000000009</v>
          </cell>
          <cell r="I5526">
            <v>9.06</v>
          </cell>
        </row>
        <row r="5527">
          <cell r="A5527">
            <v>133770</v>
          </cell>
          <cell r="B5527" t="str">
            <v/>
          </cell>
          <cell r="C5527">
            <v>7.5</v>
          </cell>
          <cell r="D5527">
            <v>0</v>
          </cell>
          <cell r="E5527">
            <v>7.5</v>
          </cell>
          <cell r="F5527">
            <v>7.65</v>
          </cell>
          <cell r="G5527">
            <v>7.86</v>
          </cell>
          <cell r="H5527">
            <v>8.4600000000000009</v>
          </cell>
          <cell r="I5527">
            <v>9.06</v>
          </cell>
        </row>
        <row r="5528">
          <cell r="A5528">
            <v>133780</v>
          </cell>
          <cell r="B5528" t="str">
            <v/>
          </cell>
          <cell r="C5528">
            <v>7.5</v>
          </cell>
          <cell r="D5528">
            <v>0</v>
          </cell>
          <cell r="E5528">
            <v>7.5</v>
          </cell>
          <cell r="F5528">
            <v>7.65</v>
          </cell>
          <cell r="G5528">
            <v>7.86</v>
          </cell>
          <cell r="H5528">
            <v>8.4600000000000009</v>
          </cell>
          <cell r="I5528">
            <v>9.06</v>
          </cell>
        </row>
        <row r="5529">
          <cell r="A5529">
            <v>133790</v>
          </cell>
          <cell r="B5529" t="str">
            <v/>
          </cell>
          <cell r="C5529">
            <v>7.5</v>
          </cell>
          <cell r="D5529">
            <v>0</v>
          </cell>
          <cell r="E5529">
            <v>7.5</v>
          </cell>
          <cell r="F5529">
            <v>7.65</v>
          </cell>
          <cell r="G5529">
            <v>7.86</v>
          </cell>
          <cell r="H5529">
            <v>8.4600000000000009</v>
          </cell>
          <cell r="I5529">
            <v>9.06</v>
          </cell>
        </row>
        <row r="5530">
          <cell r="A5530">
            <v>133800</v>
          </cell>
          <cell r="B5530" t="str">
            <v/>
          </cell>
          <cell r="C5530">
            <v>7.5</v>
          </cell>
          <cell r="D5530">
            <v>0</v>
          </cell>
          <cell r="E5530">
            <v>7.5</v>
          </cell>
          <cell r="F5530">
            <v>7.65</v>
          </cell>
          <cell r="G5530">
            <v>7.86</v>
          </cell>
          <cell r="H5530">
            <v>8.4600000000000009</v>
          </cell>
          <cell r="I5530">
            <v>9.06</v>
          </cell>
        </row>
        <row r="5531">
          <cell r="A5531">
            <v>133810</v>
          </cell>
          <cell r="B5531" t="str">
            <v/>
          </cell>
          <cell r="C5531">
            <v>7.5</v>
          </cell>
          <cell r="D5531">
            <v>0</v>
          </cell>
          <cell r="E5531">
            <v>7.5</v>
          </cell>
          <cell r="F5531">
            <v>7.65</v>
          </cell>
          <cell r="G5531">
            <v>7.86</v>
          </cell>
          <cell r="H5531">
            <v>8.4600000000000009</v>
          </cell>
          <cell r="I5531">
            <v>9.06</v>
          </cell>
        </row>
        <row r="5532">
          <cell r="A5532">
            <v>133820</v>
          </cell>
          <cell r="B5532" t="str">
            <v/>
          </cell>
          <cell r="C5532">
            <v>7.5</v>
          </cell>
          <cell r="D5532">
            <v>0</v>
          </cell>
          <cell r="E5532">
            <v>7.5</v>
          </cell>
          <cell r="F5532">
            <v>7.65</v>
          </cell>
          <cell r="G5532">
            <v>7.86</v>
          </cell>
          <cell r="H5532">
            <v>8.4600000000000009</v>
          </cell>
          <cell r="I5532">
            <v>9.06</v>
          </cell>
        </row>
        <row r="5533">
          <cell r="A5533">
            <v>133830</v>
          </cell>
          <cell r="B5533" t="str">
            <v/>
          </cell>
          <cell r="C5533">
            <v>7.5</v>
          </cell>
          <cell r="D5533">
            <v>0</v>
          </cell>
          <cell r="E5533">
            <v>7.5</v>
          </cell>
          <cell r="F5533">
            <v>7.65</v>
          </cell>
          <cell r="G5533">
            <v>7.86</v>
          </cell>
          <cell r="H5533">
            <v>8.4600000000000009</v>
          </cell>
          <cell r="I5533">
            <v>9.06</v>
          </cell>
        </row>
        <row r="5534">
          <cell r="A5534">
            <v>133840</v>
          </cell>
          <cell r="B5534" t="str">
            <v/>
          </cell>
          <cell r="C5534">
            <v>7.5</v>
          </cell>
          <cell r="D5534">
            <v>0</v>
          </cell>
          <cell r="E5534">
            <v>7.5</v>
          </cell>
          <cell r="F5534">
            <v>7.65</v>
          </cell>
          <cell r="G5534">
            <v>7.86</v>
          </cell>
          <cell r="H5534">
            <v>8.4600000000000009</v>
          </cell>
          <cell r="I5534">
            <v>9.06</v>
          </cell>
        </row>
        <row r="5535">
          <cell r="A5535">
            <v>133850</v>
          </cell>
          <cell r="B5535" t="str">
            <v/>
          </cell>
          <cell r="C5535">
            <v>7.5</v>
          </cell>
          <cell r="D5535">
            <v>0</v>
          </cell>
          <cell r="E5535">
            <v>7.5</v>
          </cell>
          <cell r="F5535">
            <v>7.65</v>
          </cell>
          <cell r="G5535">
            <v>7.86</v>
          </cell>
          <cell r="H5535">
            <v>8.4600000000000009</v>
          </cell>
          <cell r="I5535">
            <v>9.06</v>
          </cell>
        </row>
        <row r="5536">
          <cell r="A5536">
            <v>133860</v>
          </cell>
          <cell r="B5536" t="str">
            <v/>
          </cell>
          <cell r="C5536">
            <v>7.5</v>
          </cell>
          <cell r="D5536">
            <v>0</v>
          </cell>
          <cell r="E5536">
            <v>7.5</v>
          </cell>
          <cell r="F5536">
            <v>7.65</v>
          </cell>
          <cell r="G5536">
            <v>7.86</v>
          </cell>
          <cell r="H5536">
            <v>8.4600000000000009</v>
          </cell>
          <cell r="I5536">
            <v>9.06</v>
          </cell>
        </row>
        <row r="5537">
          <cell r="A5537">
            <v>133870</v>
          </cell>
          <cell r="B5537" t="str">
            <v/>
          </cell>
          <cell r="C5537">
            <v>7.5</v>
          </cell>
          <cell r="D5537">
            <v>0</v>
          </cell>
          <cell r="E5537">
            <v>7.5</v>
          </cell>
          <cell r="F5537">
            <v>7.65</v>
          </cell>
          <cell r="G5537">
            <v>7.86</v>
          </cell>
          <cell r="H5537">
            <v>8.4600000000000009</v>
          </cell>
          <cell r="I5537">
            <v>9.06</v>
          </cell>
        </row>
        <row r="5538">
          <cell r="A5538">
            <v>133880</v>
          </cell>
          <cell r="B5538" t="str">
            <v/>
          </cell>
          <cell r="C5538">
            <v>7.5</v>
          </cell>
          <cell r="D5538">
            <v>0</v>
          </cell>
          <cell r="E5538">
            <v>7.5</v>
          </cell>
          <cell r="F5538">
            <v>7.65</v>
          </cell>
          <cell r="G5538">
            <v>7.86</v>
          </cell>
          <cell r="H5538">
            <v>8.4600000000000009</v>
          </cell>
          <cell r="I5538">
            <v>9.06</v>
          </cell>
        </row>
        <row r="5539">
          <cell r="A5539">
            <v>133890</v>
          </cell>
          <cell r="B5539" t="str">
            <v/>
          </cell>
          <cell r="C5539">
            <v>7.5</v>
          </cell>
          <cell r="D5539">
            <v>0</v>
          </cell>
          <cell r="E5539">
            <v>7.5</v>
          </cell>
          <cell r="F5539">
            <v>7.65</v>
          </cell>
          <cell r="G5539">
            <v>7.86</v>
          </cell>
          <cell r="H5539">
            <v>8.4600000000000009</v>
          </cell>
          <cell r="I5539">
            <v>9.06</v>
          </cell>
        </row>
        <row r="5540">
          <cell r="A5540">
            <v>133900</v>
          </cell>
          <cell r="B5540" t="str">
            <v/>
          </cell>
          <cell r="C5540">
            <v>7.5</v>
          </cell>
          <cell r="D5540">
            <v>0</v>
          </cell>
          <cell r="E5540">
            <v>7.5</v>
          </cell>
          <cell r="F5540">
            <v>7.65</v>
          </cell>
          <cell r="G5540">
            <v>7.86</v>
          </cell>
          <cell r="H5540">
            <v>8.4600000000000009</v>
          </cell>
          <cell r="I5540">
            <v>9.06</v>
          </cell>
        </row>
        <row r="5541">
          <cell r="A5541">
            <v>133910</v>
          </cell>
          <cell r="B5541" t="str">
            <v/>
          </cell>
          <cell r="C5541">
            <v>7.5</v>
          </cell>
          <cell r="D5541">
            <v>0</v>
          </cell>
          <cell r="E5541">
            <v>7.5</v>
          </cell>
          <cell r="F5541">
            <v>7.65</v>
          </cell>
          <cell r="G5541">
            <v>7.86</v>
          </cell>
          <cell r="H5541">
            <v>8.4600000000000009</v>
          </cell>
          <cell r="I5541">
            <v>9.06</v>
          </cell>
        </row>
        <row r="5542">
          <cell r="A5542">
            <v>133920</v>
          </cell>
          <cell r="B5542" t="str">
            <v/>
          </cell>
          <cell r="C5542">
            <v>7.5</v>
          </cell>
          <cell r="D5542">
            <v>0</v>
          </cell>
          <cell r="E5542">
            <v>7.5</v>
          </cell>
          <cell r="F5542">
            <v>7.65</v>
          </cell>
          <cell r="G5542">
            <v>7.86</v>
          </cell>
          <cell r="H5542">
            <v>8.4600000000000009</v>
          </cell>
          <cell r="I5542">
            <v>9.06</v>
          </cell>
        </row>
        <row r="5543">
          <cell r="A5543">
            <v>133930</v>
          </cell>
          <cell r="B5543" t="str">
            <v/>
          </cell>
          <cell r="C5543">
            <v>7.5</v>
          </cell>
          <cell r="D5543">
            <v>0</v>
          </cell>
          <cell r="E5543">
            <v>7.5</v>
          </cell>
          <cell r="F5543">
            <v>7.65</v>
          </cell>
          <cell r="G5543">
            <v>7.86</v>
          </cell>
          <cell r="H5543">
            <v>8.4600000000000009</v>
          </cell>
          <cell r="I5543">
            <v>9.06</v>
          </cell>
        </row>
        <row r="5544">
          <cell r="A5544">
            <v>133940</v>
          </cell>
          <cell r="B5544" t="str">
            <v/>
          </cell>
          <cell r="C5544">
            <v>7.5</v>
          </cell>
          <cell r="D5544">
            <v>0</v>
          </cell>
          <cell r="E5544">
            <v>7.5</v>
          </cell>
          <cell r="F5544">
            <v>7.65</v>
          </cell>
          <cell r="G5544">
            <v>7.86</v>
          </cell>
          <cell r="H5544">
            <v>8.4600000000000009</v>
          </cell>
          <cell r="I5544">
            <v>9.06</v>
          </cell>
        </row>
        <row r="5545">
          <cell r="A5545">
            <v>133950</v>
          </cell>
          <cell r="B5545" t="str">
            <v/>
          </cell>
          <cell r="C5545">
            <v>7.5</v>
          </cell>
          <cell r="D5545">
            <v>0</v>
          </cell>
          <cell r="E5545">
            <v>7.5</v>
          </cell>
          <cell r="F5545">
            <v>7.65</v>
          </cell>
          <cell r="G5545">
            <v>7.86</v>
          </cell>
          <cell r="H5545">
            <v>8.4600000000000009</v>
          </cell>
          <cell r="I5545">
            <v>9.06</v>
          </cell>
        </row>
        <row r="5546">
          <cell r="A5546">
            <v>133960</v>
          </cell>
          <cell r="B5546" t="str">
            <v/>
          </cell>
          <cell r="C5546">
            <v>7.5</v>
          </cell>
          <cell r="D5546">
            <v>0</v>
          </cell>
          <cell r="E5546">
            <v>7.5</v>
          </cell>
          <cell r="F5546">
            <v>7.65</v>
          </cell>
          <cell r="G5546">
            <v>7.86</v>
          </cell>
          <cell r="H5546">
            <v>8.4600000000000009</v>
          </cell>
          <cell r="I5546">
            <v>9.06</v>
          </cell>
        </row>
        <row r="5547">
          <cell r="A5547">
            <v>133970</v>
          </cell>
          <cell r="B5547" t="str">
            <v/>
          </cell>
          <cell r="C5547">
            <v>7.5</v>
          </cell>
          <cell r="D5547">
            <v>0</v>
          </cell>
          <cell r="E5547">
            <v>7.5</v>
          </cell>
          <cell r="F5547">
            <v>7.65</v>
          </cell>
          <cell r="G5547">
            <v>7.86</v>
          </cell>
          <cell r="H5547">
            <v>8.4600000000000009</v>
          </cell>
          <cell r="I5547">
            <v>9.06</v>
          </cell>
        </row>
        <row r="5548">
          <cell r="A5548">
            <v>133980</v>
          </cell>
          <cell r="B5548" t="str">
            <v/>
          </cell>
          <cell r="C5548">
            <v>7.5</v>
          </cell>
          <cell r="D5548">
            <v>0</v>
          </cell>
          <cell r="E5548">
            <v>7.5</v>
          </cell>
          <cell r="F5548">
            <v>7.65</v>
          </cell>
          <cell r="G5548">
            <v>7.86</v>
          </cell>
          <cell r="H5548">
            <v>8.4600000000000009</v>
          </cell>
          <cell r="I5548">
            <v>9.06</v>
          </cell>
        </row>
        <row r="5549">
          <cell r="A5549">
            <v>133990</v>
          </cell>
          <cell r="B5549" t="str">
            <v/>
          </cell>
          <cell r="C5549">
            <v>7.5</v>
          </cell>
          <cell r="D5549">
            <v>0</v>
          </cell>
          <cell r="E5549">
            <v>7.5</v>
          </cell>
          <cell r="F5549">
            <v>7.65</v>
          </cell>
          <cell r="G5549">
            <v>7.86</v>
          </cell>
          <cell r="H5549">
            <v>8.4600000000000009</v>
          </cell>
          <cell r="I5549">
            <v>9.06</v>
          </cell>
        </row>
        <row r="5550">
          <cell r="A5550">
            <v>134000</v>
          </cell>
          <cell r="B5550" t="str">
            <v/>
          </cell>
          <cell r="C5550">
            <v>7.5</v>
          </cell>
          <cell r="D5550">
            <v>0</v>
          </cell>
          <cell r="E5550">
            <v>7.5</v>
          </cell>
          <cell r="F5550">
            <v>7.65</v>
          </cell>
          <cell r="G5550">
            <v>7.86</v>
          </cell>
          <cell r="H5550">
            <v>8.4600000000000009</v>
          </cell>
          <cell r="I5550">
            <v>9.06</v>
          </cell>
        </row>
        <row r="5569">
          <cell r="A5569">
            <v>134000</v>
          </cell>
          <cell r="B5569" t="str">
            <v/>
          </cell>
          <cell r="C5569">
            <v>7.5</v>
          </cell>
          <cell r="D5569">
            <v>0</v>
          </cell>
          <cell r="E5569">
            <v>7.5</v>
          </cell>
          <cell r="F5569">
            <v>7.65</v>
          </cell>
          <cell r="G5569">
            <v>7.86</v>
          </cell>
          <cell r="H5569">
            <v>8.4600000000000009</v>
          </cell>
          <cell r="I5569">
            <v>9.06</v>
          </cell>
        </row>
        <row r="5570">
          <cell r="A5570">
            <v>134010</v>
          </cell>
          <cell r="B5570" t="str">
            <v/>
          </cell>
          <cell r="C5570">
            <v>7.5</v>
          </cell>
          <cell r="D5570">
            <v>0</v>
          </cell>
          <cell r="E5570">
            <v>7.5</v>
          </cell>
          <cell r="F5570">
            <v>7.65</v>
          </cell>
          <cell r="G5570">
            <v>7.86</v>
          </cell>
          <cell r="H5570">
            <v>8.4600000000000009</v>
          </cell>
          <cell r="I5570">
            <v>9.06</v>
          </cell>
        </row>
        <row r="5571">
          <cell r="A5571">
            <v>134020</v>
          </cell>
          <cell r="B5571" t="str">
            <v/>
          </cell>
          <cell r="C5571">
            <v>7.5</v>
          </cell>
          <cell r="D5571">
            <v>0</v>
          </cell>
          <cell r="E5571">
            <v>7.5</v>
          </cell>
          <cell r="F5571">
            <v>7.65</v>
          </cell>
          <cell r="G5571">
            <v>7.86</v>
          </cell>
          <cell r="H5571">
            <v>8.4600000000000009</v>
          </cell>
          <cell r="I5571">
            <v>9.06</v>
          </cell>
        </row>
        <row r="5572">
          <cell r="A5572">
            <v>134030</v>
          </cell>
          <cell r="B5572" t="str">
            <v/>
          </cell>
          <cell r="C5572">
            <v>7.5</v>
          </cell>
          <cell r="D5572">
            <v>0</v>
          </cell>
          <cell r="E5572">
            <v>7.5</v>
          </cell>
          <cell r="F5572">
            <v>7.65</v>
          </cell>
          <cell r="G5572">
            <v>7.86</v>
          </cell>
          <cell r="H5572">
            <v>8.4600000000000009</v>
          </cell>
          <cell r="I5572">
            <v>9.06</v>
          </cell>
        </row>
        <row r="5573">
          <cell r="A5573">
            <v>134040</v>
          </cell>
          <cell r="B5573" t="str">
            <v/>
          </cell>
          <cell r="C5573">
            <v>7.5</v>
          </cell>
          <cell r="D5573">
            <v>0</v>
          </cell>
          <cell r="E5573">
            <v>7.5</v>
          </cell>
          <cell r="F5573">
            <v>7.65</v>
          </cell>
          <cell r="G5573">
            <v>7.86</v>
          </cell>
          <cell r="H5573">
            <v>8.4600000000000009</v>
          </cell>
          <cell r="I5573">
            <v>9.06</v>
          </cell>
        </row>
        <row r="5574">
          <cell r="A5574">
            <v>134050</v>
          </cell>
          <cell r="B5574" t="str">
            <v/>
          </cell>
          <cell r="C5574">
            <v>7.5</v>
          </cell>
          <cell r="D5574">
            <v>0</v>
          </cell>
          <cell r="E5574">
            <v>7.5</v>
          </cell>
          <cell r="F5574">
            <v>7.65</v>
          </cell>
          <cell r="G5574">
            <v>7.86</v>
          </cell>
          <cell r="H5574">
            <v>8.4600000000000009</v>
          </cell>
          <cell r="I5574">
            <v>9.06</v>
          </cell>
        </row>
        <row r="5575">
          <cell r="A5575">
            <v>134060</v>
          </cell>
          <cell r="B5575" t="str">
            <v/>
          </cell>
          <cell r="C5575">
            <v>7.5</v>
          </cell>
          <cell r="D5575">
            <v>0</v>
          </cell>
          <cell r="E5575">
            <v>7.5</v>
          </cell>
          <cell r="F5575">
            <v>7.65</v>
          </cell>
          <cell r="G5575">
            <v>7.86</v>
          </cell>
          <cell r="H5575">
            <v>8.4600000000000009</v>
          </cell>
          <cell r="I5575">
            <v>9.06</v>
          </cell>
        </row>
        <row r="5576">
          <cell r="A5576">
            <v>134070</v>
          </cell>
          <cell r="B5576" t="str">
            <v/>
          </cell>
          <cell r="C5576">
            <v>7.5</v>
          </cell>
          <cell r="D5576">
            <v>0</v>
          </cell>
          <cell r="E5576">
            <v>7.5</v>
          </cell>
          <cell r="F5576">
            <v>7.65</v>
          </cell>
          <cell r="G5576">
            <v>7.86</v>
          </cell>
          <cell r="H5576">
            <v>8.4600000000000009</v>
          </cell>
          <cell r="I5576">
            <v>9.06</v>
          </cell>
        </row>
        <row r="5577">
          <cell r="A5577">
            <v>134080</v>
          </cell>
          <cell r="B5577" t="str">
            <v/>
          </cell>
          <cell r="C5577">
            <v>7.5</v>
          </cell>
          <cell r="D5577">
            <v>0</v>
          </cell>
          <cell r="E5577">
            <v>7.5</v>
          </cell>
          <cell r="F5577">
            <v>7.65</v>
          </cell>
          <cell r="G5577">
            <v>7.86</v>
          </cell>
          <cell r="H5577">
            <v>8.4600000000000009</v>
          </cell>
          <cell r="I5577">
            <v>9.06</v>
          </cell>
        </row>
        <row r="5578">
          <cell r="A5578">
            <v>134090</v>
          </cell>
          <cell r="B5578" t="str">
            <v/>
          </cell>
          <cell r="C5578">
            <v>7.5</v>
          </cell>
          <cell r="D5578">
            <v>0</v>
          </cell>
          <cell r="E5578">
            <v>7.5</v>
          </cell>
          <cell r="F5578">
            <v>7.65</v>
          </cell>
          <cell r="G5578">
            <v>7.86</v>
          </cell>
          <cell r="H5578">
            <v>8.4600000000000009</v>
          </cell>
          <cell r="I5578">
            <v>9.06</v>
          </cell>
        </row>
        <row r="5579">
          <cell r="A5579">
            <v>134100</v>
          </cell>
          <cell r="B5579" t="str">
            <v/>
          </cell>
          <cell r="C5579">
            <v>7.5</v>
          </cell>
          <cell r="D5579">
            <v>0</v>
          </cell>
          <cell r="E5579">
            <v>7.5</v>
          </cell>
          <cell r="F5579">
            <v>7.65</v>
          </cell>
          <cell r="G5579">
            <v>7.86</v>
          </cell>
          <cell r="H5579">
            <v>8.4600000000000009</v>
          </cell>
          <cell r="I5579">
            <v>9.06</v>
          </cell>
        </row>
        <row r="5580">
          <cell r="A5580">
            <v>134110</v>
          </cell>
          <cell r="B5580" t="str">
            <v/>
          </cell>
          <cell r="C5580">
            <v>7.5</v>
          </cell>
          <cell r="D5580">
            <v>0</v>
          </cell>
          <cell r="E5580">
            <v>7.5</v>
          </cell>
          <cell r="F5580">
            <v>7.65</v>
          </cell>
          <cell r="G5580">
            <v>7.86</v>
          </cell>
          <cell r="H5580">
            <v>8.4600000000000009</v>
          </cell>
          <cell r="I5580">
            <v>9.06</v>
          </cell>
        </row>
        <row r="5581">
          <cell r="A5581">
            <v>134120</v>
          </cell>
          <cell r="B5581" t="str">
            <v/>
          </cell>
          <cell r="C5581">
            <v>7.5</v>
          </cell>
          <cell r="D5581">
            <v>0</v>
          </cell>
          <cell r="E5581">
            <v>7.5</v>
          </cell>
          <cell r="F5581">
            <v>7.65</v>
          </cell>
          <cell r="G5581">
            <v>7.86</v>
          </cell>
          <cell r="H5581">
            <v>8.4600000000000009</v>
          </cell>
          <cell r="I5581">
            <v>9.06</v>
          </cell>
        </row>
        <row r="5582">
          <cell r="A5582">
            <v>134130</v>
          </cell>
          <cell r="B5582" t="str">
            <v/>
          </cell>
          <cell r="C5582">
            <v>7.5</v>
          </cell>
          <cell r="D5582">
            <v>0</v>
          </cell>
          <cell r="E5582">
            <v>7.5</v>
          </cell>
          <cell r="F5582">
            <v>7.65</v>
          </cell>
          <cell r="G5582">
            <v>7.86</v>
          </cell>
          <cell r="H5582">
            <v>8.4600000000000009</v>
          </cell>
          <cell r="I5582">
            <v>9.06</v>
          </cell>
        </row>
        <row r="5583">
          <cell r="A5583">
            <v>134140</v>
          </cell>
          <cell r="B5583" t="str">
            <v/>
          </cell>
          <cell r="C5583">
            <v>7.5</v>
          </cell>
          <cell r="D5583">
            <v>0</v>
          </cell>
          <cell r="E5583">
            <v>7.5</v>
          </cell>
          <cell r="F5583">
            <v>7.65</v>
          </cell>
          <cell r="G5583">
            <v>7.86</v>
          </cell>
          <cell r="H5583">
            <v>8.4600000000000009</v>
          </cell>
          <cell r="I5583">
            <v>9.06</v>
          </cell>
        </row>
        <row r="5584">
          <cell r="A5584">
            <v>134150</v>
          </cell>
          <cell r="B5584" t="str">
            <v/>
          </cell>
          <cell r="C5584">
            <v>7.5</v>
          </cell>
          <cell r="D5584">
            <v>0</v>
          </cell>
          <cell r="E5584">
            <v>7.5</v>
          </cell>
          <cell r="F5584">
            <v>7.65</v>
          </cell>
          <cell r="G5584">
            <v>7.86</v>
          </cell>
          <cell r="H5584">
            <v>8.4600000000000009</v>
          </cell>
          <cell r="I5584">
            <v>9.06</v>
          </cell>
        </row>
        <row r="5585">
          <cell r="A5585">
            <v>134160</v>
          </cell>
          <cell r="B5585" t="str">
            <v/>
          </cell>
          <cell r="C5585">
            <v>7.5</v>
          </cell>
          <cell r="D5585">
            <v>0</v>
          </cell>
          <cell r="E5585">
            <v>7.5</v>
          </cell>
          <cell r="F5585">
            <v>7.65</v>
          </cell>
          <cell r="G5585">
            <v>7.86</v>
          </cell>
          <cell r="H5585">
            <v>8.4600000000000009</v>
          </cell>
          <cell r="I5585">
            <v>9.06</v>
          </cell>
        </row>
        <row r="5586">
          <cell r="A5586">
            <v>134170</v>
          </cell>
          <cell r="B5586" t="str">
            <v/>
          </cell>
          <cell r="C5586">
            <v>7.5</v>
          </cell>
          <cell r="D5586">
            <v>0</v>
          </cell>
          <cell r="E5586">
            <v>7.5</v>
          </cell>
          <cell r="F5586">
            <v>7.65</v>
          </cell>
          <cell r="G5586">
            <v>7.86</v>
          </cell>
          <cell r="H5586">
            <v>8.4600000000000009</v>
          </cell>
          <cell r="I5586">
            <v>9.06</v>
          </cell>
        </row>
        <row r="5587">
          <cell r="A5587">
            <v>134180</v>
          </cell>
          <cell r="B5587" t="str">
            <v/>
          </cell>
          <cell r="C5587">
            <v>7.5</v>
          </cell>
          <cell r="D5587">
            <v>0</v>
          </cell>
          <cell r="E5587">
            <v>7.5</v>
          </cell>
          <cell r="F5587">
            <v>7.65</v>
          </cell>
          <cell r="G5587">
            <v>7.86</v>
          </cell>
          <cell r="H5587">
            <v>8.4600000000000009</v>
          </cell>
          <cell r="I5587">
            <v>9.06</v>
          </cell>
        </row>
        <row r="5588">
          <cell r="A5588">
            <v>134190</v>
          </cell>
          <cell r="B5588" t="str">
            <v/>
          </cell>
          <cell r="C5588">
            <v>7.5</v>
          </cell>
          <cell r="D5588">
            <v>0</v>
          </cell>
          <cell r="E5588">
            <v>7.5</v>
          </cell>
          <cell r="F5588">
            <v>7.65</v>
          </cell>
          <cell r="G5588">
            <v>7.86</v>
          </cell>
          <cell r="H5588">
            <v>8.4600000000000009</v>
          </cell>
          <cell r="I5588">
            <v>9.06</v>
          </cell>
        </row>
        <row r="5589">
          <cell r="A5589">
            <v>134200</v>
          </cell>
          <cell r="B5589" t="str">
            <v/>
          </cell>
          <cell r="C5589">
            <v>7.5</v>
          </cell>
          <cell r="D5589">
            <v>0</v>
          </cell>
          <cell r="E5589">
            <v>7.5</v>
          </cell>
          <cell r="F5589">
            <v>7.65</v>
          </cell>
          <cell r="G5589">
            <v>7.86</v>
          </cell>
          <cell r="H5589">
            <v>8.4600000000000009</v>
          </cell>
          <cell r="I5589">
            <v>9.06</v>
          </cell>
        </row>
        <row r="5590">
          <cell r="A5590">
            <v>134210</v>
          </cell>
          <cell r="B5590" t="str">
            <v/>
          </cell>
          <cell r="C5590">
            <v>7.5</v>
          </cell>
          <cell r="D5590">
            <v>0</v>
          </cell>
          <cell r="E5590">
            <v>7.5</v>
          </cell>
          <cell r="F5590">
            <v>7.65</v>
          </cell>
          <cell r="G5590">
            <v>7.86</v>
          </cell>
          <cell r="H5590">
            <v>8.4600000000000009</v>
          </cell>
          <cell r="I5590">
            <v>9.06</v>
          </cell>
        </row>
        <row r="5591">
          <cell r="A5591">
            <v>134220</v>
          </cell>
          <cell r="B5591" t="str">
            <v/>
          </cell>
          <cell r="C5591">
            <v>7.5</v>
          </cell>
          <cell r="D5591">
            <v>0</v>
          </cell>
          <cell r="E5591">
            <v>7.5</v>
          </cell>
          <cell r="F5591">
            <v>7.65</v>
          </cell>
          <cell r="G5591">
            <v>7.86</v>
          </cell>
          <cell r="H5591">
            <v>8.4600000000000009</v>
          </cell>
          <cell r="I5591">
            <v>9.06</v>
          </cell>
        </row>
        <row r="5592">
          <cell r="A5592">
            <v>134230</v>
          </cell>
          <cell r="B5592" t="str">
            <v/>
          </cell>
          <cell r="C5592">
            <v>7.5</v>
          </cell>
          <cell r="D5592">
            <v>0</v>
          </cell>
          <cell r="E5592">
            <v>7.5</v>
          </cell>
          <cell r="F5592">
            <v>7.65</v>
          </cell>
          <cell r="G5592">
            <v>7.86</v>
          </cell>
          <cell r="H5592">
            <v>8.4600000000000009</v>
          </cell>
          <cell r="I5592">
            <v>9.06</v>
          </cell>
        </row>
        <row r="5593">
          <cell r="A5593">
            <v>134235.10999999999</v>
          </cell>
          <cell r="B5593" t="str">
            <v>BS</v>
          </cell>
          <cell r="C5593">
            <v>7.5</v>
          </cell>
          <cell r="D5593">
            <v>0</v>
          </cell>
          <cell r="E5593">
            <v>7.5</v>
          </cell>
          <cell r="F5593">
            <v>7.65</v>
          </cell>
          <cell r="G5593">
            <v>7.86</v>
          </cell>
          <cell r="H5593">
            <v>8.4600000000000009</v>
          </cell>
          <cell r="I5593">
            <v>9.06</v>
          </cell>
        </row>
        <row r="5594">
          <cell r="A5594">
            <v>134240</v>
          </cell>
          <cell r="B5594" t="str">
            <v/>
          </cell>
          <cell r="C5594">
            <v>7.5</v>
          </cell>
          <cell r="D5594">
            <v>0</v>
          </cell>
          <cell r="E5594">
            <v>7.5</v>
          </cell>
          <cell r="F5594">
            <v>7.65</v>
          </cell>
          <cell r="G5594">
            <v>7.86</v>
          </cell>
          <cell r="H5594">
            <v>8.4600000000000009</v>
          </cell>
          <cell r="I5594">
            <v>9.06</v>
          </cell>
        </row>
        <row r="5595">
          <cell r="A5595">
            <v>134250</v>
          </cell>
          <cell r="B5595" t="str">
            <v/>
          </cell>
          <cell r="C5595">
            <v>7.5</v>
          </cell>
          <cell r="D5595">
            <v>0</v>
          </cell>
          <cell r="E5595">
            <v>7.5</v>
          </cell>
          <cell r="F5595">
            <v>7.65</v>
          </cell>
          <cell r="G5595">
            <v>7.86</v>
          </cell>
          <cell r="H5595">
            <v>8.4600000000000009</v>
          </cell>
          <cell r="I5595">
            <v>9.06</v>
          </cell>
        </row>
        <row r="5596">
          <cell r="A5596">
            <v>134260</v>
          </cell>
          <cell r="B5596" t="str">
            <v/>
          </cell>
          <cell r="C5596">
            <v>7.5</v>
          </cell>
          <cell r="D5596">
            <v>0</v>
          </cell>
          <cell r="E5596">
            <v>7.5</v>
          </cell>
          <cell r="F5596">
            <v>7.65</v>
          </cell>
          <cell r="G5596">
            <v>7.86</v>
          </cell>
          <cell r="H5596">
            <v>8.4600000000000009</v>
          </cell>
          <cell r="I5596">
            <v>9.06</v>
          </cell>
        </row>
        <row r="5597">
          <cell r="A5597">
            <v>134265.10999999999</v>
          </cell>
          <cell r="B5597" t="str">
            <v>PX</v>
          </cell>
          <cell r="C5597">
            <v>7.5</v>
          </cell>
          <cell r="D5597">
            <v>0</v>
          </cell>
          <cell r="E5597">
            <v>7.5</v>
          </cell>
          <cell r="F5597">
            <v>7.65</v>
          </cell>
          <cell r="G5597">
            <v>7.86</v>
          </cell>
          <cell r="H5597">
            <v>8.4600000000000009</v>
          </cell>
          <cell r="I5597">
            <v>9.06</v>
          </cell>
        </row>
        <row r="5598">
          <cell r="A5598">
            <v>134270</v>
          </cell>
          <cell r="B5598" t="str">
            <v/>
          </cell>
          <cell r="C5598">
            <v>7.5</v>
          </cell>
          <cell r="D5598">
            <v>0.1</v>
          </cell>
          <cell r="E5598">
            <v>7.6</v>
          </cell>
          <cell r="F5598">
            <v>7.75</v>
          </cell>
          <cell r="G5598">
            <v>7.96</v>
          </cell>
          <cell r="H5598">
            <v>8.56</v>
          </cell>
          <cell r="I5598">
            <v>9.16</v>
          </cell>
        </row>
        <row r="5599">
          <cell r="A5599">
            <v>134280</v>
          </cell>
          <cell r="B5599" t="str">
            <v/>
          </cell>
          <cell r="C5599">
            <v>7.5</v>
          </cell>
          <cell r="D5599">
            <v>0.3</v>
          </cell>
          <cell r="E5599">
            <v>7.8</v>
          </cell>
          <cell r="F5599">
            <v>7.95</v>
          </cell>
          <cell r="G5599">
            <v>8.16</v>
          </cell>
          <cell r="H5599">
            <v>8.76</v>
          </cell>
          <cell r="I5599">
            <v>9.36</v>
          </cell>
        </row>
        <row r="5600">
          <cell r="A5600">
            <v>134280.10999999999</v>
          </cell>
          <cell r="B5600" t="str">
            <v>PC</v>
          </cell>
          <cell r="C5600">
            <v>7.5</v>
          </cell>
          <cell r="D5600">
            <v>0.3</v>
          </cell>
          <cell r="E5600">
            <v>7.8</v>
          </cell>
          <cell r="F5600">
            <v>7.95</v>
          </cell>
          <cell r="G5600">
            <v>8.16</v>
          </cell>
          <cell r="H5600">
            <v>8.76</v>
          </cell>
          <cell r="I5600">
            <v>9.36</v>
          </cell>
        </row>
        <row r="5601">
          <cell r="A5601">
            <v>134290</v>
          </cell>
          <cell r="B5601" t="str">
            <v/>
          </cell>
          <cell r="C5601">
            <v>7.5</v>
          </cell>
          <cell r="D5601">
            <v>0.5</v>
          </cell>
          <cell r="E5601">
            <v>8</v>
          </cell>
          <cell r="F5601">
            <v>8.15</v>
          </cell>
          <cell r="G5601">
            <v>8.3600000000000012</v>
          </cell>
          <cell r="H5601">
            <v>8.9600000000000009</v>
          </cell>
          <cell r="I5601">
            <v>9.56</v>
          </cell>
        </row>
        <row r="5602">
          <cell r="A5602">
            <v>134295.10999999999</v>
          </cell>
          <cell r="B5602" t="str">
            <v>PY - MSE</v>
          </cell>
          <cell r="C5602">
            <v>7.5</v>
          </cell>
          <cell r="D5602">
            <v>0.6</v>
          </cell>
          <cell r="E5602">
            <v>8.1</v>
          </cell>
          <cell r="F5602">
            <v>8.25</v>
          </cell>
          <cell r="G5602">
            <v>8.4600000000000009</v>
          </cell>
          <cell r="H5602">
            <v>9.06</v>
          </cell>
          <cell r="I5602">
            <v>9.66</v>
          </cell>
        </row>
        <row r="5603">
          <cell r="A5603">
            <v>134300</v>
          </cell>
          <cell r="B5603" t="str">
            <v/>
          </cell>
          <cell r="C5603">
            <v>7.5</v>
          </cell>
          <cell r="D5603">
            <v>0.6</v>
          </cell>
          <cell r="E5603">
            <v>8.1</v>
          </cell>
          <cell r="F5603">
            <v>8.25</v>
          </cell>
          <cell r="G5603">
            <v>8.4600000000000009</v>
          </cell>
          <cell r="H5603">
            <v>9.06</v>
          </cell>
          <cell r="I5603">
            <v>9.66</v>
          </cell>
        </row>
        <row r="5604">
          <cell r="A5604">
            <v>134310</v>
          </cell>
          <cell r="B5604" t="str">
            <v/>
          </cell>
          <cell r="C5604">
            <v>7.5</v>
          </cell>
          <cell r="D5604">
            <v>0.6</v>
          </cell>
          <cell r="E5604">
            <v>8.1</v>
          </cell>
          <cell r="F5604">
            <v>8.25</v>
          </cell>
          <cell r="G5604">
            <v>8.4600000000000009</v>
          </cell>
          <cell r="H5604">
            <v>9.06</v>
          </cell>
          <cell r="I5604">
            <v>9.66</v>
          </cell>
        </row>
        <row r="5605">
          <cell r="A5605">
            <v>134320</v>
          </cell>
          <cell r="B5605" t="str">
            <v/>
          </cell>
          <cell r="C5605">
            <v>7.5</v>
          </cell>
          <cell r="D5605">
            <v>0.6</v>
          </cell>
          <cell r="E5605">
            <v>8.1</v>
          </cell>
          <cell r="F5605">
            <v>8.25</v>
          </cell>
          <cell r="G5605">
            <v>8.4600000000000009</v>
          </cell>
          <cell r="H5605">
            <v>9.06</v>
          </cell>
          <cell r="I5605">
            <v>9.66</v>
          </cell>
        </row>
        <row r="5606">
          <cell r="A5606">
            <v>134330</v>
          </cell>
          <cell r="B5606" t="str">
            <v/>
          </cell>
          <cell r="C5606">
            <v>7.5</v>
          </cell>
          <cell r="D5606">
            <v>0.6</v>
          </cell>
          <cell r="E5606">
            <v>8.1</v>
          </cell>
          <cell r="F5606">
            <v>8.25</v>
          </cell>
          <cell r="G5606">
            <v>8.4600000000000009</v>
          </cell>
          <cell r="H5606">
            <v>9.06</v>
          </cell>
          <cell r="I5606">
            <v>9.66</v>
          </cell>
        </row>
        <row r="5607">
          <cell r="A5607">
            <v>134340</v>
          </cell>
          <cell r="B5607" t="str">
            <v/>
          </cell>
          <cell r="C5607">
            <v>7.5</v>
          </cell>
          <cell r="D5607">
            <v>0.6</v>
          </cell>
          <cell r="E5607">
            <v>8.1</v>
          </cell>
          <cell r="F5607">
            <v>8.25</v>
          </cell>
          <cell r="G5607">
            <v>8.4600000000000009</v>
          </cell>
          <cell r="H5607">
            <v>9.06</v>
          </cell>
          <cell r="I5607">
            <v>9.66</v>
          </cell>
        </row>
        <row r="5608">
          <cell r="A5608">
            <v>134350</v>
          </cell>
          <cell r="B5608" t="str">
            <v/>
          </cell>
          <cell r="C5608">
            <v>7.5</v>
          </cell>
          <cell r="D5608">
            <v>0.6</v>
          </cell>
          <cell r="E5608">
            <v>8.1</v>
          </cell>
          <cell r="F5608">
            <v>8.25</v>
          </cell>
          <cell r="G5608">
            <v>8.4600000000000009</v>
          </cell>
          <cell r="H5608">
            <v>9.06</v>
          </cell>
          <cell r="I5608">
            <v>9.66</v>
          </cell>
        </row>
        <row r="5609">
          <cell r="A5609">
            <v>134360</v>
          </cell>
          <cell r="B5609" t="str">
            <v/>
          </cell>
          <cell r="C5609">
            <v>7.5</v>
          </cell>
          <cell r="D5609">
            <v>0.6</v>
          </cell>
          <cell r="E5609">
            <v>8.1</v>
          </cell>
          <cell r="F5609">
            <v>8.25</v>
          </cell>
          <cell r="G5609">
            <v>8.4600000000000009</v>
          </cell>
          <cell r="H5609">
            <v>9.06</v>
          </cell>
          <cell r="I5609">
            <v>9.66</v>
          </cell>
        </row>
        <row r="5610">
          <cell r="A5610">
            <v>134370</v>
          </cell>
          <cell r="B5610" t="str">
            <v/>
          </cell>
          <cell r="C5610">
            <v>7.5</v>
          </cell>
          <cell r="D5610">
            <v>0.6</v>
          </cell>
          <cell r="E5610">
            <v>8.1</v>
          </cell>
          <cell r="F5610">
            <v>8.25</v>
          </cell>
          <cell r="G5610">
            <v>8.4600000000000009</v>
          </cell>
          <cell r="H5610">
            <v>9.06</v>
          </cell>
          <cell r="I5610">
            <v>9.66</v>
          </cell>
        </row>
        <row r="5611">
          <cell r="A5611">
            <v>134380</v>
          </cell>
          <cell r="B5611" t="str">
            <v/>
          </cell>
          <cell r="C5611">
            <v>7.5</v>
          </cell>
          <cell r="D5611">
            <v>0.6</v>
          </cell>
          <cell r="E5611">
            <v>8.1</v>
          </cell>
          <cell r="F5611">
            <v>8.25</v>
          </cell>
          <cell r="G5611">
            <v>8.4600000000000009</v>
          </cell>
          <cell r="H5611">
            <v>9.06</v>
          </cell>
          <cell r="I5611">
            <v>9.66</v>
          </cell>
        </row>
        <row r="5612">
          <cell r="A5612">
            <v>134390</v>
          </cell>
          <cell r="B5612" t="str">
            <v/>
          </cell>
          <cell r="C5612">
            <v>7.5</v>
          </cell>
          <cell r="D5612">
            <v>0.6</v>
          </cell>
          <cell r="E5612">
            <v>8.1</v>
          </cell>
          <cell r="F5612">
            <v>8.25</v>
          </cell>
          <cell r="G5612">
            <v>8.4600000000000009</v>
          </cell>
          <cell r="H5612">
            <v>9.06</v>
          </cell>
          <cell r="I5612">
            <v>9.66</v>
          </cell>
        </row>
        <row r="5613">
          <cell r="A5613">
            <v>134400</v>
          </cell>
          <cell r="B5613" t="str">
            <v/>
          </cell>
          <cell r="C5613">
            <v>7.5</v>
          </cell>
          <cell r="D5613">
            <v>0.6</v>
          </cell>
          <cell r="E5613">
            <v>8.1</v>
          </cell>
          <cell r="F5613">
            <v>8.25</v>
          </cell>
          <cell r="G5613">
            <v>8.4600000000000009</v>
          </cell>
          <cell r="H5613">
            <v>9.06</v>
          </cell>
          <cell r="I5613">
            <v>9.66</v>
          </cell>
        </row>
        <row r="5614">
          <cell r="A5614">
            <v>134410</v>
          </cell>
          <cell r="B5614" t="str">
            <v/>
          </cell>
          <cell r="C5614">
            <v>7.5</v>
          </cell>
          <cell r="D5614">
            <v>0.6</v>
          </cell>
          <cell r="E5614">
            <v>8.1</v>
          </cell>
          <cell r="F5614">
            <v>8.25</v>
          </cell>
          <cell r="G5614">
            <v>8.4600000000000009</v>
          </cell>
          <cell r="H5614">
            <v>9.06</v>
          </cell>
          <cell r="I5614">
            <v>9.66</v>
          </cell>
        </row>
        <row r="5615">
          <cell r="A5615">
            <v>134420</v>
          </cell>
          <cell r="B5615" t="str">
            <v/>
          </cell>
          <cell r="C5615">
            <v>7.5</v>
          </cell>
          <cell r="D5615">
            <v>0.6</v>
          </cell>
          <cell r="E5615">
            <v>8.1</v>
          </cell>
          <cell r="F5615">
            <v>8.25</v>
          </cell>
          <cell r="G5615">
            <v>8.4600000000000009</v>
          </cell>
          <cell r="H5615">
            <v>9.06</v>
          </cell>
          <cell r="I5615">
            <v>9.66</v>
          </cell>
        </row>
        <row r="5616">
          <cell r="A5616">
            <v>134430</v>
          </cell>
          <cell r="B5616" t="str">
            <v/>
          </cell>
          <cell r="C5616">
            <v>7.5</v>
          </cell>
          <cell r="D5616">
            <v>0.6</v>
          </cell>
          <cell r="E5616">
            <v>8.1</v>
          </cell>
          <cell r="F5616">
            <v>8.25</v>
          </cell>
          <cell r="G5616">
            <v>8.4600000000000009</v>
          </cell>
          <cell r="H5616">
            <v>9.06</v>
          </cell>
          <cell r="I5616">
            <v>9.66</v>
          </cell>
        </row>
        <row r="5617">
          <cell r="A5617">
            <v>134440</v>
          </cell>
          <cell r="B5617" t="str">
            <v/>
          </cell>
          <cell r="C5617">
            <v>7.5</v>
          </cell>
          <cell r="D5617">
            <v>0.6</v>
          </cell>
          <cell r="E5617">
            <v>8.1</v>
          </cell>
          <cell r="F5617">
            <v>8.25</v>
          </cell>
          <cell r="G5617">
            <v>8.4600000000000009</v>
          </cell>
          <cell r="H5617">
            <v>9.06</v>
          </cell>
          <cell r="I5617">
            <v>9.66</v>
          </cell>
        </row>
        <row r="5618">
          <cell r="A5618">
            <v>134450</v>
          </cell>
          <cell r="B5618" t="str">
            <v/>
          </cell>
          <cell r="C5618">
            <v>7.5</v>
          </cell>
          <cell r="D5618">
            <v>0.6</v>
          </cell>
          <cell r="E5618">
            <v>8.1</v>
          </cell>
          <cell r="F5618">
            <v>8.25</v>
          </cell>
          <cell r="G5618">
            <v>8.4600000000000009</v>
          </cell>
          <cell r="H5618">
            <v>9.06</v>
          </cell>
          <cell r="I5618">
            <v>9.66</v>
          </cell>
        </row>
        <row r="5619">
          <cell r="A5619">
            <v>134460</v>
          </cell>
          <cell r="B5619" t="str">
            <v/>
          </cell>
          <cell r="C5619">
            <v>7.5</v>
          </cell>
          <cell r="D5619">
            <v>0.6</v>
          </cell>
          <cell r="E5619">
            <v>8.1</v>
          </cell>
          <cell r="F5619">
            <v>8.25</v>
          </cell>
          <cell r="G5619">
            <v>8.4600000000000009</v>
          </cell>
          <cell r="H5619">
            <v>9.06</v>
          </cell>
          <cell r="I5619">
            <v>9.66</v>
          </cell>
        </row>
        <row r="5620">
          <cell r="A5620">
            <v>134470</v>
          </cell>
          <cell r="B5620" t="str">
            <v/>
          </cell>
          <cell r="C5620">
            <v>7.5</v>
          </cell>
          <cell r="D5620">
            <v>0.6</v>
          </cell>
          <cell r="E5620">
            <v>8.1</v>
          </cell>
          <cell r="F5620">
            <v>8.25</v>
          </cell>
          <cell r="G5620">
            <v>8.4600000000000009</v>
          </cell>
          <cell r="H5620">
            <v>9.06</v>
          </cell>
          <cell r="I5620">
            <v>9.66</v>
          </cell>
        </row>
        <row r="5621">
          <cell r="A5621">
            <v>134480</v>
          </cell>
          <cell r="B5621" t="str">
            <v/>
          </cell>
          <cell r="C5621">
            <v>7.5</v>
          </cell>
          <cell r="D5621">
            <v>0.6</v>
          </cell>
          <cell r="E5621">
            <v>8.1</v>
          </cell>
          <cell r="F5621">
            <v>8.25</v>
          </cell>
          <cell r="G5621">
            <v>8.4600000000000009</v>
          </cell>
          <cell r="H5621">
            <v>9.06</v>
          </cell>
          <cell r="I5621">
            <v>9.66</v>
          </cell>
        </row>
        <row r="5622">
          <cell r="A5622">
            <v>134490</v>
          </cell>
          <cell r="B5622" t="str">
            <v/>
          </cell>
          <cell r="C5622">
            <v>7.5</v>
          </cell>
          <cell r="D5622">
            <v>0.6</v>
          </cell>
          <cell r="E5622">
            <v>8.1</v>
          </cell>
          <cell r="F5622">
            <v>8.25</v>
          </cell>
          <cell r="G5622">
            <v>8.4600000000000009</v>
          </cell>
          <cell r="H5622">
            <v>9.06</v>
          </cell>
          <cell r="I5622">
            <v>9.66</v>
          </cell>
        </row>
        <row r="5623">
          <cell r="A5623">
            <v>134500</v>
          </cell>
          <cell r="B5623" t="str">
            <v/>
          </cell>
          <cell r="C5623">
            <v>7.5</v>
          </cell>
          <cell r="D5623">
            <v>0.6</v>
          </cell>
          <cell r="E5623">
            <v>8.1</v>
          </cell>
          <cell r="F5623">
            <v>8.25</v>
          </cell>
          <cell r="G5623">
            <v>8.4600000000000009</v>
          </cell>
          <cell r="H5623">
            <v>9.06</v>
          </cell>
          <cell r="I5623">
            <v>9.66</v>
          </cell>
        </row>
        <row r="5624">
          <cell r="A5624">
            <v>134510</v>
          </cell>
          <cell r="B5624" t="str">
            <v/>
          </cell>
          <cell r="C5624">
            <v>7.5</v>
          </cell>
          <cell r="D5624">
            <v>0.6</v>
          </cell>
          <cell r="E5624">
            <v>8.1</v>
          </cell>
          <cell r="F5624">
            <v>8.25</v>
          </cell>
          <cell r="G5624">
            <v>8.4600000000000009</v>
          </cell>
          <cell r="H5624">
            <v>9.06</v>
          </cell>
          <cell r="I5624">
            <v>9.66</v>
          </cell>
        </row>
        <row r="5625">
          <cell r="A5625">
            <v>134520</v>
          </cell>
          <cell r="B5625" t="str">
            <v/>
          </cell>
          <cell r="C5625">
            <v>7.5</v>
          </cell>
          <cell r="D5625">
            <v>0.6</v>
          </cell>
          <cell r="E5625">
            <v>8.1</v>
          </cell>
          <cell r="F5625">
            <v>8.25</v>
          </cell>
          <cell r="G5625">
            <v>8.4600000000000009</v>
          </cell>
          <cell r="H5625">
            <v>9.06</v>
          </cell>
          <cell r="I5625">
            <v>9.66</v>
          </cell>
        </row>
        <row r="5626">
          <cell r="A5626">
            <v>134530</v>
          </cell>
          <cell r="B5626" t="str">
            <v/>
          </cell>
          <cell r="C5626">
            <v>7.5</v>
          </cell>
          <cell r="D5626">
            <v>0.6</v>
          </cell>
          <cell r="E5626">
            <v>8.1</v>
          </cell>
          <cell r="F5626">
            <v>8.25</v>
          </cell>
          <cell r="G5626">
            <v>8.4600000000000009</v>
          </cell>
          <cell r="H5626">
            <v>9.06</v>
          </cell>
          <cell r="I5626">
            <v>9.66</v>
          </cell>
        </row>
        <row r="5627">
          <cell r="A5627">
            <v>134540</v>
          </cell>
          <cell r="B5627" t="str">
            <v/>
          </cell>
          <cell r="C5627">
            <v>7.5</v>
          </cell>
          <cell r="D5627">
            <v>0.6</v>
          </cell>
          <cell r="E5627">
            <v>8.1</v>
          </cell>
          <cell r="F5627">
            <v>8.25</v>
          </cell>
          <cell r="G5627">
            <v>8.4600000000000009</v>
          </cell>
          <cell r="H5627">
            <v>9.06</v>
          </cell>
          <cell r="I5627">
            <v>9.66</v>
          </cell>
        </row>
        <row r="5628">
          <cell r="A5628">
            <v>134550</v>
          </cell>
          <cell r="B5628" t="str">
            <v/>
          </cell>
          <cell r="C5628">
            <v>7.5</v>
          </cell>
          <cell r="D5628">
            <v>0.6</v>
          </cell>
          <cell r="E5628">
            <v>8.1</v>
          </cell>
          <cell r="F5628">
            <v>8.25</v>
          </cell>
          <cell r="G5628">
            <v>8.4600000000000009</v>
          </cell>
          <cell r="H5628">
            <v>9.06</v>
          </cell>
          <cell r="I5628">
            <v>9.66</v>
          </cell>
        </row>
        <row r="5629">
          <cell r="A5629">
            <v>134560</v>
          </cell>
          <cell r="B5629" t="str">
            <v/>
          </cell>
          <cell r="C5629">
            <v>7.5</v>
          </cell>
          <cell r="D5629">
            <v>0.6</v>
          </cell>
          <cell r="E5629">
            <v>8.1</v>
          </cell>
          <cell r="F5629">
            <v>8.25</v>
          </cell>
          <cell r="G5629">
            <v>8.4600000000000009</v>
          </cell>
          <cell r="H5629">
            <v>9.06</v>
          </cell>
          <cell r="I5629">
            <v>9.66</v>
          </cell>
        </row>
        <row r="5630">
          <cell r="A5630">
            <v>134570</v>
          </cell>
          <cell r="B5630" t="str">
            <v/>
          </cell>
          <cell r="C5630">
            <v>7.5</v>
          </cell>
          <cell r="D5630">
            <v>0.6</v>
          </cell>
          <cell r="E5630">
            <v>8.1</v>
          </cell>
          <cell r="F5630">
            <v>8.25</v>
          </cell>
          <cell r="G5630">
            <v>8.4600000000000009</v>
          </cell>
          <cell r="H5630">
            <v>9.06</v>
          </cell>
          <cell r="I5630">
            <v>9.66</v>
          </cell>
        </row>
        <row r="5631">
          <cell r="A5631">
            <v>134580</v>
          </cell>
          <cell r="B5631" t="str">
            <v/>
          </cell>
          <cell r="C5631">
            <v>7.5</v>
          </cell>
          <cell r="D5631">
            <v>0.6</v>
          </cell>
          <cell r="E5631">
            <v>8.1</v>
          </cell>
          <cell r="F5631">
            <v>8.25</v>
          </cell>
          <cell r="G5631">
            <v>8.4600000000000009</v>
          </cell>
          <cell r="H5631">
            <v>9.06</v>
          </cell>
          <cell r="I5631">
            <v>9.66</v>
          </cell>
        </row>
        <row r="5632">
          <cell r="A5632">
            <v>134590</v>
          </cell>
          <cell r="B5632" t="str">
            <v/>
          </cell>
          <cell r="C5632">
            <v>7.5</v>
          </cell>
          <cell r="D5632">
            <v>0.6</v>
          </cell>
          <cell r="E5632">
            <v>8.1</v>
          </cell>
          <cell r="F5632">
            <v>8.25</v>
          </cell>
          <cell r="G5632">
            <v>8.4600000000000009</v>
          </cell>
          <cell r="H5632">
            <v>9.06</v>
          </cell>
          <cell r="I5632">
            <v>9.66</v>
          </cell>
        </row>
        <row r="5633">
          <cell r="A5633">
            <v>134600</v>
          </cell>
          <cell r="B5633" t="str">
            <v/>
          </cell>
          <cell r="C5633">
            <v>7.5</v>
          </cell>
          <cell r="D5633">
            <v>0.6</v>
          </cell>
          <cell r="E5633">
            <v>8.1</v>
          </cell>
          <cell r="F5633">
            <v>8.25</v>
          </cell>
          <cell r="G5633">
            <v>8.4600000000000009</v>
          </cell>
          <cell r="H5633">
            <v>9.06</v>
          </cell>
          <cell r="I5633">
            <v>9.66</v>
          </cell>
        </row>
        <row r="5634">
          <cell r="A5634">
            <v>134610</v>
          </cell>
          <cell r="B5634" t="str">
            <v/>
          </cell>
          <cell r="C5634">
            <v>7.5</v>
          </cell>
          <cell r="D5634">
            <v>0.6</v>
          </cell>
          <cell r="E5634">
            <v>8.1</v>
          </cell>
          <cell r="F5634">
            <v>8.25</v>
          </cell>
          <cell r="G5634">
            <v>8.4600000000000009</v>
          </cell>
          <cell r="H5634">
            <v>9.06</v>
          </cell>
          <cell r="I5634">
            <v>9.66</v>
          </cell>
        </row>
        <row r="5635">
          <cell r="A5635">
            <v>134620</v>
          </cell>
          <cell r="B5635" t="str">
            <v/>
          </cell>
          <cell r="C5635">
            <v>7.5</v>
          </cell>
          <cell r="D5635">
            <v>0.6</v>
          </cell>
          <cell r="E5635">
            <v>8.1</v>
          </cell>
          <cell r="F5635">
            <v>8.25</v>
          </cell>
          <cell r="G5635">
            <v>8.4600000000000009</v>
          </cell>
          <cell r="H5635">
            <v>9.06</v>
          </cell>
          <cell r="I5635">
            <v>9.66</v>
          </cell>
        </row>
        <row r="5636">
          <cell r="A5636">
            <v>134630</v>
          </cell>
          <cell r="B5636" t="str">
            <v/>
          </cell>
          <cell r="C5636">
            <v>7.5</v>
          </cell>
          <cell r="D5636">
            <v>0.6</v>
          </cell>
          <cell r="E5636">
            <v>8.1</v>
          </cell>
          <cell r="F5636">
            <v>8.25</v>
          </cell>
          <cell r="G5636">
            <v>8.4600000000000009</v>
          </cell>
          <cell r="H5636">
            <v>9.06</v>
          </cell>
          <cell r="I5636">
            <v>9.66</v>
          </cell>
        </row>
        <row r="5637">
          <cell r="A5637">
            <v>134640</v>
          </cell>
          <cell r="B5637" t="str">
            <v/>
          </cell>
          <cell r="C5637">
            <v>7.5</v>
          </cell>
          <cell r="D5637">
            <v>0.6</v>
          </cell>
          <cell r="E5637">
            <v>8.1</v>
          </cell>
          <cell r="F5637">
            <v>8.25</v>
          </cell>
          <cell r="G5637">
            <v>8.4600000000000009</v>
          </cell>
          <cell r="H5637">
            <v>9.06</v>
          </cell>
          <cell r="I5637">
            <v>9.66</v>
          </cell>
        </row>
        <row r="5638">
          <cell r="A5638">
            <v>134650</v>
          </cell>
          <cell r="B5638" t="str">
            <v/>
          </cell>
          <cell r="C5638">
            <v>7.5</v>
          </cell>
          <cell r="D5638">
            <v>0.6</v>
          </cell>
          <cell r="E5638">
            <v>8.1</v>
          </cell>
          <cell r="F5638">
            <v>8.25</v>
          </cell>
          <cell r="G5638">
            <v>8.4600000000000009</v>
          </cell>
          <cell r="H5638">
            <v>9.06</v>
          </cell>
          <cell r="I5638">
            <v>9.66</v>
          </cell>
        </row>
        <row r="5639">
          <cell r="A5639">
            <v>134660</v>
          </cell>
          <cell r="B5639" t="str">
            <v/>
          </cell>
          <cell r="C5639">
            <v>7.5</v>
          </cell>
          <cell r="D5639">
            <v>0.6</v>
          </cell>
          <cell r="E5639">
            <v>8.1</v>
          </cell>
          <cell r="F5639">
            <v>8.25</v>
          </cell>
          <cell r="G5639">
            <v>8.4600000000000009</v>
          </cell>
          <cell r="H5639">
            <v>9.06</v>
          </cell>
          <cell r="I5639">
            <v>9.66</v>
          </cell>
        </row>
        <row r="5640">
          <cell r="A5640">
            <v>134667.10999999999</v>
          </cell>
          <cell r="B5640" t="str">
            <v>PY - MSE</v>
          </cell>
          <cell r="C5640">
            <v>7.5</v>
          </cell>
          <cell r="D5640">
            <v>0.6</v>
          </cell>
          <cell r="E5640">
            <v>8.1</v>
          </cell>
          <cell r="F5640">
            <v>8.25</v>
          </cell>
          <cell r="G5640">
            <v>8.4600000000000009</v>
          </cell>
          <cell r="H5640">
            <v>9.06</v>
          </cell>
          <cell r="I5640">
            <v>9.66</v>
          </cell>
        </row>
        <row r="5641">
          <cell r="A5641">
            <v>134670</v>
          </cell>
          <cell r="B5641" t="str">
            <v/>
          </cell>
          <cell r="C5641">
            <v>7.5</v>
          </cell>
          <cell r="D5641">
            <v>0.54</v>
          </cell>
          <cell r="E5641">
            <v>8.0399999999999991</v>
          </cell>
          <cell r="F5641">
            <v>8.19</v>
          </cell>
          <cell r="G5641">
            <v>8.4</v>
          </cell>
          <cell r="H5641">
            <v>9</v>
          </cell>
          <cell r="I5641">
            <v>9.6</v>
          </cell>
        </row>
        <row r="5642">
          <cell r="A5642">
            <v>134680</v>
          </cell>
          <cell r="B5642" t="str">
            <v/>
          </cell>
          <cell r="C5642">
            <v>7.5</v>
          </cell>
          <cell r="D5642">
            <v>0.34</v>
          </cell>
          <cell r="E5642">
            <v>7.84</v>
          </cell>
          <cell r="F5642">
            <v>7.99</v>
          </cell>
          <cell r="G5642">
            <v>8.2000000000000011</v>
          </cell>
          <cell r="H5642">
            <v>8.8000000000000007</v>
          </cell>
          <cell r="I5642">
            <v>9.4</v>
          </cell>
        </row>
        <row r="5643">
          <cell r="A5643">
            <v>134682.10999999999</v>
          </cell>
          <cell r="B5643" t="str">
            <v>PT</v>
          </cell>
          <cell r="C5643">
            <v>7.5</v>
          </cell>
          <cell r="D5643">
            <v>0.3</v>
          </cell>
          <cell r="E5643">
            <v>7.8</v>
          </cell>
          <cell r="F5643">
            <v>7.95</v>
          </cell>
          <cell r="G5643">
            <v>8.16</v>
          </cell>
          <cell r="H5643">
            <v>8.76</v>
          </cell>
          <cell r="I5643">
            <v>9.36</v>
          </cell>
        </row>
        <row r="5644">
          <cell r="A5644">
            <v>134690</v>
          </cell>
          <cell r="B5644" t="str">
            <v/>
          </cell>
          <cell r="C5644">
            <v>7.5</v>
          </cell>
          <cell r="D5644">
            <v>0.14000000000000001</v>
          </cell>
          <cell r="E5644">
            <v>7.64</v>
          </cell>
          <cell r="F5644">
            <v>7.79</v>
          </cell>
          <cell r="G5644">
            <v>8</v>
          </cell>
          <cell r="H5644">
            <v>8.6</v>
          </cell>
          <cell r="I5644">
            <v>9.1999999999999993</v>
          </cell>
        </row>
        <row r="5645">
          <cell r="A5645">
            <v>134697.10999999999</v>
          </cell>
          <cell r="B5645" t="str">
            <v>PX</v>
          </cell>
          <cell r="C5645">
            <v>7.5</v>
          </cell>
          <cell r="D5645">
            <v>0</v>
          </cell>
          <cell r="E5645">
            <v>7.5</v>
          </cell>
          <cell r="F5645">
            <v>7.65</v>
          </cell>
          <cell r="G5645">
            <v>7.86</v>
          </cell>
          <cell r="H5645">
            <v>8.4600000000000009</v>
          </cell>
          <cell r="I5645">
            <v>9.06</v>
          </cell>
        </row>
        <row r="5646">
          <cell r="A5646">
            <v>134700</v>
          </cell>
          <cell r="B5646" t="str">
            <v/>
          </cell>
          <cell r="C5646">
            <v>7.5</v>
          </cell>
          <cell r="D5646">
            <v>0</v>
          </cell>
          <cell r="E5646">
            <v>7.5</v>
          </cell>
          <cell r="F5646">
            <v>7.65</v>
          </cell>
          <cell r="G5646">
            <v>7.86</v>
          </cell>
          <cell r="H5646">
            <v>8.4600000000000009</v>
          </cell>
          <cell r="I5646">
            <v>9.06</v>
          </cell>
        </row>
        <row r="5647">
          <cell r="A5647">
            <v>134710</v>
          </cell>
          <cell r="B5647" t="str">
            <v/>
          </cell>
          <cell r="C5647">
            <v>7.5</v>
          </cell>
          <cell r="D5647">
            <v>0</v>
          </cell>
          <cell r="E5647">
            <v>7.5</v>
          </cell>
          <cell r="F5647">
            <v>7.65</v>
          </cell>
          <cell r="G5647">
            <v>7.86</v>
          </cell>
          <cell r="H5647">
            <v>8.4600000000000009</v>
          </cell>
          <cell r="I5647">
            <v>9.06</v>
          </cell>
        </row>
        <row r="5648">
          <cell r="A5648">
            <v>134720</v>
          </cell>
          <cell r="B5648" t="str">
            <v/>
          </cell>
          <cell r="C5648">
            <v>7.5</v>
          </cell>
          <cell r="D5648">
            <v>0</v>
          </cell>
          <cell r="E5648">
            <v>7.5</v>
          </cell>
          <cell r="F5648">
            <v>7.65</v>
          </cell>
          <cell r="G5648">
            <v>7.86</v>
          </cell>
          <cell r="H5648">
            <v>8.4600000000000009</v>
          </cell>
          <cell r="I5648">
            <v>9.06</v>
          </cell>
        </row>
        <row r="5649">
          <cell r="A5649">
            <v>134727.10999999999</v>
          </cell>
          <cell r="B5649" t="str">
            <v>BS</v>
          </cell>
          <cell r="C5649">
            <v>7.5</v>
          </cell>
          <cell r="D5649">
            <v>0</v>
          </cell>
          <cell r="E5649">
            <v>7.5</v>
          </cell>
          <cell r="F5649">
            <v>7.65</v>
          </cell>
          <cell r="G5649">
            <v>7.86</v>
          </cell>
          <cell r="H5649">
            <v>8.4600000000000009</v>
          </cell>
          <cell r="I5649">
            <v>9.06</v>
          </cell>
        </row>
        <row r="5650">
          <cell r="A5650">
            <v>134730</v>
          </cell>
          <cell r="B5650" t="str">
            <v/>
          </cell>
          <cell r="C5650">
            <v>7.5</v>
          </cell>
          <cell r="D5650">
            <v>0</v>
          </cell>
          <cell r="E5650">
            <v>7.5</v>
          </cell>
          <cell r="F5650">
            <v>7.65</v>
          </cell>
          <cell r="G5650">
            <v>7.86</v>
          </cell>
          <cell r="H5650">
            <v>8.4600000000000009</v>
          </cell>
          <cell r="I5650">
            <v>9.06</v>
          </cell>
        </row>
        <row r="5651">
          <cell r="A5651">
            <v>134740</v>
          </cell>
          <cell r="B5651" t="str">
            <v/>
          </cell>
          <cell r="C5651">
            <v>7.5</v>
          </cell>
          <cell r="D5651">
            <v>0</v>
          </cell>
          <cell r="E5651">
            <v>7.5</v>
          </cell>
          <cell r="F5651">
            <v>7.65</v>
          </cell>
          <cell r="G5651">
            <v>7.86</v>
          </cell>
          <cell r="H5651">
            <v>8.4600000000000009</v>
          </cell>
          <cell r="I5651">
            <v>9.06</v>
          </cell>
        </row>
        <row r="5652">
          <cell r="A5652">
            <v>134750</v>
          </cell>
          <cell r="B5652" t="str">
            <v/>
          </cell>
          <cell r="C5652">
            <v>7.5</v>
          </cell>
          <cell r="D5652">
            <v>0</v>
          </cell>
          <cell r="E5652">
            <v>7.5</v>
          </cell>
          <cell r="F5652">
            <v>7.65</v>
          </cell>
          <cell r="G5652">
            <v>7.86</v>
          </cell>
          <cell r="H5652">
            <v>8.4600000000000009</v>
          </cell>
          <cell r="I5652">
            <v>9.06</v>
          </cell>
        </row>
        <row r="5653">
          <cell r="A5653">
            <v>134760</v>
          </cell>
          <cell r="B5653" t="str">
            <v/>
          </cell>
          <cell r="C5653">
            <v>7.5</v>
          </cell>
          <cell r="D5653">
            <v>0</v>
          </cell>
          <cell r="E5653">
            <v>7.5</v>
          </cell>
          <cell r="F5653">
            <v>7.65</v>
          </cell>
          <cell r="G5653">
            <v>7.86</v>
          </cell>
          <cell r="H5653">
            <v>8.4600000000000009</v>
          </cell>
          <cell r="I5653">
            <v>9.06</v>
          </cell>
        </row>
        <row r="5654">
          <cell r="A5654">
            <v>134770</v>
          </cell>
          <cell r="B5654" t="str">
            <v/>
          </cell>
          <cell r="C5654">
            <v>7.5</v>
          </cell>
          <cell r="D5654">
            <v>0</v>
          </cell>
          <cell r="E5654">
            <v>7.5</v>
          </cell>
          <cell r="F5654">
            <v>7.65</v>
          </cell>
          <cell r="G5654">
            <v>7.86</v>
          </cell>
          <cell r="H5654">
            <v>8.4600000000000009</v>
          </cell>
          <cell r="I5654">
            <v>9.06</v>
          </cell>
        </row>
        <row r="5655">
          <cell r="A5655">
            <v>134780</v>
          </cell>
          <cell r="B5655" t="str">
            <v/>
          </cell>
          <cell r="C5655">
            <v>7.5</v>
          </cell>
          <cell r="D5655">
            <v>0</v>
          </cell>
          <cell r="E5655">
            <v>7.5</v>
          </cell>
          <cell r="F5655">
            <v>7.65</v>
          </cell>
          <cell r="G5655">
            <v>7.86</v>
          </cell>
          <cell r="H5655">
            <v>8.4600000000000009</v>
          </cell>
          <cell r="I5655">
            <v>9.06</v>
          </cell>
        </row>
        <row r="5656">
          <cell r="A5656">
            <v>134790</v>
          </cell>
          <cell r="B5656" t="str">
            <v/>
          </cell>
          <cell r="C5656">
            <v>7.5</v>
          </cell>
          <cell r="D5656">
            <v>0</v>
          </cell>
          <cell r="E5656">
            <v>7.5</v>
          </cell>
          <cell r="F5656">
            <v>7.65</v>
          </cell>
          <cell r="G5656">
            <v>7.86</v>
          </cell>
          <cell r="H5656">
            <v>8.4600000000000009</v>
          </cell>
          <cell r="I5656">
            <v>9.06</v>
          </cell>
        </row>
        <row r="5657">
          <cell r="A5657">
            <v>134795.37</v>
          </cell>
          <cell r="B5657" t="str">
            <v>BS</v>
          </cell>
          <cell r="C5657">
            <v>7.5</v>
          </cell>
          <cell r="D5657">
            <v>0</v>
          </cell>
          <cell r="E5657">
            <v>7.5</v>
          </cell>
          <cell r="F5657">
            <v>7.65</v>
          </cell>
          <cell r="G5657">
            <v>7.86</v>
          </cell>
          <cell r="H5657">
            <v>8.4600000000000009</v>
          </cell>
          <cell r="I5657">
            <v>9.06</v>
          </cell>
        </row>
        <row r="5658">
          <cell r="A5658">
            <v>134800</v>
          </cell>
          <cell r="B5658" t="str">
            <v/>
          </cell>
          <cell r="C5658">
            <v>7.5</v>
          </cell>
          <cell r="D5658">
            <v>0</v>
          </cell>
          <cell r="E5658">
            <v>7.5</v>
          </cell>
          <cell r="F5658">
            <v>7.65</v>
          </cell>
          <cell r="G5658">
            <v>7.86</v>
          </cell>
          <cell r="H5658">
            <v>8.4600000000000009</v>
          </cell>
          <cell r="I5658">
            <v>9.06</v>
          </cell>
        </row>
        <row r="5659">
          <cell r="A5659">
            <v>134810</v>
          </cell>
          <cell r="B5659" t="str">
            <v/>
          </cell>
          <cell r="C5659">
            <v>7.5</v>
          </cell>
          <cell r="D5659">
            <v>0</v>
          </cell>
          <cell r="E5659">
            <v>7.5</v>
          </cell>
          <cell r="F5659">
            <v>7.65</v>
          </cell>
          <cell r="G5659">
            <v>7.86</v>
          </cell>
          <cell r="H5659">
            <v>8.4600000000000009</v>
          </cell>
          <cell r="I5659">
            <v>9.06</v>
          </cell>
        </row>
        <row r="5660">
          <cell r="A5660">
            <v>134820</v>
          </cell>
          <cell r="B5660" t="str">
            <v/>
          </cell>
          <cell r="C5660">
            <v>7.5</v>
          </cell>
          <cell r="D5660">
            <v>0</v>
          </cell>
          <cell r="E5660">
            <v>7.5</v>
          </cell>
          <cell r="F5660">
            <v>7.65</v>
          </cell>
          <cell r="G5660">
            <v>7.86</v>
          </cell>
          <cell r="H5660">
            <v>8.4600000000000009</v>
          </cell>
          <cell r="I5660">
            <v>9.06</v>
          </cell>
        </row>
        <row r="5661">
          <cell r="A5661">
            <v>134825.37</v>
          </cell>
          <cell r="B5661" t="str">
            <v>PX</v>
          </cell>
          <cell r="C5661">
            <v>7.5</v>
          </cell>
          <cell r="D5661">
            <v>0</v>
          </cell>
          <cell r="E5661">
            <v>7.5</v>
          </cell>
          <cell r="F5661">
            <v>7.65</v>
          </cell>
          <cell r="G5661">
            <v>7.86</v>
          </cell>
          <cell r="H5661">
            <v>8.4600000000000009</v>
          </cell>
          <cell r="I5661">
            <v>9.06</v>
          </cell>
        </row>
        <row r="5662">
          <cell r="A5662">
            <v>134830</v>
          </cell>
          <cell r="B5662" t="str">
            <v/>
          </cell>
          <cell r="C5662">
            <v>7.5</v>
          </cell>
          <cell r="D5662">
            <v>0.09</v>
          </cell>
          <cell r="E5662">
            <v>7.59</v>
          </cell>
          <cell r="F5662">
            <v>7.74</v>
          </cell>
          <cell r="G5662">
            <v>7.95</v>
          </cell>
          <cell r="H5662">
            <v>8.5500000000000007</v>
          </cell>
          <cell r="I5662">
            <v>9.15</v>
          </cell>
        </row>
        <row r="5663">
          <cell r="A5663">
            <v>134840</v>
          </cell>
          <cell r="B5663" t="str">
            <v/>
          </cell>
          <cell r="C5663">
            <v>7.5</v>
          </cell>
          <cell r="D5663">
            <v>0.28999999999999998</v>
          </cell>
          <cell r="E5663">
            <v>7.79</v>
          </cell>
          <cell r="F5663">
            <v>7.94</v>
          </cell>
          <cell r="G5663">
            <v>8.15</v>
          </cell>
          <cell r="H5663">
            <v>8.75</v>
          </cell>
          <cell r="I5663">
            <v>9.35</v>
          </cell>
        </row>
        <row r="5664">
          <cell r="A5664">
            <v>134840.37</v>
          </cell>
          <cell r="B5664" t="str">
            <v>PC</v>
          </cell>
          <cell r="C5664">
            <v>7.5</v>
          </cell>
          <cell r="D5664">
            <v>0.3</v>
          </cell>
          <cell r="E5664">
            <v>7.8</v>
          </cell>
          <cell r="F5664">
            <v>7.95</v>
          </cell>
          <cell r="G5664">
            <v>8.16</v>
          </cell>
          <cell r="H5664">
            <v>8.76</v>
          </cell>
          <cell r="I5664">
            <v>9.36</v>
          </cell>
        </row>
        <row r="5665">
          <cell r="A5665">
            <v>134850</v>
          </cell>
          <cell r="B5665" t="str">
            <v/>
          </cell>
          <cell r="C5665">
            <v>7.5</v>
          </cell>
          <cell r="D5665">
            <v>0.49</v>
          </cell>
          <cell r="E5665">
            <v>7.99</v>
          </cell>
          <cell r="F5665">
            <v>8.14</v>
          </cell>
          <cell r="G5665">
            <v>8.3500000000000014</v>
          </cell>
          <cell r="H5665">
            <v>8.9500000000000011</v>
          </cell>
          <cell r="I5665">
            <v>9.5500000000000007</v>
          </cell>
        </row>
        <row r="5666">
          <cell r="A5666">
            <v>134855.37</v>
          </cell>
          <cell r="B5666" t="str">
            <v>PY - MSE</v>
          </cell>
          <cell r="C5666">
            <v>7.5</v>
          </cell>
          <cell r="D5666">
            <v>0.6</v>
          </cell>
          <cell r="E5666">
            <v>8.1</v>
          </cell>
          <cell r="F5666">
            <v>8.25</v>
          </cell>
          <cell r="G5666">
            <v>8.4600000000000009</v>
          </cell>
          <cell r="H5666">
            <v>9.06</v>
          </cell>
          <cell r="I5666">
            <v>9.66</v>
          </cell>
        </row>
        <row r="5667">
          <cell r="A5667">
            <v>134860</v>
          </cell>
          <cell r="B5667" t="str">
            <v/>
          </cell>
          <cell r="C5667">
            <v>7.5</v>
          </cell>
          <cell r="D5667">
            <v>0.6</v>
          </cell>
          <cell r="E5667">
            <v>8.1</v>
          </cell>
          <cell r="F5667">
            <v>8.25</v>
          </cell>
          <cell r="G5667">
            <v>8.4600000000000009</v>
          </cell>
          <cell r="H5667">
            <v>9.06</v>
          </cell>
          <cell r="I5667">
            <v>9.66</v>
          </cell>
        </row>
        <row r="5668">
          <cell r="A5668">
            <v>134870</v>
          </cell>
          <cell r="B5668" t="str">
            <v/>
          </cell>
          <cell r="C5668">
            <v>7.5</v>
          </cell>
          <cell r="D5668">
            <v>0.6</v>
          </cell>
          <cell r="E5668">
            <v>8.1</v>
          </cell>
          <cell r="F5668">
            <v>8.25</v>
          </cell>
          <cell r="G5668">
            <v>8.4600000000000009</v>
          </cell>
          <cell r="H5668">
            <v>9.06</v>
          </cell>
          <cell r="I5668">
            <v>9.66</v>
          </cell>
        </row>
        <row r="5669">
          <cell r="A5669">
            <v>134880</v>
          </cell>
          <cell r="B5669" t="str">
            <v/>
          </cell>
          <cell r="C5669">
            <v>7.5</v>
          </cell>
          <cell r="D5669">
            <v>0.6</v>
          </cell>
          <cell r="E5669">
            <v>8.1</v>
          </cell>
          <cell r="F5669">
            <v>8.25</v>
          </cell>
          <cell r="G5669">
            <v>8.4600000000000009</v>
          </cell>
          <cell r="H5669">
            <v>9.06</v>
          </cell>
          <cell r="I5669">
            <v>9.66</v>
          </cell>
        </row>
        <row r="5670">
          <cell r="A5670">
            <v>134890</v>
          </cell>
          <cell r="B5670" t="str">
            <v/>
          </cell>
          <cell r="C5670">
            <v>7.5</v>
          </cell>
          <cell r="D5670">
            <v>0.6</v>
          </cell>
          <cell r="E5670">
            <v>8.1</v>
          </cell>
          <cell r="F5670">
            <v>8.25</v>
          </cell>
          <cell r="G5670">
            <v>8.4600000000000009</v>
          </cell>
          <cell r="H5670">
            <v>9.06</v>
          </cell>
          <cell r="I5670">
            <v>9.66</v>
          </cell>
        </row>
        <row r="5671">
          <cell r="A5671">
            <v>134900</v>
          </cell>
          <cell r="B5671" t="str">
            <v/>
          </cell>
          <cell r="C5671">
            <v>7.5</v>
          </cell>
          <cell r="D5671">
            <v>0.6</v>
          </cell>
          <cell r="E5671">
            <v>8.1</v>
          </cell>
          <cell r="F5671">
            <v>8.25</v>
          </cell>
          <cell r="G5671">
            <v>8.4600000000000009</v>
          </cell>
          <cell r="H5671">
            <v>9.06</v>
          </cell>
          <cell r="I5671">
            <v>9.66</v>
          </cell>
        </row>
        <row r="5672">
          <cell r="A5672">
            <v>134910</v>
          </cell>
          <cell r="B5672" t="str">
            <v/>
          </cell>
          <cell r="C5672">
            <v>7.5</v>
          </cell>
          <cell r="D5672">
            <v>0.6</v>
          </cell>
          <cell r="E5672">
            <v>8.1</v>
          </cell>
          <cell r="F5672">
            <v>8.25</v>
          </cell>
          <cell r="G5672">
            <v>8.4600000000000009</v>
          </cell>
          <cell r="H5672">
            <v>9.06</v>
          </cell>
          <cell r="I5672">
            <v>9.66</v>
          </cell>
        </row>
        <row r="5673">
          <cell r="A5673">
            <v>134920</v>
          </cell>
          <cell r="B5673" t="str">
            <v/>
          </cell>
          <cell r="C5673">
            <v>7.5</v>
          </cell>
          <cell r="D5673">
            <v>0.6</v>
          </cell>
          <cell r="E5673">
            <v>8.1</v>
          </cell>
          <cell r="F5673">
            <v>8.25</v>
          </cell>
          <cell r="G5673">
            <v>8.4600000000000009</v>
          </cell>
          <cell r="H5673">
            <v>9.06</v>
          </cell>
          <cell r="I5673">
            <v>9.66</v>
          </cell>
        </row>
        <row r="5674">
          <cell r="A5674">
            <v>134930</v>
          </cell>
          <cell r="B5674" t="str">
            <v/>
          </cell>
          <cell r="C5674">
            <v>7.5</v>
          </cell>
          <cell r="D5674">
            <v>0.6</v>
          </cell>
          <cell r="E5674">
            <v>8.1</v>
          </cell>
          <cell r="F5674">
            <v>8.25</v>
          </cell>
          <cell r="G5674">
            <v>8.4600000000000009</v>
          </cell>
          <cell r="H5674">
            <v>9.06</v>
          </cell>
          <cell r="I5674">
            <v>9.66</v>
          </cell>
        </row>
        <row r="5675">
          <cell r="A5675">
            <v>134940</v>
          </cell>
          <cell r="B5675" t="str">
            <v/>
          </cell>
          <cell r="C5675">
            <v>7.5</v>
          </cell>
          <cell r="D5675">
            <v>0.6</v>
          </cell>
          <cell r="E5675">
            <v>8.1</v>
          </cell>
          <cell r="F5675">
            <v>8.25</v>
          </cell>
          <cell r="G5675">
            <v>8.4600000000000009</v>
          </cell>
          <cell r="H5675">
            <v>9.06</v>
          </cell>
          <cell r="I5675">
            <v>9.66</v>
          </cell>
        </row>
        <row r="5676">
          <cell r="A5676">
            <v>134950</v>
          </cell>
          <cell r="B5676" t="str">
            <v/>
          </cell>
          <cell r="C5676">
            <v>7.5</v>
          </cell>
          <cell r="D5676">
            <v>0.6</v>
          </cell>
          <cell r="E5676">
            <v>8.1</v>
          </cell>
          <cell r="F5676">
            <v>8.25</v>
          </cell>
          <cell r="G5676">
            <v>8.4600000000000009</v>
          </cell>
          <cell r="H5676">
            <v>9.06</v>
          </cell>
          <cell r="I5676">
            <v>9.66</v>
          </cell>
        </row>
        <row r="5677">
          <cell r="A5677">
            <v>134960</v>
          </cell>
          <cell r="B5677" t="str">
            <v/>
          </cell>
          <cell r="C5677">
            <v>7.5</v>
          </cell>
          <cell r="D5677">
            <v>0.6</v>
          </cell>
          <cell r="E5677">
            <v>8.1</v>
          </cell>
          <cell r="F5677">
            <v>8.25</v>
          </cell>
          <cell r="G5677">
            <v>8.4600000000000009</v>
          </cell>
          <cell r="H5677">
            <v>9.06</v>
          </cell>
          <cell r="I5677">
            <v>9.66</v>
          </cell>
        </row>
        <row r="5678">
          <cell r="A5678">
            <v>134970</v>
          </cell>
          <cell r="B5678" t="str">
            <v/>
          </cell>
          <cell r="C5678">
            <v>7.5</v>
          </cell>
          <cell r="D5678">
            <v>0.6</v>
          </cell>
          <cell r="E5678">
            <v>8.1</v>
          </cell>
          <cell r="F5678">
            <v>8.25</v>
          </cell>
          <cell r="G5678">
            <v>8.4600000000000009</v>
          </cell>
          <cell r="H5678">
            <v>9.06</v>
          </cell>
          <cell r="I5678">
            <v>9.66</v>
          </cell>
        </row>
        <row r="5679">
          <cell r="A5679">
            <v>134980</v>
          </cell>
          <cell r="B5679" t="str">
            <v/>
          </cell>
          <cell r="C5679">
            <v>7.5</v>
          </cell>
          <cell r="D5679">
            <v>0.6</v>
          </cell>
          <cell r="E5679">
            <v>8.1</v>
          </cell>
          <cell r="F5679">
            <v>8.25</v>
          </cell>
          <cell r="G5679">
            <v>8.4600000000000009</v>
          </cell>
          <cell r="H5679">
            <v>9.06</v>
          </cell>
          <cell r="I5679">
            <v>9.66</v>
          </cell>
        </row>
        <row r="5680">
          <cell r="A5680">
            <v>134990</v>
          </cell>
          <cell r="B5680" t="str">
            <v/>
          </cell>
          <cell r="C5680">
            <v>7.5</v>
          </cell>
          <cell r="D5680">
            <v>0.6</v>
          </cell>
          <cell r="E5680">
            <v>8.1</v>
          </cell>
          <cell r="F5680">
            <v>8.25</v>
          </cell>
          <cell r="G5680">
            <v>8.4600000000000009</v>
          </cell>
          <cell r="H5680">
            <v>9.06</v>
          </cell>
          <cell r="I5680">
            <v>9.66</v>
          </cell>
        </row>
        <row r="5681">
          <cell r="A5681">
            <v>134997.84</v>
          </cell>
          <cell r="B5681" t="str">
            <v>PY - MSE</v>
          </cell>
          <cell r="C5681">
            <v>7.5</v>
          </cell>
          <cell r="D5681">
            <v>0.6</v>
          </cell>
          <cell r="E5681">
            <v>8.1</v>
          </cell>
          <cell r="F5681">
            <v>8.25</v>
          </cell>
          <cell r="G5681">
            <v>8.4600000000000009</v>
          </cell>
          <cell r="H5681">
            <v>9.06</v>
          </cell>
          <cell r="I5681">
            <v>9.66</v>
          </cell>
        </row>
        <row r="5682">
          <cell r="A5682">
            <v>135000</v>
          </cell>
          <cell r="B5682" t="str">
            <v/>
          </cell>
          <cell r="C5682">
            <v>7.5</v>
          </cell>
          <cell r="D5682">
            <v>0.56000000000000005</v>
          </cell>
          <cell r="E5682">
            <v>8.06</v>
          </cell>
          <cell r="F5682">
            <v>8.2100000000000009</v>
          </cell>
          <cell r="G5682">
            <v>8.4200000000000017</v>
          </cell>
          <cell r="H5682">
            <v>9.0200000000000014</v>
          </cell>
          <cell r="I5682">
            <v>9.620000000000001</v>
          </cell>
        </row>
        <row r="5683">
          <cell r="A5683">
            <v>135010</v>
          </cell>
          <cell r="B5683" t="str">
            <v/>
          </cell>
          <cell r="C5683">
            <v>7.5</v>
          </cell>
          <cell r="D5683">
            <v>0.36</v>
          </cell>
          <cell r="E5683">
            <v>7.86</v>
          </cell>
          <cell r="F5683">
            <v>8.01</v>
          </cell>
          <cell r="G5683">
            <v>8.2200000000000006</v>
          </cell>
          <cell r="H5683">
            <v>8.82</v>
          </cell>
          <cell r="I5683">
            <v>9.42</v>
          </cell>
        </row>
        <row r="5684">
          <cell r="A5684">
            <v>135012.84</v>
          </cell>
          <cell r="B5684" t="str">
            <v>PT</v>
          </cell>
          <cell r="C5684">
            <v>7.5</v>
          </cell>
          <cell r="D5684">
            <v>0.3</v>
          </cell>
          <cell r="E5684">
            <v>7.8</v>
          </cell>
          <cell r="F5684">
            <v>7.95</v>
          </cell>
          <cell r="G5684">
            <v>8.16</v>
          </cell>
          <cell r="H5684">
            <v>8.76</v>
          </cell>
          <cell r="I5684">
            <v>9.36</v>
          </cell>
        </row>
        <row r="5685">
          <cell r="A5685">
            <v>135020</v>
          </cell>
          <cell r="B5685" t="str">
            <v/>
          </cell>
          <cell r="C5685">
            <v>7.5</v>
          </cell>
          <cell r="D5685">
            <v>0.16</v>
          </cell>
          <cell r="E5685">
            <v>7.66</v>
          </cell>
          <cell r="F5685">
            <v>7.8100000000000005</v>
          </cell>
          <cell r="G5685">
            <v>8.0200000000000014</v>
          </cell>
          <cell r="H5685">
            <v>8.620000000000001</v>
          </cell>
          <cell r="I5685">
            <v>9.2200000000000006</v>
          </cell>
        </row>
        <row r="5686">
          <cell r="A5686">
            <v>135027.84</v>
          </cell>
          <cell r="B5686" t="str">
            <v>PX</v>
          </cell>
          <cell r="C5686">
            <v>7.5</v>
          </cell>
          <cell r="D5686">
            <v>0</v>
          </cell>
          <cell r="E5686">
            <v>7.5</v>
          </cell>
          <cell r="F5686">
            <v>7.65</v>
          </cell>
          <cell r="G5686">
            <v>7.86</v>
          </cell>
          <cell r="H5686">
            <v>8.4600000000000009</v>
          </cell>
          <cell r="I5686">
            <v>9.06</v>
          </cell>
        </row>
        <row r="5687">
          <cell r="A5687">
            <v>135030</v>
          </cell>
          <cell r="B5687" t="str">
            <v/>
          </cell>
          <cell r="C5687">
            <v>7.5</v>
          </cell>
          <cell r="D5687">
            <v>0</v>
          </cell>
          <cell r="E5687">
            <v>7.5</v>
          </cell>
          <cell r="F5687">
            <v>7.65</v>
          </cell>
          <cell r="G5687">
            <v>7.86</v>
          </cell>
          <cell r="H5687">
            <v>8.4600000000000009</v>
          </cell>
          <cell r="I5687">
            <v>9.06</v>
          </cell>
        </row>
        <row r="5688">
          <cell r="A5688">
            <v>135040</v>
          </cell>
          <cell r="B5688" t="str">
            <v/>
          </cell>
          <cell r="C5688">
            <v>7.5</v>
          </cell>
          <cell r="D5688">
            <v>0</v>
          </cell>
          <cell r="E5688">
            <v>7.5</v>
          </cell>
          <cell r="F5688">
            <v>7.65</v>
          </cell>
          <cell r="G5688">
            <v>7.86</v>
          </cell>
          <cell r="H5688">
            <v>8.4600000000000009</v>
          </cell>
          <cell r="I5688">
            <v>9.06</v>
          </cell>
        </row>
        <row r="5689">
          <cell r="A5689">
            <v>135050</v>
          </cell>
          <cell r="B5689" t="str">
            <v/>
          </cell>
          <cell r="C5689">
            <v>7.5</v>
          </cell>
          <cell r="D5689">
            <v>0</v>
          </cell>
          <cell r="E5689">
            <v>7.5</v>
          </cell>
          <cell r="F5689">
            <v>7.65</v>
          </cell>
          <cell r="G5689">
            <v>7.86</v>
          </cell>
          <cell r="H5689">
            <v>8.4600000000000009</v>
          </cell>
          <cell r="I5689">
            <v>9.06</v>
          </cell>
        </row>
        <row r="5690">
          <cell r="A5690">
            <v>135057.84</v>
          </cell>
          <cell r="B5690" t="str">
            <v>BS</v>
          </cell>
          <cell r="C5690">
            <v>7.5</v>
          </cell>
          <cell r="D5690">
            <v>0</v>
          </cell>
          <cell r="E5690">
            <v>7.5</v>
          </cell>
          <cell r="F5690">
            <v>7.65</v>
          </cell>
          <cell r="G5690">
            <v>7.86</v>
          </cell>
          <cell r="H5690">
            <v>8.4600000000000009</v>
          </cell>
          <cell r="I5690">
            <v>9.06</v>
          </cell>
        </row>
        <row r="5691">
          <cell r="A5691">
            <v>135060</v>
          </cell>
          <cell r="B5691" t="str">
            <v/>
          </cell>
          <cell r="C5691">
            <v>7.5</v>
          </cell>
          <cell r="D5691">
            <v>0</v>
          </cell>
          <cell r="E5691">
            <v>7.5</v>
          </cell>
          <cell r="F5691">
            <v>7.65</v>
          </cell>
          <cell r="G5691">
            <v>7.86</v>
          </cell>
          <cell r="H5691">
            <v>8.4600000000000009</v>
          </cell>
          <cell r="I5691">
            <v>9.06</v>
          </cell>
        </row>
        <row r="5692">
          <cell r="A5692">
            <v>135065.93</v>
          </cell>
          <cell r="B5692" t="str">
            <v/>
          </cell>
          <cell r="C5692">
            <v>7.5</v>
          </cell>
          <cell r="D5692">
            <v>0</v>
          </cell>
          <cell r="E5692">
            <v>7.5</v>
          </cell>
          <cell r="F5692">
            <v>7.65</v>
          </cell>
          <cell r="G5692">
            <v>7.86</v>
          </cell>
          <cell r="H5692">
            <v>8.4600000000000009</v>
          </cell>
          <cell r="I5692">
            <v>9.06</v>
          </cell>
        </row>
      </sheetData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>
        <row r="11">
          <cell r="A11">
            <v>0</v>
          </cell>
        </row>
      </sheetData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Indice"/>
      <sheetName val="RESUMEN"/>
      <sheetName val="Commodity Rates"/>
      <sheetName val="TD por partidas"/>
      <sheetName val="WBS"/>
      <sheetName val="PLANTILLA"/>
      <sheetName val="PARTIDAS"/>
      <sheetName val="Estimate "/>
      <sheetName val="EPC"/>
      <sheetName val="EPC 2"/>
      <sheetName val="data"/>
      <sheetName val="Labour Rates"/>
      <sheetName val="GMI - Cash Flow EDITAR"/>
      <sheetName val="GMI - Cost Flow FINAL"/>
      <sheetName val="Sheet1"/>
      <sheetName val="LM TUB"/>
      <sheetName val="SUSTENTO LB1"/>
      <sheetName val="SUSTENTO LB2"/>
      <sheetName val="GMI - Cash Flow"/>
      <sheetName val="Commodity"/>
      <sheetName val="WBS Level"/>
      <sheetName val="Currency Conversion rates"/>
    </sheetNames>
    <sheetDataSet>
      <sheetData sheetId="0">
        <row r="7">
          <cell r="H7" t="str">
            <v>Versión: 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D5">
            <v>0</v>
          </cell>
        </row>
        <row r="6">
          <cell r="D6">
            <v>2018</v>
          </cell>
        </row>
        <row r="7">
          <cell r="D7">
            <v>2018</v>
          </cell>
        </row>
        <row r="8">
          <cell r="D8">
            <v>2018</v>
          </cell>
        </row>
        <row r="9">
          <cell r="D9">
            <v>2018</v>
          </cell>
        </row>
        <row r="10">
          <cell r="D10">
            <v>2018</v>
          </cell>
        </row>
        <row r="11">
          <cell r="D11">
            <v>2018</v>
          </cell>
        </row>
        <row r="12">
          <cell r="D12">
            <v>2018</v>
          </cell>
        </row>
        <row r="13">
          <cell r="D13">
            <v>2018</v>
          </cell>
        </row>
        <row r="14">
          <cell r="D14">
            <v>2018</v>
          </cell>
        </row>
        <row r="15">
          <cell r="D15">
            <v>2018</v>
          </cell>
        </row>
        <row r="16">
          <cell r="D16">
            <v>2018</v>
          </cell>
        </row>
        <row r="17">
          <cell r="D17">
            <v>2018</v>
          </cell>
        </row>
        <row r="18">
          <cell r="D18">
            <v>2018</v>
          </cell>
        </row>
        <row r="19">
          <cell r="D19">
            <v>2018</v>
          </cell>
        </row>
        <row r="20">
          <cell r="D20">
            <v>2018</v>
          </cell>
        </row>
        <row r="21">
          <cell r="D21">
            <v>2018</v>
          </cell>
        </row>
        <row r="22">
          <cell r="D22">
            <v>2018</v>
          </cell>
        </row>
        <row r="23">
          <cell r="D23">
            <v>2018</v>
          </cell>
        </row>
        <row r="24">
          <cell r="D24">
            <v>2018</v>
          </cell>
        </row>
        <row r="25">
          <cell r="D25">
            <v>2018</v>
          </cell>
        </row>
        <row r="26">
          <cell r="D26">
            <v>2018</v>
          </cell>
        </row>
        <row r="27">
          <cell r="D27">
            <v>2018</v>
          </cell>
        </row>
        <row r="28">
          <cell r="D28">
            <v>2018</v>
          </cell>
        </row>
        <row r="29">
          <cell r="D29">
            <v>2018</v>
          </cell>
        </row>
        <row r="30">
          <cell r="D30">
            <v>2018</v>
          </cell>
        </row>
        <row r="31">
          <cell r="D31">
            <v>2018</v>
          </cell>
        </row>
        <row r="32">
          <cell r="D32">
            <v>2018</v>
          </cell>
        </row>
        <row r="33">
          <cell r="D33">
            <v>2018</v>
          </cell>
        </row>
        <row r="34">
          <cell r="D34">
            <v>2018</v>
          </cell>
        </row>
        <row r="35">
          <cell r="D35">
            <v>2018</v>
          </cell>
        </row>
        <row r="36">
          <cell r="D36">
            <v>2018</v>
          </cell>
        </row>
        <row r="37">
          <cell r="D37">
            <v>2018</v>
          </cell>
        </row>
        <row r="38">
          <cell r="D38">
            <v>2018</v>
          </cell>
        </row>
        <row r="39">
          <cell r="D39">
            <v>2018</v>
          </cell>
        </row>
        <row r="40">
          <cell r="D40">
            <v>2018</v>
          </cell>
        </row>
        <row r="41">
          <cell r="D41">
            <v>2018</v>
          </cell>
        </row>
        <row r="42">
          <cell r="D42">
            <v>2018</v>
          </cell>
        </row>
        <row r="43">
          <cell r="D43">
            <v>2018</v>
          </cell>
        </row>
        <row r="44">
          <cell r="D44">
            <v>2018</v>
          </cell>
        </row>
        <row r="45">
          <cell r="D45">
            <v>2018</v>
          </cell>
        </row>
        <row r="46">
          <cell r="D46">
            <v>2018</v>
          </cell>
        </row>
        <row r="47">
          <cell r="D47">
            <v>2020</v>
          </cell>
        </row>
        <row r="48">
          <cell r="D48">
            <v>2020</v>
          </cell>
        </row>
        <row r="49">
          <cell r="D49">
            <v>2020</v>
          </cell>
        </row>
        <row r="50">
          <cell r="D50">
            <v>2022</v>
          </cell>
        </row>
        <row r="51">
          <cell r="D51">
            <v>2022</v>
          </cell>
        </row>
        <row r="52">
          <cell r="D52">
            <v>2022</v>
          </cell>
        </row>
        <row r="53">
          <cell r="D53">
            <v>2022</v>
          </cell>
        </row>
        <row r="54">
          <cell r="D54">
            <v>2022</v>
          </cell>
        </row>
        <row r="55">
          <cell r="D55">
            <v>2024</v>
          </cell>
        </row>
        <row r="56">
          <cell r="D56">
            <v>2024</v>
          </cell>
        </row>
        <row r="57">
          <cell r="D57">
            <v>2024</v>
          </cell>
        </row>
        <row r="58">
          <cell r="D58">
            <v>2024</v>
          </cell>
        </row>
        <row r="59">
          <cell r="D59">
            <v>2024</v>
          </cell>
        </row>
        <row r="61">
          <cell r="D61">
            <v>2018</v>
          </cell>
        </row>
        <row r="62">
          <cell r="D62">
            <v>2018</v>
          </cell>
        </row>
        <row r="63">
          <cell r="D63">
            <v>2018</v>
          </cell>
        </row>
        <row r="64">
          <cell r="D64">
            <v>2018</v>
          </cell>
        </row>
        <row r="65">
          <cell r="D65">
            <v>2018</v>
          </cell>
        </row>
        <row r="66">
          <cell r="D66">
            <v>2018</v>
          </cell>
        </row>
        <row r="67">
          <cell r="D67">
            <v>2018</v>
          </cell>
        </row>
        <row r="68">
          <cell r="D68">
            <v>2018</v>
          </cell>
        </row>
        <row r="69">
          <cell r="D69">
            <v>2018</v>
          </cell>
        </row>
        <row r="70">
          <cell r="D70">
            <v>2018</v>
          </cell>
        </row>
        <row r="71">
          <cell r="D71">
            <v>2018</v>
          </cell>
        </row>
        <row r="72">
          <cell r="D72">
            <v>2018</v>
          </cell>
        </row>
        <row r="73">
          <cell r="D73">
            <v>2018</v>
          </cell>
        </row>
        <row r="74">
          <cell r="D74">
            <v>2018</v>
          </cell>
        </row>
        <row r="75">
          <cell r="D75">
            <v>2018</v>
          </cell>
        </row>
        <row r="76">
          <cell r="D76">
            <v>2018</v>
          </cell>
        </row>
        <row r="77">
          <cell r="D77">
            <v>2018</v>
          </cell>
        </row>
        <row r="78">
          <cell r="D78">
            <v>2018</v>
          </cell>
        </row>
        <row r="79">
          <cell r="D79">
            <v>2018</v>
          </cell>
        </row>
        <row r="80">
          <cell r="D80">
            <v>2018</v>
          </cell>
        </row>
        <row r="81">
          <cell r="D81">
            <v>2018</v>
          </cell>
        </row>
        <row r="82">
          <cell r="D82">
            <v>2018</v>
          </cell>
        </row>
        <row r="83">
          <cell r="D83">
            <v>2018</v>
          </cell>
        </row>
        <row r="84">
          <cell r="D84">
            <v>2018</v>
          </cell>
        </row>
        <row r="85">
          <cell r="D85">
            <v>2018</v>
          </cell>
        </row>
        <row r="86">
          <cell r="D86">
            <v>2018</v>
          </cell>
        </row>
        <row r="87">
          <cell r="D87">
            <v>2018</v>
          </cell>
        </row>
        <row r="88">
          <cell r="D88">
            <v>2018</v>
          </cell>
        </row>
        <row r="89">
          <cell r="D89">
            <v>2018</v>
          </cell>
        </row>
        <row r="90">
          <cell r="D90">
            <v>2018</v>
          </cell>
        </row>
        <row r="91">
          <cell r="D91">
            <v>2018</v>
          </cell>
        </row>
        <row r="92">
          <cell r="D92">
            <v>2018</v>
          </cell>
        </row>
        <row r="93">
          <cell r="D93">
            <v>2018</v>
          </cell>
        </row>
        <row r="94">
          <cell r="D94">
            <v>2018</v>
          </cell>
        </row>
        <row r="95">
          <cell r="D95">
            <v>2018</v>
          </cell>
        </row>
        <row r="96">
          <cell r="D96">
            <v>2018</v>
          </cell>
        </row>
        <row r="97">
          <cell r="D97">
            <v>2018</v>
          </cell>
        </row>
        <row r="98">
          <cell r="D98">
            <v>2018</v>
          </cell>
        </row>
        <row r="99">
          <cell r="D99">
            <v>2018</v>
          </cell>
        </row>
        <row r="100">
          <cell r="D100">
            <v>2018</v>
          </cell>
        </row>
        <row r="101">
          <cell r="D101">
            <v>2018</v>
          </cell>
        </row>
        <row r="102">
          <cell r="D102">
            <v>2018</v>
          </cell>
        </row>
        <row r="103">
          <cell r="D103">
            <v>2018</v>
          </cell>
        </row>
        <row r="104">
          <cell r="D104">
            <v>2018</v>
          </cell>
        </row>
        <row r="105">
          <cell r="D105">
            <v>2018</v>
          </cell>
        </row>
        <row r="106">
          <cell r="D106">
            <v>2018</v>
          </cell>
        </row>
        <row r="107">
          <cell r="D107">
            <v>2018</v>
          </cell>
        </row>
        <row r="108">
          <cell r="D108">
            <v>2018</v>
          </cell>
        </row>
        <row r="109">
          <cell r="D109">
            <v>2018</v>
          </cell>
        </row>
        <row r="110">
          <cell r="D110">
            <v>2018</v>
          </cell>
        </row>
        <row r="111">
          <cell r="D111">
            <v>2018</v>
          </cell>
        </row>
        <row r="112">
          <cell r="D112">
            <v>2018</v>
          </cell>
        </row>
        <row r="113">
          <cell r="D113">
            <v>2018</v>
          </cell>
        </row>
        <row r="114">
          <cell r="D114">
            <v>2018</v>
          </cell>
        </row>
        <row r="115">
          <cell r="D115">
            <v>2018</v>
          </cell>
        </row>
        <row r="116">
          <cell r="D116">
            <v>2018</v>
          </cell>
        </row>
        <row r="117">
          <cell r="D117">
            <v>2018</v>
          </cell>
        </row>
        <row r="118">
          <cell r="D118">
            <v>2018</v>
          </cell>
        </row>
        <row r="119">
          <cell r="D119">
            <v>2018</v>
          </cell>
        </row>
        <row r="120">
          <cell r="D120">
            <v>2018</v>
          </cell>
        </row>
        <row r="121">
          <cell r="D121">
            <v>2018</v>
          </cell>
        </row>
        <row r="122">
          <cell r="D122">
            <v>2018</v>
          </cell>
        </row>
        <row r="123">
          <cell r="D123">
            <v>2018</v>
          </cell>
        </row>
        <row r="124">
          <cell r="D124">
            <v>2018</v>
          </cell>
        </row>
        <row r="125">
          <cell r="D125">
            <v>2018</v>
          </cell>
        </row>
        <row r="126">
          <cell r="D126">
            <v>2018</v>
          </cell>
        </row>
        <row r="127">
          <cell r="D127">
            <v>2018</v>
          </cell>
        </row>
        <row r="128">
          <cell r="D128">
            <v>2018</v>
          </cell>
        </row>
        <row r="129">
          <cell r="D129">
            <v>2018</v>
          </cell>
        </row>
        <row r="130">
          <cell r="D130">
            <v>2018</v>
          </cell>
        </row>
        <row r="131">
          <cell r="D131">
            <v>2018</v>
          </cell>
        </row>
        <row r="132">
          <cell r="D132">
            <v>2018</v>
          </cell>
        </row>
        <row r="133">
          <cell r="D133">
            <v>2018</v>
          </cell>
        </row>
        <row r="134">
          <cell r="D134">
            <v>2018</v>
          </cell>
        </row>
        <row r="135">
          <cell r="D135">
            <v>2018</v>
          </cell>
        </row>
        <row r="136">
          <cell r="D136">
            <v>2018</v>
          </cell>
        </row>
        <row r="137">
          <cell r="D137">
            <v>2018</v>
          </cell>
        </row>
        <row r="138">
          <cell r="D138">
            <v>2018</v>
          </cell>
        </row>
        <row r="139">
          <cell r="D139">
            <v>2018</v>
          </cell>
        </row>
        <row r="140">
          <cell r="D140">
            <v>2018</v>
          </cell>
        </row>
        <row r="141">
          <cell r="D141">
            <v>2018</v>
          </cell>
        </row>
        <row r="142">
          <cell r="D142">
            <v>2018</v>
          </cell>
        </row>
        <row r="143">
          <cell r="D143">
            <v>2018</v>
          </cell>
        </row>
        <row r="144">
          <cell r="D144">
            <v>2018</v>
          </cell>
        </row>
        <row r="145">
          <cell r="D145">
            <v>2018</v>
          </cell>
        </row>
        <row r="146">
          <cell r="D146">
            <v>2018</v>
          </cell>
        </row>
        <row r="147">
          <cell r="D147">
            <v>2018</v>
          </cell>
        </row>
        <row r="148">
          <cell r="D148">
            <v>2018</v>
          </cell>
        </row>
        <row r="149">
          <cell r="D149">
            <v>2018</v>
          </cell>
        </row>
        <row r="150">
          <cell r="D150">
            <v>2018</v>
          </cell>
        </row>
        <row r="151">
          <cell r="D151">
            <v>2018</v>
          </cell>
        </row>
        <row r="152">
          <cell r="D152">
            <v>2018</v>
          </cell>
        </row>
        <row r="153">
          <cell r="D153">
            <v>2018</v>
          </cell>
        </row>
        <row r="154">
          <cell r="D154">
            <v>2018</v>
          </cell>
        </row>
        <row r="155">
          <cell r="D155">
            <v>2018</v>
          </cell>
        </row>
        <row r="156">
          <cell r="D156">
            <v>2018</v>
          </cell>
        </row>
        <row r="157">
          <cell r="D157">
            <v>2018</v>
          </cell>
        </row>
        <row r="158">
          <cell r="D158">
            <v>2018</v>
          </cell>
        </row>
        <row r="159">
          <cell r="D159">
            <v>2018</v>
          </cell>
        </row>
        <row r="160">
          <cell r="D160">
            <v>2018</v>
          </cell>
        </row>
        <row r="161">
          <cell r="D161">
            <v>2018</v>
          </cell>
        </row>
        <row r="162">
          <cell r="D162">
            <v>2018</v>
          </cell>
        </row>
        <row r="163">
          <cell r="D163">
            <v>2018</v>
          </cell>
        </row>
        <row r="164">
          <cell r="D164">
            <v>2018</v>
          </cell>
        </row>
        <row r="165">
          <cell r="D165">
            <v>2018</v>
          </cell>
        </row>
        <row r="166">
          <cell r="D166">
            <v>2018</v>
          </cell>
        </row>
        <row r="167">
          <cell r="D167">
            <v>2018</v>
          </cell>
        </row>
        <row r="168">
          <cell r="D168">
            <v>2018</v>
          </cell>
        </row>
        <row r="169">
          <cell r="D169">
            <v>2018</v>
          </cell>
        </row>
        <row r="170">
          <cell r="D170">
            <v>2018</v>
          </cell>
        </row>
        <row r="171">
          <cell r="D171">
            <v>2018</v>
          </cell>
        </row>
        <row r="172">
          <cell r="D172">
            <v>2018</v>
          </cell>
        </row>
        <row r="173">
          <cell r="D173">
            <v>2020</v>
          </cell>
        </row>
        <row r="174">
          <cell r="D174">
            <v>2020</v>
          </cell>
        </row>
        <row r="175">
          <cell r="D175">
            <v>2020</v>
          </cell>
        </row>
        <row r="176">
          <cell r="D176">
            <v>2020</v>
          </cell>
        </row>
        <row r="177">
          <cell r="D177">
            <v>2020</v>
          </cell>
        </row>
        <row r="178">
          <cell r="D178">
            <v>2020</v>
          </cell>
        </row>
        <row r="179">
          <cell r="D179">
            <v>2020</v>
          </cell>
        </row>
        <row r="180">
          <cell r="D180">
            <v>2020</v>
          </cell>
        </row>
        <row r="181">
          <cell r="D181">
            <v>2020</v>
          </cell>
        </row>
        <row r="182">
          <cell r="D182">
            <v>2020</v>
          </cell>
        </row>
        <row r="183">
          <cell r="D183">
            <v>2020</v>
          </cell>
        </row>
        <row r="184">
          <cell r="D184">
            <v>2020</v>
          </cell>
        </row>
        <row r="185">
          <cell r="D185">
            <v>2022</v>
          </cell>
        </row>
        <row r="186">
          <cell r="D186">
            <v>2022</v>
          </cell>
        </row>
        <row r="187">
          <cell r="D187">
            <v>2022</v>
          </cell>
        </row>
        <row r="188">
          <cell r="D188">
            <v>2022</v>
          </cell>
        </row>
        <row r="189">
          <cell r="D189">
            <v>2022</v>
          </cell>
        </row>
        <row r="190">
          <cell r="D190">
            <v>2022</v>
          </cell>
        </row>
        <row r="191">
          <cell r="D191">
            <v>2022</v>
          </cell>
        </row>
        <row r="192">
          <cell r="D192">
            <v>2022</v>
          </cell>
        </row>
        <row r="193">
          <cell r="D193">
            <v>2022</v>
          </cell>
        </row>
        <row r="194">
          <cell r="D194">
            <v>2022</v>
          </cell>
        </row>
        <row r="195">
          <cell r="D195">
            <v>2022</v>
          </cell>
        </row>
        <row r="196">
          <cell r="D196">
            <v>2022</v>
          </cell>
        </row>
        <row r="197">
          <cell r="D197">
            <v>2022</v>
          </cell>
        </row>
        <row r="198">
          <cell r="D198">
            <v>2024</v>
          </cell>
        </row>
        <row r="199">
          <cell r="D199">
            <v>2024</v>
          </cell>
        </row>
        <row r="200">
          <cell r="D200">
            <v>2024</v>
          </cell>
        </row>
        <row r="201">
          <cell r="D201">
            <v>2024</v>
          </cell>
        </row>
        <row r="202">
          <cell r="D202">
            <v>2024</v>
          </cell>
        </row>
        <row r="203">
          <cell r="D203">
            <v>2024</v>
          </cell>
        </row>
        <row r="204">
          <cell r="D204">
            <v>2024</v>
          </cell>
        </row>
        <row r="205">
          <cell r="D205">
            <v>2024</v>
          </cell>
        </row>
        <row r="206">
          <cell r="D206">
            <v>2024</v>
          </cell>
        </row>
        <row r="207">
          <cell r="D207">
            <v>0</v>
          </cell>
        </row>
        <row r="208">
          <cell r="D208">
            <v>2018</v>
          </cell>
        </row>
        <row r="209">
          <cell r="D209">
            <v>2018</v>
          </cell>
        </row>
        <row r="210">
          <cell r="D210">
            <v>2018</v>
          </cell>
        </row>
        <row r="211">
          <cell r="D211">
            <v>2018</v>
          </cell>
        </row>
        <row r="212">
          <cell r="D212">
            <v>2018</v>
          </cell>
        </row>
        <row r="213">
          <cell r="D213">
            <v>2018</v>
          </cell>
        </row>
        <row r="214">
          <cell r="D214">
            <v>2018</v>
          </cell>
        </row>
        <row r="215">
          <cell r="D215">
            <v>2018</v>
          </cell>
        </row>
        <row r="216">
          <cell r="D216">
            <v>2018</v>
          </cell>
        </row>
        <row r="217">
          <cell r="D217">
            <v>2018</v>
          </cell>
        </row>
        <row r="218">
          <cell r="D218">
            <v>2018</v>
          </cell>
        </row>
        <row r="219">
          <cell r="D219">
            <v>2018</v>
          </cell>
        </row>
        <row r="220">
          <cell r="D220">
            <v>2018</v>
          </cell>
        </row>
        <row r="221">
          <cell r="D221">
            <v>2018</v>
          </cell>
        </row>
        <row r="222">
          <cell r="D222">
            <v>2018</v>
          </cell>
        </row>
        <row r="223">
          <cell r="D223">
            <v>2018</v>
          </cell>
        </row>
        <row r="224">
          <cell r="D224">
            <v>2018</v>
          </cell>
        </row>
        <row r="225">
          <cell r="D225">
            <v>2018</v>
          </cell>
        </row>
        <row r="226">
          <cell r="D226">
            <v>2018</v>
          </cell>
        </row>
        <row r="227">
          <cell r="D227">
            <v>2018</v>
          </cell>
        </row>
        <row r="228">
          <cell r="D228">
            <v>2018</v>
          </cell>
        </row>
        <row r="229">
          <cell r="D229">
            <v>2018</v>
          </cell>
        </row>
        <row r="230">
          <cell r="D230">
            <v>2018</v>
          </cell>
        </row>
        <row r="231">
          <cell r="D231">
            <v>2018</v>
          </cell>
        </row>
        <row r="232">
          <cell r="D232">
            <v>2018</v>
          </cell>
        </row>
        <row r="233">
          <cell r="D233">
            <v>2018</v>
          </cell>
        </row>
        <row r="234">
          <cell r="D234">
            <v>2018</v>
          </cell>
        </row>
        <row r="235">
          <cell r="D235">
            <v>2018</v>
          </cell>
        </row>
        <row r="236">
          <cell r="D236">
            <v>2018</v>
          </cell>
        </row>
        <row r="237">
          <cell r="D237">
            <v>2018</v>
          </cell>
        </row>
        <row r="238">
          <cell r="D238">
            <v>2018</v>
          </cell>
        </row>
        <row r="239">
          <cell r="D239">
            <v>2018</v>
          </cell>
        </row>
        <row r="240">
          <cell r="D240">
            <v>2018</v>
          </cell>
        </row>
        <row r="241">
          <cell r="D241">
            <v>2018</v>
          </cell>
        </row>
        <row r="242">
          <cell r="D242">
            <v>2018</v>
          </cell>
        </row>
        <row r="243">
          <cell r="D243">
            <v>2018</v>
          </cell>
        </row>
        <row r="244">
          <cell r="D244">
            <v>2018</v>
          </cell>
        </row>
        <row r="245">
          <cell r="D245">
            <v>2018</v>
          </cell>
        </row>
        <row r="246">
          <cell r="D246">
            <v>2018</v>
          </cell>
        </row>
        <row r="247">
          <cell r="D247">
            <v>2018</v>
          </cell>
        </row>
        <row r="248">
          <cell r="D248">
            <v>2018</v>
          </cell>
        </row>
        <row r="249">
          <cell r="D249">
            <v>2018</v>
          </cell>
        </row>
        <row r="250">
          <cell r="D250">
            <v>2018</v>
          </cell>
        </row>
        <row r="251">
          <cell r="D251">
            <v>2018</v>
          </cell>
        </row>
        <row r="252">
          <cell r="D252">
            <v>2018</v>
          </cell>
        </row>
        <row r="253">
          <cell r="D253">
            <v>2018</v>
          </cell>
        </row>
        <row r="254">
          <cell r="D254">
            <v>2018</v>
          </cell>
        </row>
        <row r="255">
          <cell r="D255">
            <v>2020</v>
          </cell>
        </row>
        <row r="256">
          <cell r="D256">
            <v>2020</v>
          </cell>
        </row>
        <row r="257">
          <cell r="D257">
            <v>2020</v>
          </cell>
        </row>
        <row r="258">
          <cell r="D258">
            <v>2020</v>
          </cell>
        </row>
        <row r="259">
          <cell r="D259">
            <v>2020</v>
          </cell>
        </row>
        <row r="260">
          <cell r="D260">
            <v>2020</v>
          </cell>
        </row>
        <row r="261">
          <cell r="D261">
            <v>2020</v>
          </cell>
        </row>
        <row r="262">
          <cell r="D262">
            <v>2022</v>
          </cell>
        </row>
        <row r="263">
          <cell r="D263">
            <v>2022</v>
          </cell>
        </row>
        <row r="264">
          <cell r="D264">
            <v>2022</v>
          </cell>
        </row>
        <row r="265">
          <cell r="D265">
            <v>2022</v>
          </cell>
        </row>
        <row r="266">
          <cell r="D266">
            <v>2022</v>
          </cell>
        </row>
        <row r="267">
          <cell r="D267">
            <v>2022</v>
          </cell>
        </row>
        <row r="268">
          <cell r="D268">
            <v>2022</v>
          </cell>
        </row>
        <row r="269">
          <cell r="D269">
            <v>2024</v>
          </cell>
        </row>
        <row r="270">
          <cell r="D270">
            <v>2024</v>
          </cell>
        </row>
        <row r="271">
          <cell r="D271">
            <v>2024</v>
          </cell>
        </row>
        <row r="272">
          <cell r="D272">
            <v>2024</v>
          </cell>
        </row>
        <row r="273">
          <cell r="D273">
            <v>2024</v>
          </cell>
        </row>
        <row r="274">
          <cell r="D274">
            <v>2024</v>
          </cell>
        </row>
        <row r="275">
          <cell r="D275">
            <v>2024</v>
          </cell>
        </row>
        <row r="276">
          <cell r="D276">
            <v>0</v>
          </cell>
        </row>
        <row r="277">
          <cell r="D277">
            <v>2018</v>
          </cell>
        </row>
        <row r="278">
          <cell r="D278">
            <v>2018</v>
          </cell>
        </row>
        <row r="279">
          <cell r="D279">
            <v>2018</v>
          </cell>
        </row>
        <row r="280">
          <cell r="D280">
            <v>2018</v>
          </cell>
        </row>
        <row r="281">
          <cell r="D281">
            <v>2018</v>
          </cell>
        </row>
        <row r="282">
          <cell r="D282">
            <v>2018</v>
          </cell>
        </row>
        <row r="283">
          <cell r="D283">
            <v>2018</v>
          </cell>
        </row>
        <row r="284">
          <cell r="D284">
            <v>2018</v>
          </cell>
        </row>
        <row r="285">
          <cell r="D285">
            <v>2018</v>
          </cell>
        </row>
        <row r="286">
          <cell r="D286">
            <v>2018</v>
          </cell>
        </row>
        <row r="287">
          <cell r="D287">
            <v>2018</v>
          </cell>
        </row>
        <row r="288">
          <cell r="D288">
            <v>2018</v>
          </cell>
        </row>
        <row r="289">
          <cell r="D289">
            <v>2018</v>
          </cell>
        </row>
        <row r="290">
          <cell r="D290">
            <v>2018</v>
          </cell>
        </row>
        <row r="291">
          <cell r="D291">
            <v>2018</v>
          </cell>
        </row>
        <row r="292">
          <cell r="D292">
            <v>2018</v>
          </cell>
        </row>
        <row r="293">
          <cell r="D293">
            <v>2018</v>
          </cell>
        </row>
        <row r="294">
          <cell r="D294">
            <v>2018</v>
          </cell>
        </row>
        <row r="295">
          <cell r="D295">
            <v>2018</v>
          </cell>
        </row>
        <row r="296">
          <cell r="D296">
            <v>2018</v>
          </cell>
        </row>
        <row r="297">
          <cell r="D297">
            <v>2018</v>
          </cell>
        </row>
        <row r="298">
          <cell r="D298">
            <v>2018</v>
          </cell>
        </row>
        <row r="299">
          <cell r="D299">
            <v>2018</v>
          </cell>
        </row>
        <row r="300">
          <cell r="D300">
            <v>2018</v>
          </cell>
        </row>
        <row r="301">
          <cell r="D301">
            <v>2018</v>
          </cell>
        </row>
        <row r="302">
          <cell r="D302">
            <v>2018</v>
          </cell>
        </row>
        <row r="303">
          <cell r="D303">
            <v>2018</v>
          </cell>
        </row>
        <row r="304">
          <cell r="D304">
            <v>2018</v>
          </cell>
        </row>
        <row r="305">
          <cell r="D305">
            <v>2018</v>
          </cell>
        </row>
        <row r="306">
          <cell r="D306">
            <v>2018</v>
          </cell>
        </row>
        <row r="307">
          <cell r="D307">
            <v>2018</v>
          </cell>
        </row>
        <row r="308">
          <cell r="D308">
            <v>2018</v>
          </cell>
        </row>
        <row r="309">
          <cell r="D309">
            <v>2020</v>
          </cell>
        </row>
        <row r="310">
          <cell r="D310">
            <v>2020</v>
          </cell>
        </row>
        <row r="311">
          <cell r="D311">
            <v>2020</v>
          </cell>
        </row>
        <row r="312">
          <cell r="D312">
            <v>2020</v>
          </cell>
        </row>
        <row r="313">
          <cell r="D313">
            <v>2020</v>
          </cell>
        </row>
        <row r="314">
          <cell r="D314">
            <v>2020</v>
          </cell>
        </row>
        <row r="315">
          <cell r="D315">
            <v>2020</v>
          </cell>
        </row>
        <row r="316">
          <cell r="D316">
            <v>2020</v>
          </cell>
        </row>
        <row r="317">
          <cell r="D317">
            <v>2020</v>
          </cell>
        </row>
        <row r="318">
          <cell r="D318">
            <v>2022</v>
          </cell>
        </row>
        <row r="319">
          <cell r="D319">
            <v>2022</v>
          </cell>
        </row>
        <row r="320">
          <cell r="D320">
            <v>2022</v>
          </cell>
        </row>
        <row r="321">
          <cell r="D321">
            <v>2022</v>
          </cell>
        </row>
        <row r="322">
          <cell r="D322">
            <v>2022</v>
          </cell>
        </row>
        <row r="323">
          <cell r="D323">
            <v>2022</v>
          </cell>
        </row>
        <row r="324">
          <cell r="D324">
            <v>2022</v>
          </cell>
        </row>
        <row r="325">
          <cell r="D325">
            <v>2022</v>
          </cell>
        </row>
        <row r="326">
          <cell r="D326">
            <v>2024</v>
          </cell>
        </row>
        <row r="327">
          <cell r="D327">
            <v>2024</v>
          </cell>
        </row>
        <row r="328">
          <cell r="D328">
            <v>2024</v>
          </cell>
        </row>
        <row r="329">
          <cell r="D329">
            <v>2024</v>
          </cell>
        </row>
        <row r="330">
          <cell r="D330">
            <v>2024</v>
          </cell>
        </row>
        <row r="331">
          <cell r="D331">
            <v>2024</v>
          </cell>
        </row>
        <row r="332">
          <cell r="D332">
            <v>2024</v>
          </cell>
        </row>
        <row r="333">
          <cell r="D333">
            <v>0</v>
          </cell>
        </row>
        <row r="334">
          <cell r="D334">
            <v>2018</v>
          </cell>
        </row>
        <row r="335">
          <cell r="D335">
            <v>2018</v>
          </cell>
        </row>
        <row r="336">
          <cell r="D336">
            <v>2018</v>
          </cell>
        </row>
        <row r="337">
          <cell r="D337">
            <v>2018</v>
          </cell>
        </row>
        <row r="338">
          <cell r="D338">
            <v>2018</v>
          </cell>
        </row>
        <row r="339">
          <cell r="D339">
            <v>2018</v>
          </cell>
        </row>
        <row r="340">
          <cell r="D340">
            <v>2018</v>
          </cell>
        </row>
        <row r="341">
          <cell r="D341">
            <v>2018</v>
          </cell>
        </row>
        <row r="342">
          <cell r="D342">
            <v>2018</v>
          </cell>
        </row>
        <row r="343">
          <cell r="D343">
            <v>2018</v>
          </cell>
        </row>
        <row r="344">
          <cell r="D344">
            <v>2018</v>
          </cell>
        </row>
        <row r="345">
          <cell r="D345">
            <v>2018</v>
          </cell>
        </row>
        <row r="346">
          <cell r="D346">
            <v>2018</v>
          </cell>
        </row>
        <row r="347">
          <cell r="D347">
            <v>2018</v>
          </cell>
        </row>
        <row r="348">
          <cell r="D348">
            <v>2018</v>
          </cell>
        </row>
        <row r="349">
          <cell r="D349">
            <v>2018</v>
          </cell>
        </row>
        <row r="350">
          <cell r="D350">
            <v>2018</v>
          </cell>
        </row>
        <row r="351">
          <cell r="D351">
            <v>2018</v>
          </cell>
        </row>
        <row r="352">
          <cell r="D352">
            <v>2018</v>
          </cell>
        </row>
        <row r="353">
          <cell r="D353">
            <v>2018</v>
          </cell>
        </row>
        <row r="354">
          <cell r="D354">
            <v>2018</v>
          </cell>
        </row>
        <row r="355">
          <cell r="D355">
            <v>2018</v>
          </cell>
        </row>
        <row r="356">
          <cell r="D356">
            <v>2018</v>
          </cell>
        </row>
        <row r="357">
          <cell r="D357">
            <v>2018</v>
          </cell>
        </row>
        <row r="358">
          <cell r="D358">
            <v>2018</v>
          </cell>
        </row>
        <row r="359">
          <cell r="D359">
            <v>2018</v>
          </cell>
        </row>
        <row r="360">
          <cell r="D360">
            <v>2018</v>
          </cell>
        </row>
        <row r="361">
          <cell r="D361">
            <v>2018</v>
          </cell>
        </row>
        <row r="362">
          <cell r="D362">
            <v>2018</v>
          </cell>
        </row>
        <row r="363">
          <cell r="D363">
            <v>2018</v>
          </cell>
        </row>
        <row r="364">
          <cell r="D364">
            <v>2018</v>
          </cell>
        </row>
        <row r="365">
          <cell r="D365">
            <v>2018</v>
          </cell>
        </row>
        <row r="366">
          <cell r="D366">
            <v>2018</v>
          </cell>
        </row>
        <row r="367">
          <cell r="D367">
            <v>2018</v>
          </cell>
        </row>
        <row r="368">
          <cell r="D368">
            <v>2018</v>
          </cell>
        </row>
        <row r="369">
          <cell r="D369">
            <v>2018</v>
          </cell>
        </row>
        <row r="370">
          <cell r="D370">
            <v>2018</v>
          </cell>
        </row>
        <row r="371">
          <cell r="D371">
            <v>2018</v>
          </cell>
        </row>
        <row r="372">
          <cell r="D372">
            <v>2018</v>
          </cell>
        </row>
        <row r="373">
          <cell r="D373">
            <v>2018</v>
          </cell>
        </row>
        <row r="374">
          <cell r="D374">
            <v>2018</v>
          </cell>
        </row>
        <row r="375">
          <cell r="D375">
            <v>2018</v>
          </cell>
        </row>
        <row r="376">
          <cell r="D376">
            <v>2018</v>
          </cell>
        </row>
        <row r="377">
          <cell r="D377">
            <v>2018</v>
          </cell>
        </row>
        <row r="378">
          <cell r="D378">
            <v>2018</v>
          </cell>
        </row>
        <row r="379">
          <cell r="D379">
            <v>2018</v>
          </cell>
        </row>
        <row r="380">
          <cell r="D380">
            <v>2018</v>
          </cell>
        </row>
        <row r="381">
          <cell r="D381">
            <v>2018</v>
          </cell>
        </row>
        <row r="382">
          <cell r="D382">
            <v>2018</v>
          </cell>
        </row>
        <row r="383">
          <cell r="D383">
            <v>2018</v>
          </cell>
        </row>
        <row r="384">
          <cell r="D384">
            <v>2018</v>
          </cell>
        </row>
        <row r="385">
          <cell r="D385">
            <v>2018</v>
          </cell>
        </row>
        <row r="386">
          <cell r="D386">
            <v>2018</v>
          </cell>
        </row>
        <row r="387">
          <cell r="D387">
            <v>2018</v>
          </cell>
        </row>
        <row r="388">
          <cell r="D388">
            <v>2018</v>
          </cell>
        </row>
        <row r="389">
          <cell r="D389">
            <v>2018</v>
          </cell>
        </row>
        <row r="390">
          <cell r="D390">
            <v>2018</v>
          </cell>
        </row>
        <row r="391">
          <cell r="D391">
            <v>2018</v>
          </cell>
        </row>
        <row r="392">
          <cell r="D392">
            <v>2018</v>
          </cell>
        </row>
        <row r="393">
          <cell r="D393">
            <v>2018</v>
          </cell>
        </row>
        <row r="394">
          <cell r="D394">
            <v>2018</v>
          </cell>
        </row>
        <row r="395">
          <cell r="D395">
            <v>2018</v>
          </cell>
        </row>
        <row r="396">
          <cell r="D396">
            <v>2018</v>
          </cell>
        </row>
        <row r="397">
          <cell r="D397">
            <v>2018</v>
          </cell>
        </row>
        <row r="398">
          <cell r="D398">
            <v>2018</v>
          </cell>
        </row>
        <row r="399">
          <cell r="D399">
            <v>2018</v>
          </cell>
        </row>
        <row r="400">
          <cell r="D400">
            <v>2018</v>
          </cell>
        </row>
        <row r="401">
          <cell r="D401">
            <v>2018</v>
          </cell>
        </row>
        <row r="402">
          <cell r="D402">
            <v>2018</v>
          </cell>
        </row>
        <row r="403">
          <cell r="D403">
            <v>2018</v>
          </cell>
        </row>
        <row r="404">
          <cell r="D404">
            <v>2018</v>
          </cell>
        </row>
        <row r="405">
          <cell r="D405">
            <v>2018</v>
          </cell>
        </row>
        <row r="406">
          <cell r="D406">
            <v>2018</v>
          </cell>
        </row>
        <row r="407">
          <cell r="D407">
            <v>2018</v>
          </cell>
        </row>
        <row r="408">
          <cell r="D408">
            <v>2018</v>
          </cell>
        </row>
        <row r="409">
          <cell r="D409">
            <v>2018</v>
          </cell>
        </row>
        <row r="410">
          <cell r="D410">
            <v>2018</v>
          </cell>
        </row>
        <row r="411">
          <cell r="D411">
            <v>2018</v>
          </cell>
        </row>
        <row r="412">
          <cell r="D412">
            <v>2018</v>
          </cell>
        </row>
        <row r="413">
          <cell r="D413">
            <v>2018</v>
          </cell>
        </row>
        <row r="414">
          <cell r="D414">
            <v>2018</v>
          </cell>
        </row>
        <row r="415">
          <cell r="D415">
            <v>2018</v>
          </cell>
        </row>
        <row r="416">
          <cell r="D416">
            <v>2018</v>
          </cell>
        </row>
        <row r="417">
          <cell r="D417">
            <v>2018</v>
          </cell>
        </row>
        <row r="418">
          <cell r="D418">
            <v>2018</v>
          </cell>
        </row>
        <row r="419">
          <cell r="D419">
            <v>2018</v>
          </cell>
        </row>
        <row r="420">
          <cell r="D420">
            <v>2018</v>
          </cell>
        </row>
        <row r="421">
          <cell r="D421">
            <v>2018</v>
          </cell>
        </row>
        <row r="422">
          <cell r="D422">
            <v>2018</v>
          </cell>
        </row>
        <row r="423">
          <cell r="D423">
            <v>2018</v>
          </cell>
        </row>
        <row r="424">
          <cell r="D424">
            <v>2018</v>
          </cell>
        </row>
        <row r="425">
          <cell r="D425">
            <v>2018</v>
          </cell>
        </row>
        <row r="426">
          <cell r="D426">
            <v>2018</v>
          </cell>
        </row>
        <row r="427">
          <cell r="D427">
            <v>2018</v>
          </cell>
        </row>
        <row r="428">
          <cell r="D428">
            <v>2018</v>
          </cell>
        </row>
        <row r="429">
          <cell r="D429">
            <v>2018</v>
          </cell>
        </row>
        <row r="430">
          <cell r="D430">
            <v>2018</v>
          </cell>
        </row>
        <row r="431">
          <cell r="D431">
            <v>2018</v>
          </cell>
        </row>
        <row r="432">
          <cell r="D432">
            <v>2018</v>
          </cell>
        </row>
        <row r="433">
          <cell r="D433">
            <v>2018</v>
          </cell>
        </row>
        <row r="434">
          <cell r="D434">
            <v>2018</v>
          </cell>
        </row>
        <row r="435">
          <cell r="D435">
            <v>2018</v>
          </cell>
        </row>
        <row r="436">
          <cell r="D436">
            <v>2018</v>
          </cell>
        </row>
        <row r="437">
          <cell r="D437">
            <v>2018</v>
          </cell>
        </row>
        <row r="438">
          <cell r="D438">
            <v>2018</v>
          </cell>
        </row>
        <row r="439">
          <cell r="D439">
            <v>2018</v>
          </cell>
        </row>
        <row r="440">
          <cell r="D440">
            <v>2018</v>
          </cell>
        </row>
        <row r="441">
          <cell r="D441">
            <v>2018</v>
          </cell>
        </row>
        <row r="442">
          <cell r="D442">
            <v>2018</v>
          </cell>
        </row>
        <row r="443">
          <cell r="D443">
            <v>2018</v>
          </cell>
        </row>
        <row r="444">
          <cell r="D444">
            <v>2018</v>
          </cell>
        </row>
        <row r="445">
          <cell r="D445">
            <v>2018</v>
          </cell>
        </row>
        <row r="446">
          <cell r="D446">
            <v>2018</v>
          </cell>
        </row>
        <row r="447">
          <cell r="D447">
            <v>2018</v>
          </cell>
        </row>
        <row r="448">
          <cell r="D448">
            <v>2018</v>
          </cell>
        </row>
        <row r="449">
          <cell r="D449">
            <v>2018</v>
          </cell>
        </row>
        <row r="450">
          <cell r="D450">
            <v>2018</v>
          </cell>
        </row>
        <row r="451">
          <cell r="D451">
            <v>2018</v>
          </cell>
        </row>
        <row r="452">
          <cell r="D452">
            <v>2018</v>
          </cell>
        </row>
        <row r="453">
          <cell r="D453">
            <v>2018</v>
          </cell>
        </row>
        <row r="454">
          <cell r="D454">
            <v>2018</v>
          </cell>
        </row>
        <row r="455">
          <cell r="D455">
            <v>2018</v>
          </cell>
        </row>
        <row r="456">
          <cell r="D456">
            <v>2018</v>
          </cell>
        </row>
        <row r="457">
          <cell r="D457">
            <v>2018</v>
          </cell>
        </row>
        <row r="458">
          <cell r="D458">
            <v>2018</v>
          </cell>
        </row>
        <row r="459">
          <cell r="D459">
            <v>2018</v>
          </cell>
        </row>
        <row r="460">
          <cell r="D460">
            <v>2018</v>
          </cell>
        </row>
        <row r="461">
          <cell r="D461">
            <v>2018</v>
          </cell>
        </row>
        <row r="462">
          <cell r="D462">
            <v>2018</v>
          </cell>
        </row>
        <row r="463">
          <cell r="D463">
            <v>2018</v>
          </cell>
        </row>
        <row r="464">
          <cell r="D464">
            <v>2018</v>
          </cell>
        </row>
        <row r="465">
          <cell r="D465">
            <v>2018</v>
          </cell>
        </row>
        <row r="466">
          <cell r="D466">
            <v>2018</v>
          </cell>
        </row>
        <row r="467">
          <cell r="D467">
            <v>2018</v>
          </cell>
        </row>
        <row r="468">
          <cell r="D468">
            <v>2018</v>
          </cell>
        </row>
        <row r="469">
          <cell r="D469">
            <v>2018</v>
          </cell>
        </row>
        <row r="470">
          <cell r="D470">
            <v>2018</v>
          </cell>
        </row>
        <row r="471">
          <cell r="D471">
            <v>2018</v>
          </cell>
        </row>
        <row r="472">
          <cell r="D472">
            <v>2018</v>
          </cell>
        </row>
        <row r="473">
          <cell r="D473">
            <v>2018</v>
          </cell>
        </row>
        <row r="474">
          <cell r="D474">
            <v>2018</v>
          </cell>
        </row>
        <row r="475">
          <cell r="D475">
            <v>2018</v>
          </cell>
        </row>
        <row r="476">
          <cell r="D476">
            <v>2018</v>
          </cell>
        </row>
        <row r="477">
          <cell r="D477">
            <v>2018</v>
          </cell>
        </row>
        <row r="478">
          <cell r="D478">
            <v>2018</v>
          </cell>
        </row>
        <row r="479">
          <cell r="D479">
            <v>2018</v>
          </cell>
        </row>
        <row r="480">
          <cell r="D480">
            <v>2018</v>
          </cell>
        </row>
        <row r="481">
          <cell r="D481">
            <v>2018</v>
          </cell>
        </row>
        <row r="482">
          <cell r="D482">
            <v>2018</v>
          </cell>
        </row>
        <row r="483">
          <cell r="D483">
            <v>2018</v>
          </cell>
        </row>
        <row r="484">
          <cell r="D484">
            <v>2018</v>
          </cell>
        </row>
        <row r="485">
          <cell r="D485">
            <v>2018</v>
          </cell>
        </row>
        <row r="486">
          <cell r="D486">
            <v>2018</v>
          </cell>
        </row>
        <row r="487">
          <cell r="D487">
            <v>2018</v>
          </cell>
        </row>
        <row r="488">
          <cell r="D488">
            <v>2018</v>
          </cell>
        </row>
        <row r="489">
          <cell r="D489">
            <v>2018</v>
          </cell>
        </row>
        <row r="490">
          <cell r="D490">
            <v>2018</v>
          </cell>
        </row>
        <row r="491">
          <cell r="D491">
            <v>2018</v>
          </cell>
        </row>
        <row r="492">
          <cell r="D492">
            <v>2018</v>
          </cell>
        </row>
        <row r="493">
          <cell r="D493">
            <v>2018</v>
          </cell>
        </row>
        <row r="494">
          <cell r="D494">
            <v>2018</v>
          </cell>
        </row>
        <row r="495">
          <cell r="D495">
            <v>2018</v>
          </cell>
        </row>
        <row r="496">
          <cell r="D496">
            <v>2018</v>
          </cell>
        </row>
        <row r="497">
          <cell r="D497">
            <v>2018</v>
          </cell>
        </row>
        <row r="498">
          <cell r="D498">
            <v>2018</v>
          </cell>
        </row>
        <row r="499">
          <cell r="D499">
            <v>2018</v>
          </cell>
        </row>
        <row r="500">
          <cell r="D500">
            <v>2018</v>
          </cell>
        </row>
        <row r="501">
          <cell r="D501">
            <v>2018</v>
          </cell>
        </row>
        <row r="502">
          <cell r="D502">
            <v>2018</v>
          </cell>
        </row>
        <row r="503">
          <cell r="D503">
            <v>2018</v>
          </cell>
        </row>
        <row r="504">
          <cell r="D504">
            <v>2018</v>
          </cell>
        </row>
        <row r="505">
          <cell r="D505">
            <v>2018</v>
          </cell>
        </row>
        <row r="506">
          <cell r="D506">
            <v>2018</v>
          </cell>
        </row>
        <row r="507">
          <cell r="D507">
            <v>2018</v>
          </cell>
        </row>
        <row r="508">
          <cell r="D508">
            <v>2018</v>
          </cell>
        </row>
        <row r="509">
          <cell r="D509">
            <v>2018</v>
          </cell>
        </row>
        <row r="510">
          <cell r="D510">
            <v>2018</v>
          </cell>
        </row>
        <row r="511">
          <cell r="D511">
            <v>2018</v>
          </cell>
        </row>
        <row r="512">
          <cell r="D512">
            <v>2018</v>
          </cell>
        </row>
        <row r="513">
          <cell r="D513">
            <v>2018</v>
          </cell>
        </row>
        <row r="514">
          <cell r="D514">
            <v>2018</v>
          </cell>
        </row>
        <row r="515">
          <cell r="D515">
            <v>2018</v>
          </cell>
        </row>
        <row r="516">
          <cell r="D516">
            <v>2018</v>
          </cell>
        </row>
        <row r="517">
          <cell r="D517">
            <v>2018</v>
          </cell>
        </row>
        <row r="518">
          <cell r="D518">
            <v>2018</v>
          </cell>
        </row>
        <row r="519">
          <cell r="D519">
            <v>2018</v>
          </cell>
        </row>
        <row r="520">
          <cell r="D520">
            <v>2018</v>
          </cell>
        </row>
        <row r="521">
          <cell r="D521">
            <v>2018</v>
          </cell>
        </row>
        <row r="522">
          <cell r="D522">
            <v>2018</v>
          </cell>
        </row>
        <row r="523">
          <cell r="D523">
            <v>2018</v>
          </cell>
        </row>
        <row r="524">
          <cell r="D524">
            <v>2018</v>
          </cell>
        </row>
        <row r="525">
          <cell r="D525">
            <v>2018</v>
          </cell>
        </row>
        <row r="526">
          <cell r="D526">
            <v>2018</v>
          </cell>
        </row>
        <row r="527">
          <cell r="D527">
            <v>2020</v>
          </cell>
        </row>
        <row r="528">
          <cell r="D528">
            <v>2020</v>
          </cell>
        </row>
        <row r="529">
          <cell r="D529">
            <v>2020</v>
          </cell>
        </row>
        <row r="530">
          <cell r="D530">
            <v>2020</v>
          </cell>
        </row>
        <row r="531">
          <cell r="D531">
            <v>2020</v>
          </cell>
        </row>
        <row r="532">
          <cell r="D532">
            <v>2020</v>
          </cell>
        </row>
        <row r="533">
          <cell r="D533">
            <v>2020</v>
          </cell>
        </row>
        <row r="534">
          <cell r="D534">
            <v>2020</v>
          </cell>
        </row>
        <row r="535">
          <cell r="D535">
            <v>2020</v>
          </cell>
        </row>
        <row r="536">
          <cell r="D536">
            <v>2020</v>
          </cell>
        </row>
        <row r="537">
          <cell r="D537">
            <v>2020</v>
          </cell>
        </row>
        <row r="538">
          <cell r="D538">
            <v>2020</v>
          </cell>
        </row>
        <row r="539">
          <cell r="D539">
            <v>2020</v>
          </cell>
        </row>
        <row r="540">
          <cell r="D540">
            <v>2020</v>
          </cell>
        </row>
        <row r="541">
          <cell r="D541">
            <v>2020</v>
          </cell>
        </row>
        <row r="542">
          <cell r="D542">
            <v>2020</v>
          </cell>
        </row>
        <row r="543">
          <cell r="D543">
            <v>2020</v>
          </cell>
        </row>
        <row r="544">
          <cell r="D544">
            <v>2020</v>
          </cell>
        </row>
        <row r="545">
          <cell r="D545">
            <v>2020</v>
          </cell>
        </row>
        <row r="546">
          <cell r="D546">
            <v>2020</v>
          </cell>
        </row>
        <row r="547">
          <cell r="D547">
            <v>2020</v>
          </cell>
        </row>
        <row r="548">
          <cell r="D548">
            <v>2020</v>
          </cell>
        </row>
        <row r="549">
          <cell r="D549">
            <v>2020</v>
          </cell>
        </row>
        <row r="550">
          <cell r="D550">
            <v>2020</v>
          </cell>
        </row>
        <row r="551">
          <cell r="D551">
            <v>2020</v>
          </cell>
        </row>
        <row r="552">
          <cell r="D552">
            <v>2020</v>
          </cell>
        </row>
        <row r="553">
          <cell r="D553">
            <v>2020</v>
          </cell>
        </row>
        <row r="554">
          <cell r="D554">
            <v>2020</v>
          </cell>
        </row>
        <row r="555">
          <cell r="D555">
            <v>2020</v>
          </cell>
        </row>
        <row r="556">
          <cell r="D556">
            <v>2020</v>
          </cell>
        </row>
        <row r="557">
          <cell r="D557">
            <v>2022</v>
          </cell>
        </row>
        <row r="558">
          <cell r="D558">
            <v>2022</v>
          </cell>
        </row>
        <row r="559">
          <cell r="D559">
            <v>2022</v>
          </cell>
        </row>
        <row r="560">
          <cell r="D560">
            <v>2022</v>
          </cell>
        </row>
        <row r="561">
          <cell r="D561">
            <v>2022</v>
          </cell>
        </row>
        <row r="562">
          <cell r="D562">
            <v>2022</v>
          </cell>
        </row>
        <row r="563">
          <cell r="D563">
            <v>2022</v>
          </cell>
        </row>
        <row r="564">
          <cell r="D564">
            <v>2024</v>
          </cell>
        </row>
        <row r="565">
          <cell r="D565">
            <v>2024</v>
          </cell>
        </row>
        <row r="566">
          <cell r="D566">
            <v>2024</v>
          </cell>
        </row>
        <row r="567">
          <cell r="D567">
            <v>2024</v>
          </cell>
        </row>
        <row r="568">
          <cell r="D568">
            <v>0</v>
          </cell>
        </row>
        <row r="569">
          <cell r="D569">
            <v>2018</v>
          </cell>
        </row>
        <row r="570">
          <cell r="D570">
            <v>2018</v>
          </cell>
        </row>
        <row r="571">
          <cell r="D571">
            <v>2018</v>
          </cell>
        </row>
        <row r="572">
          <cell r="D572">
            <v>2018</v>
          </cell>
        </row>
        <row r="573">
          <cell r="D573">
            <v>2018</v>
          </cell>
        </row>
        <row r="574">
          <cell r="D574">
            <v>2018</v>
          </cell>
        </row>
        <row r="575">
          <cell r="D575">
            <v>2018</v>
          </cell>
        </row>
        <row r="576">
          <cell r="D576">
            <v>2018</v>
          </cell>
        </row>
        <row r="577">
          <cell r="D577">
            <v>2018</v>
          </cell>
        </row>
        <row r="578">
          <cell r="D578">
            <v>2018</v>
          </cell>
        </row>
        <row r="579">
          <cell r="D579">
            <v>2018</v>
          </cell>
        </row>
        <row r="580">
          <cell r="D580">
            <v>2018</v>
          </cell>
        </row>
        <row r="581">
          <cell r="D581">
            <v>2018</v>
          </cell>
        </row>
        <row r="582">
          <cell r="D582">
            <v>2018</v>
          </cell>
        </row>
        <row r="583">
          <cell r="D583">
            <v>2018</v>
          </cell>
        </row>
        <row r="584">
          <cell r="D584">
            <v>2018</v>
          </cell>
        </row>
        <row r="585">
          <cell r="D585">
            <v>2018</v>
          </cell>
        </row>
        <row r="586">
          <cell r="D586">
            <v>2018</v>
          </cell>
        </row>
        <row r="587">
          <cell r="D587">
            <v>2018</v>
          </cell>
        </row>
        <row r="588">
          <cell r="D588">
            <v>2018</v>
          </cell>
        </row>
        <row r="589">
          <cell r="D589">
            <v>2018</v>
          </cell>
        </row>
        <row r="590">
          <cell r="D590">
            <v>2018</v>
          </cell>
        </row>
        <row r="591">
          <cell r="D591">
            <v>2018</v>
          </cell>
        </row>
        <row r="592">
          <cell r="D592">
            <v>2018</v>
          </cell>
        </row>
        <row r="593">
          <cell r="D593">
            <v>2018</v>
          </cell>
        </row>
        <row r="594">
          <cell r="D594">
            <v>2018</v>
          </cell>
        </row>
        <row r="595">
          <cell r="D595">
            <v>2018</v>
          </cell>
        </row>
        <row r="596">
          <cell r="D596">
            <v>2018</v>
          </cell>
        </row>
        <row r="597">
          <cell r="D597">
            <v>2018</v>
          </cell>
        </row>
        <row r="598">
          <cell r="D598">
            <v>2018</v>
          </cell>
        </row>
        <row r="599">
          <cell r="D599">
            <v>2018</v>
          </cell>
        </row>
        <row r="600">
          <cell r="D600">
            <v>2018</v>
          </cell>
        </row>
        <row r="601">
          <cell r="D601">
            <v>2018</v>
          </cell>
        </row>
        <row r="602">
          <cell r="D602">
            <v>2018</v>
          </cell>
        </row>
        <row r="603">
          <cell r="D603">
            <v>2018</v>
          </cell>
        </row>
        <row r="604">
          <cell r="D604">
            <v>2018</v>
          </cell>
        </row>
        <row r="605">
          <cell r="D605">
            <v>2018</v>
          </cell>
        </row>
        <row r="606">
          <cell r="D606">
            <v>2018</v>
          </cell>
        </row>
        <row r="607">
          <cell r="D607">
            <v>2018</v>
          </cell>
        </row>
        <row r="608">
          <cell r="D608">
            <v>2018</v>
          </cell>
        </row>
        <row r="609">
          <cell r="D609">
            <v>2018</v>
          </cell>
        </row>
        <row r="610">
          <cell r="D610">
            <v>2018</v>
          </cell>
        </row>
        <row r="611">
          <cell r="D611">
            <v>2018</v>
          </cell>
        </row>
        <row r="612">
          <cell r="D612">
            <v>2018</v>
          </cell>
        </row>
        <row r="613">
          <cell r="D613">
            <v>2018</v>
          </cell>
        </row>
        <row r="614">
          <cell r="D614">
            <v>2018</v>
          </cell>
        </row>
        <row r="615">
          <cell r="D615">
            <v>2018</v>
          </cell>
        </row>
        <row r="616">
          <cell r="D616">
            <v>2018</v>
          </cell>
        </row>
        <row r="617">
          <cell r="D617">
            <v>2018</v>
          </cell>
        </row>
        <row r="618">
          <cell r="D618">
            <v>2018</v>
          </cell>
        </row>
        <row r="619">
          <cell r="D619">
            <v>2018</v>
          </cell>
        </row>
        <row r="620">
          <cell r="D620">
            <v>2018</v>
          </cell>
        </row>
        <row r="621">
          <cell r="D621">
            <v>2018</v>
          </cell>
        </row>
        <row r="622">
          <cell r="D622">
            <v>2018</v>
          </cell>
        </row>
        <row r="623">
          <cell r="D623">
            <v>2018</v>
          </cell>
        </row>
        <row r="624">
          <cell r="D624">
            <v>2018</v>
          </cell>
        </row>
        <row r="625">
          <cell r="D625">
            <v>2018</v>
          </cell>
        </row>
        <row r="626">
          <cell r="D626">
            <v>2018</v>
          </cell>
        </row>
        <row r="627">
          <cell r="D627">
            <v>2018</v>
          </cell>
        </row>
        <row r="628">
          <cell r="D628">
            <v>2018</v>
          </cell>
        </row>
        <row r="629">
          <cell r="D629">
            <v>2018</v>
          </cell>
        </row>
        <row r="630">
          <cell r="D630">
            <v>2018</v>
          </cell>
        </row>
        <row r="631">
          <cell r="D631">
            <v>2018</v>
          </cell>
        </row>
        <row r="632">
          <cell r="D632">
            <v>2018</v>
          </cell>
        </row>
        <row r="633">
          <cell r="D633">
            <v>2018</v>
          </cell>
        </row>
        <row r="634">
          <cell r="D634">
            <v>2018</v>
          </cell>
        </row>
        <row r="635">
          <cell r="D635">
            <v>2018</v>
          </cell>
        </row>
        <row r="636">
          <cell r="D636">
            <v>2018</v>
          </cell>
        </row>
        <row r="637">
          <cell r="D637">
            <v>2018</v>
          </cell>
        </row>
        <row r="638">
          <cell r="D638">
            <v>2018</v>
          </cell>
        </row>
        <row r="639">
          <cell r="D639">
            <v>2018</v>
          </cell>
        </row>
        <row r="640">
          <cell r="D640">
            <v>2018</v>
          </cell>
        </row>
        <row r="641">
          <cell r="D641">
            <v>2018</v>
          </cell>
        </row>
        <row r="642">
          <cell r="D642">
            <v>2018</v>
          </cell>
        </row>
        <row r="643">
          <cell r="D643">
            <v>2018</v>
          </cell>
        </row>
        <row r="644">
          <cell r="D644">
            <v>2018</v>
          </cell>
        </row>
        <row r="645">
          <cell r="D645">
            <v>2018</v>
          </cell>
        </row>
        <row r="646">
          <cell r="D646">
            <v>2018</v>
          </cell>
        </row>
        <row r="647">
          <cell r="D647">
            <v>2018</v>
          </cell>
        </row>
        <row r="648">
          <cell r="D648">
            <v>2018</v>
          </cell>
        </row>
        <row r="649">
          <cell r="D649">
            <v>2018</v>
          </cell>
        </row>
        <row r="650">
          <cell r="D650">
            <v>2018</v>
          </cell>
        </row>
        <row r="651">
          <cell r="D651">
            <v>2018</v>
          </cell>
        </row>
        <row r="652">
          <cell r="D652">
            <v>2018</v>
          </cell>
        </row>
        <row r="653">
          <cell r="D653">
            <v>2018</v>
          </cell>
        </row>
        <row r="654">
          <cell r="D654">
            <v>2018</v>
          </cell>
        </row>
        <row r="655">
          <cell r="D655">
            <v>2018</v>
          </cell>
        </row>
        <row r="656">
          <cell r="D656">
            <v>2018</v>
          </cell>
        </row>
        <row r="657">
          <cell r="D657">
            <v>2018</v>
          </cell>
        </row>
        <row r="658">
          <cell r="D658">
            <v>2018</v>
          </cell>
        </row>
        <row r="659">
          <cell r="D659">
            <v>2018</v>
          </cell>
        </row>
        <row r="660">
          <cell r="D660">
            <v>2018</v>
          </cell>
        </row>
        <row r="661">
          <cell r="D661">
            <v>2018</v>
          </cell>
        </row>
        <row r="662">
          <cell r="D662">
            <v>2018</v>
          </cell>
        </row>
        <row r="663">
          <cell r="D663">
            <v>2018</v>
          </cell>
        </row>
        <row r="664">
          <cell r="D664">
            <v>2018</v>
          </cell>
        </row>
        <row r="665">
          <cell r="D665">
            <v>2018</v>
          </cell>
        </row>
        <row r="666">
          <cell r="D666">
            <v>2018</v>
          </cell>
        </row>
        <row r="667">
          <cell r="D667">
            <v>2018</v>
          </cell>
        </row>
        <row r="668">
          <cell r="D668">
            <v>2018</v>
          </cell>
        </row>
        <row r="669">
          <cell r="D669">
            <v>2018</v>
          </cell>
        </row>
        <row r="670">
          <cell r="D670">
            <v>2018</v>
          </cell>
        </row>
        <row r="671">
          <cell r="D671">
            <v>2018</v>
          </cell>
        </row>
        <row r="672">
          <cell r="D672">
            <v>2018</v>
          </cell>
        </row>
        <row r="673">
          <cell r="D673">
            <v>2018</v>
          </cell>
        </row>
        <row r="674">
          <cell r="D674">
            <v>2018</v>
          </cell>
        </row>
        <row r="675">
          <cell r="D675">
            <v>2018</v>
          </cell>
        </row>
        <row r="676">
          <cell r="D676">
            <v>2018</v>
          </cell>
        </row>
        <row r="677">
          <cell r="D677">
            <v>2018</v>
          </cell>
        </row>
        <row r="678">
          <cell r="D678">
            <v>2018</v>
          </cell>
        </row>
        <row r="679">
          <cell r="D679">
            <v>2018</v>
          </cell>
        </row>
        <row r="680">
          <cell r="D680">
            <v>2018</v>
          </cell>
        </row>
        <row r="681">
          <cell r="D681">
            <v>2018</v>
          </cell>
        </row>
        <row r="682">
          <cell r="D682">
            <v>2018</v>
          </cell>
        </row>
        <row r="683">
          <cell r="D683">
            <v>2018</v>
          </cell>
        </row>
        <row r="684">
          <cell r="D684">
            <v>2018</v>
          </cell>
        </row>
        <row r="685">
          <cell r="D685">
            <v>2018</v>
          </cell>
        </row>
        <row r="686">
          <cell r="D686">
            <v>2018</v>
          </cell>
        </row>
        <row r="687">
          <cell r="D687">
            <v>2018</v>
          </cell>
        </row>
        <row r="688">
          <cell r="D688">
            <v>2018</v>
          </cell>
        </row>
        <row r="689">
          <cell r="D689">
            <v>2018</v>
          </cell>
        </row>
        <row r="690">
          <cell r="D690">
            <v>2018</v>
          </cell>
        </row>
        <row r="691">
          <cell r="D691">
            <v>2018</v>
          </cell>
        </row>
        <row r="692">
          <cell r="D692">
            <v>2018</v>
          </cell>
        </row>
        <row r="693">
          <cell r="D693">
            <v>2018</v>
          </cell>
        </row>
        <row r="694">
          <cell r="D694">
            <v>2018</v>
          </cell>
        </row>
        <row r="695">
          <cell r="D695">
            <v>2018</v>
          </cell>
        </row>
        <row r="696">
          <cell r="D696">
            <v>2018</v>
          </cell>
        </row>
        <row r="697">
          <cell r="D697">
            <v>2018</v>
          </cell>
        </row>
        <row r="698">
          <cell r="D698">
            <v>2018</v>
          </cell>
        </row>
        <row r="699">
          <cell r="D699">
            <v>2018</v>
          </cell>
        </row>
        <row r="700">
          <cell r="D700">
            <v>2018</v>
          </cell>
        </row>
        <row r="701">
          <cell r="D701">
            <v>2018</v>
          </cell>
        </row>
        <row r="702">
          <cell r="D702">
            <v>2018</v>
          </cell>
        </row>
        <row r="703">
          <cell r="D703">
            <v>2018</v>
          </cell>
        </row>
        <row r="704">
          <cell r="D704">
            <v>2018</v>
          </cell>
        </row>
        <row r="705">
          <cell r="D705">
            <v>2018</v>
          </cell>
        </row>
        <row r="706">
          <cell r="D706">
            <v>2018</v>
          </cell>
        </row>
        <row r="707">
          <cell r="D707">
            <v>2018</v>
          </cell>
        </row>
        <row r="708">
          <cell r="D708">
            <v>2018</v>
          </cell>
        </row>
        <row r="709">
          <cell r="D709">
            <v>2018</v>
          </cell>
        </row>
        <row r="710">
          <cell r="D710">
            <v>2018</v>
          </cell>
        </row>
        <row r="711">
          <cell r="D711">
            <v>2018</v>
          </cell>
        </row>
        <row r="712">
          <cell r="D712">
            <v>2018</v>
          </cell>
        </row>
        <row r="713">
          <cell r="D713">
            <v>2018</v>
          </cell>
        </row>
        <row r="714">
          <cell r="D714">
            <v>2018</v>
          </cell>
        </row>
        <row r="715">
          <cell r="D715">
            <v>2018</v>
          </cell>
        </row>
        <row r="716">
          <cell r="D716">
            <v>2018</v>
          </cell>
        </row>
        <row r="717">
          <cell r="D717">
            <v>2018</v>
          </cell>
        </row>
        <row r="718">
          <cell r="D718">
            <v>2018</v>
          </cell>
        </row>
        <row r="719">
          <cell r="D719">
            <v>2018</v>
          </cell>
        </row>
        <row r="720">
          <cell r="D720">
            <v>2018</v>
          </cell>
        </row>
        <row r="721">
          <cell r="D721">
            <v>2018</v>
          </cell>
        </row>
        <row r="722">
          <cell r="D722">
            <v>2018</v>
          </cell>
        </row>
        <row r="723">
          <cell r="D723">
            <v>2018</v>
          </cell>
        </row>
        <row r="724">
          <cell r="D724">
            <v>2018</v>
          </cell>
        </row>
        <row r="725">
          <cell r="D725">
            <v>2018</v>
          </cell>
        </row>
        <row r="726">
          <cell r="D726">
            <v>2018</v>
          </cell>
        </row>
        <row r="727">
          <cell r="D727">
            <v>2018</v>
          </cell>
        </row>
        <row r="728">
          <cell r="D728">
            <v>2018</v>
          </cell>
        </row>
        <row r="729">
          <cell r="D729">
            <v>2018</v>
          </cell>
        </row>
        <row r="730">
          <cell r="D730">
            <v>2018</v>
          </cell>
        </row>
        <row r="731">
          <cell r="D731">
            <v>2018</v>
          </cell>
        </row>
        <row r="732">
          <cell r="D732">
            <v>2018</v>
          </cell>
        </row>
        <row r="733">
          <cell r="D733">
            <v>2018</v>
          </cell>
        </row>
        <row r="734">
          <cell r="D734">
            <v>2018</v>
          </cell>
        </row>
        <row r="735">
          <cell r="D735">
            <v>2018</v>
          </cell>
        </row>
        <row r="736">
          <cell r="D736">
            <v>2018</v>
          </cell>
        </row>
        <row r="737">
          <cell r="D737">
            <v>2018</v>
          </cell>
        </row>
        <row r="738">
          <cell r="D738">
            <v>2018</v>
          </cell>
        </row>
        <row r="739">
          <cell r="D739">
            <v>2018</v>
          </cell>
        </row>
        <row r="740">
          <cell r="D740">
            <v>2018</v>
          </cell>
        </row>
        <row r="741">
          <cell r="D741">
            <v>2018</v>
          </cell>
        </row>
        <row r="742">
          <cell r="D742">
            <v>2018</v>
          </cell>
        </row>
        <row r="743">
          <cell r="D743">
            <v>2018</v>
          </cell>
        </row>
        <row r="744">
          <cell r="D744">
            <v>2018</v>
          </cell>
        </row>
        <row r="745">
          <cell r="D745">
            <v>2018</v>
          </cell>
        </row>
        <row r="746">
          <cell r="D746">
            <v>2018</v>
          </cell>
        </row>
        <row r="747">
          <cell r="D747">
            <v>2018</v>
          </cell>
        </row>
        <row r="748">
          <cell r="D748">
            <v>2018</v>
          </cell>
        </row>
        <row r="749">
          <cell r="D749">
            <v>2018</v>
          </cell>
        </row>
        <row r="750">
          <cell r="D750">
            <v>2018</v>
          </cell>
        </row>
        <row r="751">
          <cell r="D751">
            <v>2018</v>
          </cell>
        </row>
        <row r="752">
          <cell r="D752">
            <v>2018</v>
          </cell>
        </row>
        <row r="753">
          <cell r="D753">
            <v>2018</v>
          </cell>
        </row>
        <row r="754">
          <cell r="D754">
            <v>2018</v>
          </cell>
        </row>
        <row r="755">
          <cell r="D755">
            <v>2018</v>
          </cell>
        </row>
        <row r="756">
          <cell r="D756">
            <v>2018</v>
          </cell>
        </row>
        <row r="757">
          <cell r="D757">
            <v>2018</v>
          </cell>
        </row>
        <row r="758">
          <cell r="D758">
            <v>2018</v>
          </cell>
        </row>
        <row r="759">
          <cell r="D759">
            <v>2018</v>
          </cell>
        </row>
        <row r="760">
          <cell r="D760">
            <v>2018</v>
          </cell>
        </row>
        <row r="761">
          <cell r="D761">
            <v>2018</v>
          </cell>
        </row>
        <row r="762">
          <cell r="D762">
            <v>2018</v>
          </cell>
        </row>
        <row r="763">
          <cell r="D763">
            <v>2018</v>
          </cell>
        </row>
        <row r="764">
          <cell r="D764">
            <v>2018</v>
          </cell>
        </row>
        <row r="765">
          <cell r="D765">
            <v>2018</v>
          </cell>
        </row>
        <row r="766">
          <cell r="D766">
            <v>2018</v>
          </cell>
        </row>
        <row r="767">
          <cell r="D767">
            <v>2018</v>
          </cell>
        </row>
        <row r="768">
          <cell r="D768">
            <v>2018</v>
          </cell>
        </row>
        <row r="769">
          <cell r="D769">
            <v>2018</v>
          </cell>
        </row>
        <row r="770">
          <cell r="D770">
            <v>2018</v>
          </cell>
        </row>
        <row r="771">
          <cell r="D771">
            <v>2018</v>
          </cell>
        </row>
        <row r="772">
          <cell r="D772">
            <v>2018</v>
          </cell>
        </row>
        <row r="773">
          <cell r="D773">
            <v>2018</v>
          </cell>
        </row>
        <row r="774">
          <cell r="D774">
            <v>2018</v>
          </cell>
        </row>
        <row r="775">
          <cell r="D775">
            <v>2018</v>
          </cell>
        </row>
        <row r="776">
          <cell r="D776">
            <v>2018</v>
          </cell>
        </row>
        <row r="777">
          <cell r="D777">
            <v>2018</v>
          </cell>
        </row>
        <row r="778">
          <cell r="D778">
            <v>2018</v>
          </cell>
        </row>
        <row r="779">
          <cell r="D779">
            <v>2018</v>
          </cell>
        </row>
        <row r="780">
          <cell r="D780">
            <v>2018</v>
          </cell>
        </row>
        <row r="781">
          <cell r="D781">
            <v>2018</v>
          </cell>
        </row>
        <row r="782">
          <cell r="D782">
            <v>2018</v>
          </cell>
        </row>
        <row r="783">
          <cell r="D783">
            <v>2018</v>
          </cell>
        </row>
        <row r="784">
          <cell r="D784">
            <v>2018</v>
          </cell>
        </row>
        <row r="785">
          <cell r="D785">
            <v>2018</v>
          </cell>
        </row>
        <row r="786">
          <cell r="D786">
            <v>2018</v>
          </cell>
        </row>
        <row r="787">
          <cell r="D787">
            <v>2018</v>
          </cell>
        </row>
        <row r="788">
          <cell r="D788">
            <v>2018</v>
          </cell>
        </row>
        <row r="789">
          <cell r="D789">
            <v>2018</v>
          </cell>
        </row>
        <row r="790">
          <cell r="D790">
            <v>2018</v>
          </cell>
        </row>
        <row r="791">
          <cell r="D791">
            <v>2018</v>
          </cell>
        </row>
        <row r="792">
          <cell r="D792">
            <v>2018</v>
          </cell>
        </row>
        <row r="793">
          <cell r="D793">
            <v>2018</v>
          </cell>
        </row>
        <row r="794">
          <cell r="D794">
            <v>2020</v>
          </cell>
        </row>
        <row r="795">
          <cell r="D795">
            <v>2020</v>
          </cell>
        </row>
        <row r="796">
          <cell r="D796">
            <v>2020</v>
          </cell>
        </row>
        <row r="797">
          <cell r="D797">
            <v>2020</v>
          </cell>
        </row>
        <row r="798">
          <cell r="D798">
            <v>2020</v>
          </cell>
        </row>
        <row r="799">
          <cell r="D799">
            <v>2020</v>
          </cell>
        </row>
        <row r="800">
          <cell r="D800">
            <v>2020</v>
          </cell>
        </row>
        <row r="801">
          <cell r="D801">
            <v>2020</v>
          </cell>
        </row>
        <row r="802">
          <cell r="D802">
            <v>2020</v>
          </cell>
        </row>
        <row r="803">
          <cell r="D803">
            <v>2020</v>
          </cell>
        </row>
        <row r="804">
          <cell r="D804">
            <v>2020</v>
          </cell>
        </row>
        <row r="805">
          <cell r="D805">
            <v>2020</v>
          </cell>
        </row>
        <row r="806">
          <cell r="D806">
            <v>2020</v>
          </cell>
        </row>
        <row r="807">
          <cell r="D807">
            <v>2020</v>
          </cell>
        </row>
        <row r="808">
          <cell r="D808">
            <v>2020</v>
          </cell>
        </row>
        <row r="809">
          <cell r="D809">
            <v>2020</v>
          </cell>
        </row>
        <row r="810">
          <cell r="D810">
            <v>2020</v>
          </cell>
        </row>
        <row r="811">
          <cell r="D811">
            <v>2020</v>
          </cell>
        </row>
        <row r="812">
          <cell r="D812">
            <v>2020</v>
          </cell>
        </row>
        <row r="813">
          <cell r="D813">
            <v>2020</v>
          </cell>
        </row>
        <row r="814">
          <cell r="D814">
            <v>2020</v>
          </cell>
        </row>
        <row r="815">
          <cell r="D815">
            <v>2020</v>
          </cell>
        </row>
        <row r="816">
          <cell r="D816">
            <v>2020</v>
          </cell>
        </row>
        <row r="817">
          <cell r="D817">
            <v>2020</v>
          </cell>
        </row>
        <row r="818">
          <cell r="D818">
            <v>2020</v>
          </cell>
        </row>
        <row r="819">
          <cell r="D819">
            <v>2020</v>
          </cell>
        </row>
        <row r="820">
          <cell r="D820">
            <v>2020</v>
          </cell>
        </row>
        <row r="821">
          <cell r="D821">
            <v>2020</v>
          </cell>
        </row>
        <row r="822">
          <cell r="D822">
            <v>2020</v>
          </cell>
        </row>
        <row r="823">
          <cell r="D823">
            <v>2020</v>
          </cell>
        </row>
        <row r="824">
          <cell r="D824">
            <v>2020</v>
          </cell>
        </row>
        <row r="825">
          <cell r="D825">
            <v>2020</v>
          </cell>
        </row>
        <row r="826">
          <cell r="D826">
            <v>2022</v>
          </cell>
        </row>
        <row r="827">
          <cell r="D827">
            <v>2022</v>
          </cell>
        </row>
        <row r="828">
          <cell r="D828">
            <v>2022</v>
          </cell>
        </row>
        <row r="829">
          <cell r="D829">
            <v>2022</v>
          </cell>
        </row>
        <row r="830">
          <cell r="D830">
            <v>2022</v>
          </cell>
        </row>
        <row r="831">
          <cell r="D831">
            <v>2022</v>
          </cell>
        </row>
        <row r="832">
          <cell r="D832">
            <v>2022</v>
          </cell>
        </row>
        <row r="833">
          <cell r="D833">
            <v>2022</v>
          </cell>
        </row>
        <row r="834">
          <cell r="D834">
            <v>2024</v>
          </cell>
        </row>
        <row r="835">
          <cell r="D835">
            <v>2024</v>
          </cell>
        </row>
        <row r="836">
          <cell r="D836">
            <v>2024</v>
          </cell>
        </row>
        <row r="837">
          <cell r="D837">
            <v>2024</v>
          </cell>
        </row>
        <row r="838">
          <cell r="D838">
            <v>2024</v>
          </cell>
        </row>
        <row r="839">
          <cell r="D839">
            <v>2024</v>
          </cell>
        </row>
        <row r="840">
          <cell r="D840">
            <v>2024</v>
          </cell>
        </row>
        <row r="841">
          <cell r="D841">
            <v>2024</v>
          </cell>
        </row>
        <row r="842">
          <cell r="D842">
            <v>0</v>
          </cell>
        </row>
        <row r="843">
          <cell r="D843">
            <v>2018</v>
          </cell>
        </row>
        <row r="844">
          <cell r="D844">
            <v>2018</v>
          </cell>
        </row>
        <row r="845">
          <cell r="D845">
            <v>2018</v>
          </cell>
        </row>
        <row r="846">
          <cell r="D846">
            <v>2018</v>
          </cell>
        </row>
        <row r="847">
          <cell r="D847">
            <v>2018</v>
          </cell>
        </row>
        <row r="848">
          <cell r="D848">
            <v>2018</v>
          </cell>
        </row>
        <row r="849">
          <cell r="D849">
            <v>2018</v>
          </cell>
        </row>
        <row r="850">
          <cell r="D850">
            <v>2018</v>
          </cell>
        </row>
        <row r="851">
          <cell r="D851">
            <v>2018</v>
          </cell>
        </row>
        <row r="852">
          <cell r="D852">
            <v>2018</v>
          </cell>
        </row>
        <row r="853">
          <cell r="D853">
            <v>2018</v>
          </cell>
        </row>
        <row r="854">
          <cell r="D854">
            <v>2018</v>
          </cell>
        </row>
        <row r="855">
          <cell r="D855">
            <v>2018</v>
          </cell>
        </row>
        <row r="856">
          <cell r="D856">
            <v>2018</v>
          </cell>
        </row>
        <row r="857">
          <cell r="D857">
            <v>2018</v>
          </cell>
        </row>
        <row r="858">
          <cell r="D858">
            <v>2018</v>
          </cell>
        </row>
        <row r="859">
          <cell r="D859">
            <v>2018</v>
          </cell>
        </row>
        <row r="860">
          <cell r="D860">
            <v>2018</v>
          </cell>
        </row>
        <row r="861">
          <cell r="D861">
            <v>2018</v>
          </cell>
        </row>
        <row r="862">
          <cell r="D862">
            <v>2018</v>
          </cell>
        </row>
        <row r="863">
          <cell r="D863">
            <v>2018</v>
          </cell>
        </row>
        <row r="864">
          <cell r="D864">
            <v>2018</v>
          </cell>
        </row>
        <row r="865">
          <cell r="D865">
            <v>2018</v>
          </cell>
        </row>
        <row r="866">
          <cell r="D866">
            <v>2018</v>
          </cell>
        </row>
        <row r="867">
          <cell r="D867">
            <v>2018</v>
          </cell>
        </row>
        <row r="868">
          <cell r="D868">
            <v>2018</v>
          </cell>
        </row>
        <row r="869">
          <cell r="D869">
            <v>2018</v>
          </cell>
        </row>
        <row r="870">
          <cell r="D870">
            <v>2018</v>
          </cell>
        </row>
        <row r="871">
          <cell r="D871">
            <v>2018</v>
          </cell>
        </row>
        <row r="872">
          <cell r="D872">
            <v>2018</v>
          </cell>
        </row>
        <row r="873">
          <cell r="D873">
            <v>2018</v>
          </cell>
        </row>
        <row r="874">
          <cell r="D874">
            <v>2018</v>
          </cell>
        </row>
        <row r="875">
          <cell r="D875">
            <v>2018</v>
          </cell>
        </row>
        <row r="876">
          <cell r="D876">
            <v>2018</v>
          </cell>
        </row>
        <row r="877">
          <cell r="D877">
            <v>2018</v>
          </cell>
        </row>
        <row r="878">
          <cell r="D878">
            <v>2018</v>
          </cell>
        </row>
        <row r="879">
          <cell r="D879">
            <v>2018</v>
          </cell>
        </row>
        <row r="880">
          <cell r="D880">
            <v>2018</v>
          </cell>
        </row>
        <row r="881">
          <cell r="D881">
            <v>2018</v>
          </cell>
        </row>
        <row r="882">
          <cell r="D882">
            <v>2018</v>
          </cell>
        </row>
        <row r="883">
          <cell r="D883">
            <v>2018</v>
          </cell>
        </row>
        <row r="884">
          <cell r="D884">
            <v>2018</v>
          </cell>
        </row>
        <row r="885">
          <cell r="D885">
            <v>2018</v>
          </cell>
        </row>
        <row r="886">
          <cell r="D886">
            <v>2018</v>
          </cell>
        </row>
        <row r="887">
          <cell r="D887">
            <v>2018</v>
          </cell>
        </row>
        <row r="888">
          <cell r="D888">
            <v>2018</v>
          </cell>
        </row>
        <row r="889">
          <cell r="D889">
            <v>2018</v>
          </cell>
        </row>
        <row r="890">
          <cell r="D890">
            <v>2018</v>
          </cell>
        </row>
        <row r="891">
          <cell r="D891">
            <v>2018</v>
          </cell>
        </row>
        <row r="892">
          <cell r="D892">
            <v>2018</v>
          </cell>
        </row>
        <row r="893">
          <cell r="D893">
            <v>2018</v>
          </cell>
        </row>
        <row r="894">
          <cell r="D894">
            <v>2018</v>
          </cell>
        </row>
        <row r="895">
          <cell r="D895">
            <v>2018</v>
          </cell>
        </row>
        <row r="896">
          <cell r="D896">
            <v>2018</v>
          </cell>
        </row>
        <row r="897">
          <cell r="D897">
            <v>2018</v>
          </cell>
        </row>
        <row r="898">
          <cell r="D898">
            <v>2018</v>
          </cell>
        </row>
        <row r="899">
          <cell r="D899">
            <v>2018</v>
          </cell>
        </row>
        <row r="900">
          <cell r="D900">
            <v>2018</v>
          </cell>
        </row>
        <row r="901">
          <cell r="D901">
            <v>2018</v>
          </cell>
        </row>
        <row r="902">
          <cell r="D902">
            <v>2018</v>
          </cell>
        </row>
        <row r="903">
          <cell r="D903">
            <v>2018</v>
          </cell>
        </row>
        <row r="904">
          <cell r="D904">
            <v>2018</v>
          </cell>
        </row>
        <row r="905">
          <cell r="D905">
            <v>2018</v>
          </cell>
        </row>
        <row r="906">
          <cell r="D906">
            <v>2018</v>
          </cell>
        </row>
        <row r="907">
          <cell r="D907">
            <v>2018</v>
          </cell>
        </row>
        <row r="908">
          <cell r="D908">
            <v>2018</v>
          </cell>
        </row>
        <row r="909">
          <cell r="D909">
            <v>2018</v>
          </cell>
        </row>
        <row r="910">
          <cell r="D910">
            <v>2018</v>
          </cell>
        </row>
        <row r="911">
          <cell r="D911">
            <v>2018</v>
          </cell>
        </row>
        <row r="912">
          <cell r="D912">
            <v>2018</v>
          </cell>
        </row>
        <row r="913">
          <cell r="D913">
            <v>2018</v>
          </cell>
        </row>
        <row r="914">
          <cell r="D914">
            <v>2018</v>
          </cell>
        </row>
        <row r="915">
          <cell r="D915">
            <v>2018</v>
          </cell>
        </row>
        <row r="916">
          <cell r="D916">
            <v>2018</v>
          </cell>
        </row>
        <row r="917">
          <cell r="D917">
            <v>2018</v>
          </cell>
        </row>
        <row r="918">
          <cell r="D918">
            <v>2018</v>
          </cell>
        </row>
        <row r="919">
          <cell r="D919">
            <v>2018</v>
          </cell>
        </row>
        <row r="920">
          <cell r="D920">
            <v>2018</v>
          </cell>
        </row>
        <row r="921">
          <cell r="D921">
            <v>2018</v>
          </cell>
        </row>
        <row r="922">
          <cell r="D922">
            <v>2018</v>
          </cell>
        </row>
        <row r="923">
          <cell r="D923">
            <v>2018</v>
          </cell>
        </row>
        <row r="924">
          <cell r="D924">
            <v>2018</v>
          </cell>
        </row>
        <row r="925">
          <cell r="D925">
            <v>2018</v>
          </cell>
        </row>
        <row r="926">
          <cell r="D926">
            <v>2018</v>
          </cell>
        </row>
        <row r="927">
          <cell r="D927">
            <v>2018</v>
          </cell>
        </row>
        <row r="928">
          <cell r="D928">
            <v>2018</v>
          </cell>
        </row>
        <row r="929">
          <cell r="D929">
            <v>2018</v>
          </cell>
        </row>
        <row r="930">
          <cell r="D930">
            <v>2018</v>
          </cell>
        </row>
        <row r="931">
          <cell r="D931">
            <v>2018</v>
          </cell>
        </row>
        <row r="932">
          <cell r="D932">
            <v>2018</v>
          </cell>
        </row>
        <row r="933">
          <cell r="D933">
            <v>2018</v>
          </cell>
        </row>
        <row r="934">
          <cell r="D934">
            <v>2018</v>
          </cell>
        </row>
        <row r="935">
          <cell r="D935">
            <v>2018</v>
          </cell>
        </row>
        <row r="936">
          <cell r="D936">
            <v>2018</v>
          </cell>
        </row>
        <row r="937">
          <cell r="D937">
            <v>2018</v>
          </cell>
        </row>
        <row r="938">
          <cell r="D938">
            <v>2018</v>
          </cell>
        </row>
        <row r="939">
          <cell r="D939">
            <v>2018</v>
          </cell>
        </row>
        <row r="940">
          <cell r="D940">
            <v>2018</v>
          </cell>
        </row>
        <row r="941">
          <cell r="D941">
            <v>2018</v>
          </cell>
        </row>
        <row r="942">
          <cell r="D942">
            <v>2018</v>
          </cell>
        </row>
        <row r="943">
          <cell r="D943">
            <v>2018</v>
          </cell>
        </row>
        <row r="944">
          <cell r="D944">
            <v>2018</v>
          </cell>
        </row>
        <row r="945">
          <cell r="D945">
            <v>2018</v>
          </cell>
        </row>
        <row r="946">
          <cell r="D946">
            <v>2018</v>
          </cell>
        </row>
        <row r="947">
          <cell r="D947">
            <v>2018</v>
          </cell>
        </row>
        <row r="948">
          <cell r="D948">
            <v>2018</v>
          </cell>
        </row>
        <row r="949">
          <cell r="D949">
            <v>2018</v>
          </cell>
        </row>
        <row r="950">
          <cell r="D950">
            <v>2018</v>
          </cell>
        </row>
        <row r="951">
          <cell r="D951">
            <v>2018</v>
          </cell>
        </row>
        <row r="952">
          <cell r="D952">
            <v>2018</v>
          </cell>
        </row>
        <row r="953">
          <cell r="D953">
            <v>2018</v>
          </cell>
        </row>
        <row r="954">
          <cell r="D954">
            <v>2018</v>
          </cell>
        </row>
        <row r="955">
          <cell r="D955">
            <v>2018</v>
          </cell>
        </row>
        <row r="956">
          <cell r="D956">
            <v>2018</v>
          </cell>
        </row>
        <row r="957">
          <cell r="D957">
            <v>2018</v>
          </cell>
        </row>
        <row r="958">
          <cell r="D958">
            <v>2018</v>
          </cell>
        </row>
        <row r="959">
          <cell r="D959">
            <v>2018</v>
          </cell>
        </row>
        <row r="960">
          <cell r="D960">
            <v>2018</v>
          </cell>
        </row>
        <row r="961">
          <cell r="D961">
            <v>2018</v>
          </cell>
        </row>
        <row r="962">
          <cell r="D962">
            <v>2018</v>
          </cell>
        </row>
        <row r="963">
          <cell r="D963">
            <v>2018</v>
          </cell>
        </row>
        <row r="964">
          <cell r="D964">
            <v>2018</v>
          </cell>
        </row>
        <row r="965">
          <cell r="D965">
            <v>2018</v>
          </cell>
        </row>
        <row r="966">
          <cell r="D966">
            <v>2018</v>
          </cell>
        </row>
        <row r="967">
          <cell r="D967">
            <v>2018</v>
          </cell>
        </row>
        <row r="968">
          <cell r="D968">
            <v>2018</v>
          </cell>
        </row>
        <row r="969">
          <cell r="D969">
            <v>2018</v>
          </cell>
        </row>
        <row r="970">
          <cell r="D970">
            <v>2018</v>
          </cell>
        </row>
        <row r="971">
          <cell r="D971">
            <v>2018</v>
          </cell>
        </row>
        <row r="972">
          <cell r="D972">
            <v>2018</v>
          </cell>
        </row>
        <row r="973">
          <cell r="D973">
            <v>2018</v>
          </cell>
        </row>
        <row r="974">
          <cell r="D974">
            <v>2018</v>
          </cell>
        </row>
        <row r="975">
          <cell r="D975">
            <v>2018</v>
          </cell>
        </row>
        <row r="976">
          <cell r="D976">
            <v>2018</v>
          </cell>
        </row>
        <row r="977">
          <cell r="D977">
            <v>2018</v>
          </cell>
        </row>
        <row r="978">
          <cell r="D978">
            <v>2018</v>
          </cell>
        </row>
        <row r="979">
          <cell r="D979">
            <v>2018</v>
          </cell>
        </row>
        <row r="980">
          <cell r="D980">
            <v>2018</v>
          </cell>
        </row>
        <row r="981">
          <cell r="D981">
            <v>2018</v>
          </cell>
        </row>
        <row r="982">
          <cell r="D982">
            <v>2018</v>
          </cell>
        </row>
        <row r="983">
          <cell r="D983">
            <v>2018</v>
          </cell>
        </row>
        <row r="984">
          <cell r="D984">
            <v>2018</v>
          </cell>
        </row>
        <row r="985">
          <cell r="D985">
            <v>2018</v>
          </cell>
        </row>
        <row r="986">
          <cell r="D986">
            <v>2018</v>
          </cell>
        </row>
        <row r="987">
          <cell r="D987">
            <v>2018</v>
          </cell>
        </row>
        <row r="988">
          <cell r="D988">
            <v>2018</v>
          </cell>
        </row>
        <row r="989">
          <cell r="D989">
            <v>2018</v>
          </cell>
        </row>
        <row r="990">
          <cell r="D990">
            <v>2018</v>
          </cell>
        </row>
        <row r="991">
          <cell r="D991">
            <v>2018</v>
          </cell>
        </row>
        <row r="992">
          <cell r="D992">
            <v>2018</v>
          </cell>
        </row>
        <row r="993">
          <cell r="D993">
            <v>2018</v>
          </cell>
        </row>
        <row r="994">
          <cell r="D994">
            <v>2018</v>
          </cell>
        </row>
        <row r="995">
          <cell r="D995">
            <v>2018</v>
          </cell>
        </row>
        <row r="996">
          <cell r="D996">
            <v>2018</v>
          </cell>
        </row>
        <row r="997">
          <cell r="D997">
            <v>2018</v>
          </cell>
        </row>
        <row r="998">
          <cell r="D998">
            <v>2018</v>
          </cell>
        </row>
        <row r="999">
          <cell r="D999">
            <v>2018</v>
          </cell>
        </row>
        <row r="1000">
          <cell r="D1000">
            <v>2018</v>
          </cell>
        </row>
        <row r="1001">
          <cell r="D1001">
            <v>2018</v>
          </cell>
        </row>
        <row r="1002">
          <cell r="D1002">
            <v>2018</v>
          </cell>
        </row>
        <row r="1003">
          <cell r="D1003">
            <v>2018</v>
          </cell>
        </row>
        <row r="1004">
          <cell r="D1004">
            <v>2018</v>
          </cell>
        </row>
        <row r="1005">
          <cell r="D1005">
            <v>2018</v>
          </cell>
        </row>
        <row r="1006">
          <cell r="D1006">
            <v>2018</v>
          </cell>
        </row>
        <row r="1007">
          <cell r="D1007">
            <v>2018</v>
          </cell>
        </row>
        <row r="1008">
          <cell r="D1008">
            <v>2018</v>
          </cell>
        </row>
        <row r="1009">
          <cell r="D1009">
            <v>2018</v>
          </cell>
        </row>
        <row r="1010">
          <cell r="D1010">
            <v>2018</v>
          </cell>
        </row>
        <row r="1011">
          <cell r="D1011">
            <v>2018</v>
          </cell>
        </row>
        <row r="1012">
          <cell r="D1012">
            <v>2018</v>
          </cell>
        </row>
        <row r="1013">
          <cell r="D1013">
            <v>2018</v>
          </cell>
        </row>
        <row r="1014">
          <cell r="D1014">
            <v>2018</v>
          </cell>
        </row>
        <row r="1015">
          <cell r="D1015">
            <v>2018</v>
          </cell>
        </row>
        <row r="1016">
          <cell r="D1016">
            <v>2018</v>
          </cell>
        </row>
        <row r="1017">
          <cell r="D1017">
            <v>2018</v>
          </cell>
        </row>
        <row r="1018">
          <cell r="D1018">
            <v>2018</v>
          </cell>
        </row>
        <row r="1019">
          <cell r="D1019">
            <v>2018</v>
          </cell>
        </row>
        <row r="1020">
          <cell r="D1020">
            <v>2018</v>
          </cell>
        </row>
        <row r="1021">
          <cell r="D1021">
            <v>2018</v>
          </cell>
        </row>
        <row r="1022">
          <cell r="D1022">
            <v>2018</v>
          </cell>
        </row>
        <row r="1023">
          <cell r="D1023">
            <v>2018</v>
          </cell>
        </row>
        <row r="1024">
          <cell r="D1024">
            <v>2018</v>
          </cell>
        </row>
        <row r="1025">
          <cell r="D1025">
            <v>2018</v>
          </cell>
        </row>
        <row r="1026">
          <cell r="D1026">
            <v>2018</v>
          </cell>
        </row>
        <row r="1027">
          <cell r="D1027">
            <v>2018</v>
          </cell>
        </row>
        <row r="1028">
          <cell r="D1028">
            <v>2018</v>
          </cell>
        </row>
        <row r="1029">
          <cell r="D1029">
            <v>2018</v>
          </cell>
        </row>
        <row r="1030">
          <cell r="D1030">
            <v>2018</v>
          </cell>
        </row>
        <row r="1031">
          <cell r="D1031">
            <v>2018</v>
          </cell>
        </row>
        <row r="1032">
          <cell r="D1032">
            <v>2018</v>
          </cell>
        </row>
        <row r="1033">
          <cell r="D1033">
            <v>2018</v>
          </cell>
        </row>
        <row r="1034">
          <cell r="D1034">
            <v>2018</v>
          </cell>
        </row>
        <row r="1035">
          <cell r="D1035">
            <v>2018</v>
          </cell>
        </row>
        <row r="1036">
          <cell r="D1036">
            <v>2018</v>
          </cell>
        </row>
        <row r="1037">
          <cell r="D1037">
            <v>2018</v>
          </cell>
        </row>
        <row r="1038">
          <cell r="D1038">
            <v>2018</v>
          </cell>
        </row>
        <row r="1039">
          <cell r="D1039">
            <v>2018</v>
          </cell>
        </row>
        <row r="1040">
          <cell r="D1040">
            <v>2018</v>
          </cell>
        </row>
        <row r="1041">
          <cell r="D1041">
            <v>2018</v>
          </cell>
        </row>
        <row r="1042">
          <cell r="D1042">
            <v>2018</v>
          </cell>
        </row>
        <row r="1043">
          <cell r="D1043">
            <v>2018</v>
          </cell>
        </row>
        <row r="1044">
          <cell r="D1044">
            <v>2018</v>
          </cell>
        </row>
        <row r="1045">
          <cell r="D1045">
            <v>2018</v>
          </cell>
        </row>
        <row r="1046">
          <cell r="D1046">
            <v>2018</v>
          </cell>
        </row>
        <row r="1047">
          <cell r="D1047">
            <v>2018</v>
          </cell>
        </row>
        <row r="1048">
          <cell r="D1048">
            <v>2018</v>
          </cell>
        </row>
        <row r="1049">
          <cell r="D1049">
            <v>2018</v>
          </cell>
        </row>
        <row r="1050">
          <cell r="D1050">
            <v>2018</v>
          </cell>
        </row>
        <row r="1051">
          <cell r="D1051">
            <v>2018</v>
          </cell>
        </row>
        <row r="1052">
          <cell r="D1052">
            <v>2018</v>
          </cell>
        </row>
        <row r="1053">
          <cell r="D1053">
            <v>2018</v>
          </cell>
        </row>
        <row r="1054">
          <cell r="D1054">
            <v>2018</v>
          </cell>
        </row>
        <row r="1055">
          <cell r="D1055">
            <v>2018</v>
          </cell>
        </row>
        <row r="1056">
          <cell r="D1056">
            <v>2018</v>
          </cell>
        </row>
        <row r="1057">
          <cell r="D1057">
            <v>2018</v>
          </cell>
        </row>
        <row r="1058">
          <cell r="D1058">
            <v>2018</v>
          </cell>
        </row>
        <row r="1059">
          <cell r="D1059">
            <v>2018</v>
          </cell>
        </row>
        <row r="1060">
          <cell r="D1060">
            <v>2018</v>
          </cell>
        </row>
        <row r="1061">
          <cell r="D1061">
            <v>2018</v>
          </cell>
        </row>
        <row r="1062">
          <cell r="D1062">
            <v>2018</v>
          </cell>
        </row>
        <row r="1063">
          <cell r="D1063">
            <v>2018</v>
          </cell>
        </row>
        <row r="1064">
          <cell r="D1064">
            <v>2020</v>
          </cell>
        </row>
        <row r="1065">
          <cell r="D1065">
            <v>2020</v>
          </cell>
        </row>
        <row r="1066">
          <cell r="D1066">
            <v>2020</v>
          </cell>
        </row>
        <row r="1067">
          <cell r="D1067">
            <v>2020</v>
          </cell>
        </row>
        <row r="1068">
          <cell r="D1068">
            <v>2020</v>
          </cell>
        </row>
        <row r="1069">
          <cell r="D1069">
            <v>2020</v>
          </cell>
        </row>
        <row r="1070">
          <cell r="D1070">
            <v>2020</v>
          </cell>
        </row>
        <row r="1071">
          <cell r="D1071">
            <v>2020</v>
          </cell>
        </row>
        <row r="1072">
          <cell r="D1072">
            <v>2020</v>
          </cell>
        </row>
        <row r="1073">
          <cell r="D1073">
            <v>2020</v>
          </cell>
        </row>
        <row r="1074">
          <cell r="D1074">
            <v>2020</v>
          </cell>
        </row>
        <row r="1075">
          <cell r="D1075">
            <v>2020</v>
          </cell>
        </row>
        <row r="1076">
          <cell r="D1076">
            <v>2020</v>
          </cell>
        </row>
        <row r="1077">
          <cell r="D1077">
            <v>2020</v>
          </cell>
        </row>
        <row r="1078">
          <cell r="D1078">
            <v>2020</v>
          </cell>
        </row>
        <row r="1079">
          <cell r="D1079">
            <v>2020</v>
          </cell>
        </row>
        <row r="1080">
          <cell r="D1080">
            <v>2020</v>
          </cell>
        </row>
        <row r="1081">
          <cell r="D1081">
            <v>2020</v>
          </cell>
        </row>
        <row r="1082">
          <cell r="D1082">
            <v>2020</v>
          </cell>
        </row>
        <row r="1083">
          <cell r="D1083">
            <v>2020</v>
          </cell>
        </row>
        <row r="1084">
          <cell r="D1084">
            <v>2020</v>
          </cell>
        </row>
        <row r="1085">
          <cell r="D1085">
            <v>2020</v>
          </cell>
        </row>
        <row r="1086">
          <cell r="D1086">
            <v>2020</v>
          </cell>
        </row>
        <row r="1087">
          <cell r="D1087">
            <v>2020</v>
          </cell>
        </row>
        <row r="1088">
          <cell r="D1088">
            <v>2020</v>
          </cell>
        </row>
        <row r="1089">
          <cell r="D1089">
            <v>2020</v>
          </cell>
        </row>
        <row r="1090">
          <cell r="D1090">
            <v>2020</v>
          </cell>
        </row>
        <row r="1091">
          <cell r="D1091">
            <v>2020</v>
          </cell>
        </row>
        <row r="1092">
          <cell r="D1092">
            <v>2020</v>
          </cell>
        </row>
        <row r="1093">
          <cell r="D1093">
            <v>2020</v>
          </cell>
        </row>
        <row r="1094">
          <cell r="D1094">
            <v>2020</v>
          </cell>
        </row>
        <row r="1095">
          <cell r="D1095">
            <v>2020</v>
          </cell>
        </row>
        <row r="1096">
          <cell r="D1096">
            <v>2020</v>
          </cell>
        </row>
        <row r="1097">
          <cell r="D1097">
            <v>2022</v>
          </cell>
        </row>
        <row r="1098">
          <cell r="D1098">
            <v>2022</v>
          </cell>
        </row>
        <row r="1099">
          <cell r="D1099">
            <v>2022</v>
          </cell>
        </row>
        <row r="1100">
          <cell r="D1100">
            <v>2022</v>
          </cell>
        </row>
        <row r="1101">
          <cell r="D1101">
            <v>2022</v>
          </cell>
        </row>
        <row r="1102">
          <cell r="D1102">
            <v>2022</v>
          </cell>
        </row>
        <row r="1103">
          <cell r="D1103">
            <v>2022</v>
          </cell>
        </row>
        <row r="1104">
          <cell r="D1104">
            <v>2022</v>
          </cell>
        </row>
        <row r="1105">
          <cell r="D1105">
            <v>2022</v>
          </cell>
        </row>
        <row r="1106">
          <cell r="D1106">
            <v>2022</v>
          </cell>
        </row>
        <row r="1107">
          <cell r="D1107">
            <v>2022</v>
          </cell>
        </row>
        <row r="1108">
          <cell r="D1108">
            <v>2022</v>
          </cell>
        </row>
        <row r="1109">
          <cell r="D1109">
            <v>2022</v>
          </cell>
        </row>
        <row r="1110">
          <cell r="D1110">
            <v>2022</v>
          </cell>
        </row>
        <row r="1111">
          <cell r="D1111">
            <v>2022</v>
          </cell>
        </row>
        <row r="1112">
          <cell r="D1112">
            <v>2022</v>
          </cell>
        </row>
        <row r="1113">
          <cell r="D1113">
            <v>2022</v>
          </cell>
        </row>
        <row r="1114">
          <cell r="D1114">
            <v>2022</v>
          </cell>
        </row>
        <row r="1115">
          <cell r="D1115">
            <v>2022</v>
          </cell>
        </row>
        <row r="1116">
          <cell r="D1116">
            <v>2022</v>
          </cell>
        </row>
        <row r="1117">
          <cell r="D1117">
            <v>2022</v>
          </cell>
        </row>
        <row r="1118">
          <cell r="D1118">
            <v>2022</v>
          </cell>
        </row>
        <row r="1119">
          <cell r="D1119">
            <v>2022</v>
          </cell>
        </row>
        <row r="1120">
          <cell r="D1120">
            <v>2022</v>
          </cell>
        </row>
        <row r="1121">
          <cell r="D1121">
            <v>2022</v>
          </cell>
        </row>
        <row r="1122">
          <cell r="D1122">
            <v>2022</v>
          </cell>
        </row>
        <row r="1123">
          <cell r="D1123">
            <v>2022</v>
          </cell>
        </row>
        <row r="1124">
          <cell r="D1124">
            <v>2022</v>
          </cell>
        </row>
        <row r="1125">
          <cell r="D1125">
            <v>2022</v>
          </cell>
        </row>
        <row r="1126">
          <cell r="D1126">
            <v>2022</v>
          </cell>
        </row>
        <row r="1127">
          <cell r="D1127">
            <v>2022</v>
          </cell>
        </row>
        <row r="1128">
          <cell r="D1128">
            <v>2022</v>
          </cell>
        </row>
        <row r="1129">
          <cell r="D1129">
            <v>2022</v>
          </cell>
        </row>
        <row r="1130">
          <cell r="D1130">
            <v>2024</v>
          </cell>
        </row>
        <row r="1131">
          <cell r="D1131">
            <v>2024</v>
          </cell>
        </row>
        <row r="1132">
          <cell r="D1132">
            <v>2024</v>
          </cell>
        </row>
        <row r="1133">
          <cell r="D1133">
            <v>2024</v>
          </cell>
        </row>
        <row r="1134">
          <cell r="D1134">
            <v>2024</v>
          </cell>
        </row>
        <row r="1135">
          <cell r="D1135">
            <v>2024</v>
          </cell>
        </row>
        <row r="1136">
          <cell r="D1136">
            <v>2024</v>
          </cell>
        </row>
        <row r="1137">
          <cell r="D1137">
            <v>2024</v>
          </cell>
        </row>
        <row r="1138">
          <cell r="D1138">
            <v>2024</v>
          </cell>
        </row>
        <row r="1139">
          <cell r="D1139">
            <v>2024</v>
          </cell>
        </row>
        <row r="1140">
          <cell r="D1140">
            <v>2024</v>
          </cell>
        </row>
        <row r="1141">
          <cell r="D1141">
            <v>2024</v>
          </cell>
        </row>
        <row r="1142">
          <cell r="D1142">
            <v>2024</v>
          </cell>
        </row>
        <row r="1143">
          <cell r="D1143">
            <v>2024</v>
          </cell>
        </row>
        <row r="1144">
          <cell r="D1144">
            <v>2024</v>
          </cell>
        </row>
        <row r="1145">
          <cell r="D1145">
            <v>2024</v>
          </cell>
        </row>
        <row r="1146">
          <cell r="D1146">
            <v>2024</v>
          </cell>
        </row>
        <row r="1147">
          <cell r="D1147">
            <v>2024</v>
          </cell>
        </row>
        <row r="1148">
          <cell r="D1148">
            <v>2024</v>
          </cell>
        </row>
        <row r="1149">
          <cell r="D1149">
            <v>2024</v>
          </cell>
        </row>
        <row r="1150">
          <cell r="D1150">
            <v>2024</v>
          </cell>
        </row>
        <row r="1151">
          <cell r="D1151">
            <v>2024</v>
          </cell>
        </row>
        <row r="1152">
          <cell r="D1152">
            <v>2024</v>
          </cell>
        </row>
        <row r="1153">
          <cell r="D1153">
            <v>2024</v>
          </cell>
        </row>
        <row r="1154">
          <cell r="D1154">
            <v>2024</v>
          </cell>
        </row>
        <row r="1155">
          <cell r="D1155">
            <v>2024</v>
          </cell>
        </row>
        <row r="1156">
          <cell r="D1156">
            <v>0</v>
          </cell>
        </row>
        <row r="1157">
          <cell r="D1157">
            <v>2018</v>
          </cell>
        </row>
        <row r="1158">
          <cell r="D1158">
            <v>2018</v>
          </cell>
        </row>
        <row r="1159">
          <cell r="D1159">
            <v>2018</v>
          </cell>
        </row>
        <row r="1160">
          <cell r="D1160">
            <v>2018</v>
          </cell>
        </row>
        <row r="1161">
          <cell r="D1161">
            <v>2018</v>
          </cell>
        </row>
        <row r="1162">
          <cell r="D1162">
            <v>2018</v>
          </cell>
        </row>
        <row r="1163">
          <cell r="D1163">
            <v>2018</v>
          </cell>
        </row>
        <row r="1164">
          <cell r="D1164">
            <v>2018</v>
          </cell>
        </row>
        <row r="1165">
          <cell r="D1165">
            <v>2018</v>
          </cell>
        </row>
        <row r="1166">
          <cell r="D1166">
            <v>2018</v>
          </cell>
        </row>
        <row r="1167">
          <cell r="D1167">
            <v>2018</v>
          </cell>
        </row>
        <row r="1168">
          <cell r="D1168">
            <v>2018</v>
          </cell>
        </row>
        <row r="1169">
          <cell r="D1169">
            <v>2018</v>
          </cell>
        </row>
        <row r="1170">
          <cell r="D1170">
            <v>2018</v>
          </cell>
        </row>
        <row r="1171">
          <cell r="D1171">
            <v>2018</v>
          </cell>
        </row>
        <row r="1172">
          <cell r="D1172">
            <v>2018</v>
          </cell>
        </row>
        <row r="1173">
          <cell r="D1173">
            <v>2018</v>
          </cell>
        </row>
        <row r="1174">
          <cell r="D1174">
            <v>2018</v>
          </cell>
        </row>
        <row r="1175">
          <cell r="D1175">
            <v>2018</v>
          </cell>
        </row>
        <row r="1176">
          <cell r="D1176">
            <v>2018</v>
          </cell>
        </row>
        <row r="1177">
          <cell r="D1177">
            <v>2018</v>
          </cell>
        </row>
        <row r="1178">
          <cell r="D1178">
            <v>2018</v>
          </cell>
        </row>
        <row r="1179">
          <cell r="D1179">
            <v>2018</v>
          </cell>
        </row>
        <row r="1180">
          <cell r="D1180">
            <v>2018</v>
          </cell>
        </row>
        <row r="1181">
          <cell r="D1181">
            <v>2018</v>
          </cell>
        </row>
        <row r="1182">
          <cell r="D1182">
            <v>2018</v>
          </cell>
        </row>
        <row r="1183">
          <cell r="D1183">
            <v>2018</v>
          </cell>
        </row>
        <row r="1184">
          <cell r="D1184">
            <v>2018</v>
          </cell>
        </row>
        <row r="1185">
          <cell r="D1185">
            <v>2018</v>
          </cell>
        </row>
        <row r="1186">
          <cell r="D1186">
            <v>2018</v>
          </cell>
        </row>
        <row r="1187">
          <cell r="D1187">
            <v>2018</v>
          </cell>
        </row>
        <row r="1188">
          <cell r="D1188">
            <v>2018</v>
          </cell>
        </row>
        <row r="1189">
          <cell r="D1189">
            <v>2018</v>
          </cell>
        </row>
        <row r="1190">
          <cell r="D1190">
            <v>2018</v>
          </cell>
        </row>
        <row r="1191">
          <cell r="D1191">
            <v>2018</v>
          </cell>
        </row>
        <row r="1192">
          <cell r="D1192">
            <v>2018</v>
          </cell>
        </row>
        <row r="1193">
          <cell r="D1193">
            <v>2018</v>
          </cell>
        </row>
        <row r="1194">
          <cell r="D1194">
            <v>2018</v>
          </cell>
        </row>
        <row r="1195">
          <cell r="D1195">
            <v>2018</v>
          </cell>
        </row>
        <row r="1196">
          <cell r="D1196">
            <v>2018</v>
          </cell>
        </row>
        <row r="1197">
          <cell r="D1197">
            <v>2018</v>
          </cell>
        </row>
        <row r="1198">
          <cell r="D1198">
            <v>2018</v>
          </cell>
        </row>
        <row r="1199">
          <cell r="D1199">
            <v>2018</v>
          </cell>
        </row>
        <row r="1200">
          <cell r="D1200">
            <v>2018</v>
          </cell>
        </row>
        <row r="1201">
          <cell r="D1201">
            <v>2018</v>
          </cell>
        </row>
        <row r="1202">
          <cell r="D1202">
            <v>2018</v>
          </cell>
        </row>
        <row r="1203">
          <cell r="D1203">
            <v>2018</v>
          </cell>
        </row>
        <row r="1204">
          <cell r="D1204">
            <v>2018</v>
          </cell>
        </row>
        <row r="1205">
          <cell r="D1205">
            <v>2018</v>
          </cell>
        </row>
        <row r="1206">
          <cell r="D1206">
            <v>2018</v>
          </cell>
        </row>
        <row r="1207">
          <cell r="D1207">
            <v>2018</v>
          </cell>
        </row>
        <row r="1208">
          <cell r="D1208">
            <v>2018</v>
          </cell>
        </row>
        <row r="1209">
          <cell r="D1209">
            <v>2018</v>
          </cell>
        </row>
        <row r="1210">
          <cell r="D1210">
            <v>2018</v>
          </cell>
        </row>
        <row r="1211">
          <cell r="D1211">
            <v>2018</v>
          </cell>
        </row>
        <row r="1212">
          <cell r="D1212">
            <v>2018</v>
          </cell>
        </row>
        <row r="1213">
          <cell r="D1213">
            <v>2018</v>
          </cell>
        </row>
        <row r="1214">
          <cell r="D1214">
            <v>2018</v>
          </cell>
        </row>
        <row r="1215">
          <cell r="D1215">
            <v>2018</v>
          </cell>
        </row>
        <row r="1216">
          <cell r="D1216">
            <v>2018</v>
          </cell>
        </row>
        <row r="1217">
          <cell r="D1217">
            <v>2018</v>
          </cell>
        </row>
        <row r="1218">
          <cell r="D1218">
            <v>2018</v>
          </cell>
        </row>
        <row r="1219">
          <cell r="D1219">
            <v>2018</v>
          </cell>
        </row>
        <row r="1220">
          <cell r="D1220">
            <v>2018</v>
          </cell>
        </row>
        <row r="1221">
          <cell r="D1221">
            <v>2018</v>
          </cell>
        </row>
        <row r="1222">
          <cell r="D1222">
            <v>2018</v>
          </cell>
        </row>
        <row r="1223">
          <cell r="D1223">
            <v>2018</v>
          </cell>
        </row>
        <row r="1224">
          <cell r="D1224">
            <v>2018</v>
          </cell>
        </row>
        <row r="1225">
          <cell r="D1225">
            <v>2018</v>
          </cell>
        </row>
        <row r="1226">
          <cell r="D1226">
            <v>2018</v>
          </cell>
        </row>
        <row r="1227">
          <cell r="D1227">
            <v>2018</v>
          </cell>
        </row>
        <row r="1228">
          <cell r="D1228">
            <v>2018</v>
          </cell>
        </row>
        <row r="1229">
          <cell r="D1229">
            <v>2018</v>
          </cell>
        </row>
        <row r="1230">
          <cell r="D1230">
            <v>2018</v>
          </cell>
        </row>
        <row r="1231">
          <cell r="D1231">
            <v>2018</v>
          </cell>
        </row>
        <row r="1232">
          <cell r="D1232">
            <v>2018</v>
          </cell>
        </row>
        <row r="1233">
          <cell r="D1233">
            <v>2018</v>
          </cell>
        </row>
        <row r="1234">
          <cell r="D1234">
            <v>2018</v>
          </cell>
        </row>
        <row r="1235">
          <cell r="D1235">
            <v>2018</v>
          </cell>
        </row>
        <row r="1236">
          <cell r="D1236">
            <v>2018</v>
          </cell>
        </row>
        <row r="1237">
          <cell r="D1237">
            <v>2018</v>
          </cell>
        </row>
        <row r="1238">
          <cell r="D1238">
            <v>2018</v>
          </cell>
        </row>
        <row r="1239">
          <cell r="D1239">
            <v>2018</v>
          </cell>
        </row>
        <row r="1240">
          <cell r="D1240">
            <v>2018</v>
          </cell>
        </row>
        <row r="1241">
          <cell r="D1241">
            <v>2018</v>
          </cell>
        </row>
        <row r="1242">
          <cell r="D1242">
            <v>2018</v>
          </cell>
        </row>
        <row r="1243">
          <cell r="D1243">
            <v>2018</v>
          </cell>
        </row>
        <row r="1244">
          <cell r="D1244">
            <v>2018</v>
          </cell>
        </row>
        <row r="1245">
          <cell r="D1245">
            <v>2018</v>
          </cell>
        </row>
        <row r="1246">
          <cell r="D1246">
            <v>2018</v>
          </cell>
        </row>
        <row r="1247">
          <cell r="D1247">
            <v>2018</v>
          </cell>
        </row>
        <row r="1248">
          <cell r="D1248">
            <v>2018</v>
          </cell>
        </row>
        <row r="1249">
          <cell r="D1249">
            <v>2018</v>
          </cell>
        </row>
        <row r="1250">
          <cell r="D1250">
            <v>2018</v>
          </cell>
        </row>
        <row r="1251">
          <cell r="D1251">
            <v>2018</v>
          </cell>
        </row>
        <row r="1252">
          <cell r="D1252">
            <v>2018</v>
          </cell>
        </row>
        <row r="1253">
          <cell r="D1253">
            <v>2018</v>
          </cell>
        </row>
        <row r="1254">
          <cell r="D1254">
            <v>2018</v>
          </cell>
        </row>
        <row r="1255">
          <cell r="D1255">
            <v>2018</v>
          </cell>
        </row>
        <row r="1256">
          <cell r="D1256">
            <v>2018</v>
          </cell>
        </row>
        <row r="1257">
          <cell r="D1257">
            <v>2018</v>
          </cell>
        </row>
        <row r="1258">
          <cell r="D1258">
            <v>2018</v>
          </cell>
        </row>
        <row r="1259">
          <cell r="D1259">
            <v>2018</v>
          </cell>
        </row>
        <row r="1260">
          <cell r="D1260">
            <v>2018</v>
          </cell>
        </row>
        <row r="1261">
          <cell r="D1261">
            <v>2018</v>
          </cell>
        </row>
        <row r="1262">
          <cell r="D1262">
            <v>2018</v>
          </cell>
        </row>
        <row r="1263">
          <cell r="D1263">
            <v>2018</v>
          </cell>
        </row>
        <row r="1264">
          <cell r="D1264">
            <v>2018</v>
          </cell>
        </row>
        <row r="1265">
          <cell r="D1265">
            <v>2018</v>
          </cell>
        </row>
        <row r="1266">
          <cell r="D1266">
            <v>2018</v>
          </cell>
        </row>
        <row r="1267">
          <cell r="D1267">
            <v>2018</v>
          </cell>
        </row>
        <row r="1268">
          <cell r="D1268">
            <v>2018</v>
          </cell>
        </row>
        <row r="1269">
          <cell r="D1269">
            <v>2018</v>
          </cell>
        </row>
        <row r="1270">
          <cell r="D1270">
            <v>2018</v>
          </cell>
        </row>
        <row r="1271">
          <cell r="D1271">
            <v>2018</v>
          </cell>
        </row>
        <row r="1272">
          <cell r="D1272">
            <v>2018</v>
          </cell>
        </row>
        <row r="1273">
          <cell r="D1273">
            <v>2018</v>
          </cell>
        </row>
        <row r="1274">
          <cell r="D1274">
            <v>2018</v>
          </cell>
        </row>
        <row r="1275">
          <cell r="D1275">
            <v>2018</v>
          </cell>
        </row>
        <row r="1276">
          <cell r="D1276">
            <v>2018</v>
          </cell>
        </row>
        <row r="1277">
          <cell r="D1277">
            <v>2020</v>
          </cell>
        </row>
        <row r="1278">
          <cell r="D1278">
            <v>2020</v>
          </cell>
        </row>
        <row r="1279">
          <cell r="D1279">
            <v>2020</v>
          </cell>
        </row>
        <row r="1280">
          <cell r="D1280">
            <v>2020</v>
          </cell>
        </row>
        <row r="1281">
          <cell r="D1281">
            <v>2020</v>
          </cell>
        </row>
        <row r="1282">
          <cell r="D1282">
            <v>2020</v>
          </cell>
        </row>
        <row r="1283">
          <cell r="D1283">
            <v>2020</v>
          </cell>
        </row>
        <row r="1284">
          <cell r="D1284">
            <v>2020</v>
          </cell>
        </row>
        <row r="1285">
          <cell r="D1285">
            <v>2020</v>
          </cell>
        </row>
        <row r="1286">
          <cell r="D1286">
            <v>2020</v>
          </cell>
        </row>
        <row r="1287">
          <cell r="D1287">
            <v>2020</v>
          </cell>
        </row>
        <row r="1288">
          <cell r="D1288">
            <v>2020</v>
          </cell>
        </row>
        <row r="1289">
          <cell r="D1289">
            <v>2020</v>
          </cell>
        </row>
        <row r="1290">
          <cell r="D1290">
            <v>2020</v>
          </cell>
        </row>
        <row r="1291">
          <cell r="D1291">
            <v>2020</v>
          </cell>
        </row>
        <row r="1292">
          <cell r="D1292">
            <v>2020</v>
          </cell>
        </row>
        <row r="1293">
          <cell r="D1293">
            <v>2020</v>
          </cell>
        </row>
        <row r="1294">
          <cell r="D1294">
            <v>2020</v>
          </cell>
        </row>
        <row r="1295">
          <cell r="D1295">
            <v>2020</v>
          </cell>
        </row>
        <row r="1296">
          <cell r="D1296">
            <v>2020</v>
          </cell>
        </row>
        <row r="1297">
          <cell r="D1297">
            <v>2020</v>
          </cell>
        </row>
        <row r="1298">
          <cell r="D1298">
            <v>2020</v>
          </cell>
        </row>
        <row r="1299">
          <cell r="D1299">
            <v>2020</v>
          </cell>
        </row>
        <row r="1300">
          <cell r="D1300">
            <v>2020</v>
          </cell>
        </row>
        <row r="1301">
          <cell r="D1301">
            <v>2020</v>
          </cell>
        </row>
        <row r="1302">
          <cell r="D1302">
            <v>2020</v>
          </cell>
        </row>
        <row r="1303">
          <cell r="D1303">
            <v>2020</v>
          </cell>
        </row>
        <row r="1304">
          <cell r="D1304">
            <v>2020</v>
          </cell>
        </row>
        <row r="1305">
          <cell r="D1305">
            <v>2020</v>
          </cell>
        </row>
        <row r="1306">
          <cell r="D1306">
            <v>2020</v>
          </cell>
        </row>
        <row r="1307">
          <cell r="D1307">
            <v>2020</v>
          </cell>
        </row>
        <row r="1308">
          <cell r="D1308">
            <v>2018</v>
          </cell>
        </row>
        <row r="1309">
          <cell r="D1309">
            <v>2018</v>
          </cell>
        </row>
        <row r="1310">
          <cell r="D1310">
            <v>2018</v>
          </cell>
        </row>
        <row r="1311">
          <cell r="D1311">
            <v>2018</v>
          </cell>
        </row>
        <row r="1312">
          <cell r="D1312">
            <v>2018</v>
          </cell>
        </row>
        <row r="1313">
          <cell r="D1313">
            <v>2018</v>
          </cell>
        </row>
        <row r="1314">
          <cell r="D1314">
            <v>2018</v>
          </cell>
        </row>
        <row r="1315">
          <cell r="D1315">
            <v>2018</v>
          </cell>
        </row>
        <row r="1316">
          <cell r="D1316">
            <v>2018</v>
          </cell>
        </row>
        <row r="1317">
          <cell r="D1317">
            <v>2018</v>
          </cell>
        </row>
        <row r="1318">
          <cell r="D1318">
            <v>2018</v>
          </cell>
        </row>
        <row r="1319">
          <cell r="D1319">
            <v>2018</v>
          </cell>
        </row>
        <row r="1320">
          <cell r="D1320">
            <v>2018</v>
          </cell>
        </row>
        <row r="1321">
          <cell r="D1321">
            <v>2018</v>
          </cell>
        </row>
        <row r="1322">
          <cell r="D1322">
            <v>2018</v>
          </cell>
        </row>
        <row r="1323">
          <cell r="D1323">
            <v>2018</v>
          </cell>
        </row>
        <row r="1324">
          <cell r="D1324">
            <v>2018</v>
          </cell>
        </row>
        <row r="1325">
          <cell r="D1325">
            <v>2018</v>
          </cell>
        </row>
        <row r="1326">
          <cell r="D1326">
            <v>2018</v>
          </cell>
        </row>
        <row r="1327">
          <cell r="D1327">
            <v>2018</v>
          </cell>
        </row>
        <row r="1328">
          <cell r="D1328">
            <v>2018</v>
          </cell>
        </row>
        <row r="1329">
          <cell r="D1329">
            <v>2018</v>
          </cell>
        </row>
        <row r="1330">
          <cell r="D1330">
            <v>2018</v>
          </cell>
        </row>
        <row r="1331">
          <cell r="D1331">
            <v>2018</v>
          </cell>
        </row>
        <row r="1332">
          <cell r="D1332">
            <v>2018</v>
          </cell>
        </row>
        <row r="1333">
          <cell r="D1333">
            <v>2018</v>
          </cell>
        </row>
        <row r="1334">
          <cell r="D1334">
            <v>2018</v>
          </cell>
        </row>
        <row r="1335">
          <cell r="D1335">
            <v>2018</v>
          </cell>
        </row>
        <row r="1336">
          <cell r="D1336">
            <v>2018</v>
          </cell>
        </row>
        <row r="1337">
          <cell r="D1337">
            <v>2018</v>
          </cell>
        </row>
        <row r="1338">
          <cell r="D1338">
            <v>2018</v>
          </cell>
        </row>
        <row r="1339">
          <cell r="D1339">
            <v>2018</v>
          </cell>
        </row>
        <row r="1340">
          <cell r="D1340">
            <v>2018</v>
          </cell>
        </row>
        <row r="1341">
          <cell r="D1341">
            <v>2018</v>
          </cell>
        </row>
        <row r="1342">
          <cell r="D1342">
            <v>2018</v>
          </cell>
        </row>
        <row r="1343">
          <cell r="D1343">
            <v>2018</v>
          </cell>
        </row>
        <row r="1344">
          <cell r="D1344">
            <v>2018</v>
          </cell>
        </row>
        <row r="1345">
          <cell r="D1345">
            <v>2018</v>
          </cell>
        </row>
        <row r="1346">
          <cell r="D1346">
            <v>2018</v>
          </cell>
        </row>
        <row r="1347">
          <cell r="D1347">
            <v>2018</v>
          </cell>
        </row>
        <row r="1348">
          <cell r="D1348">
            <v>2018</v>
          </cell>
        </row>
        <row r="1349">
          <cell r="D1349">
            <v>2018</v>
          </cell>
        </row>
        <row r="1350">
          <cell r="D1350">
            <v>0</v>
          </cell>
        </row>
        <row r="1351">
          <cell r="D1351">
            <v>2018</v>
          </cell>
        </row>
        <row r="1352">
          <cell r="D1352">
            <v>2018</v>
          </cell>
        </row>
        <row r="1353">
          <cell r="D1353">
            <v>2018</v>
          </cell>
        </row>
        <row r="1354">
          <cell r="D1354">
            <v>2018</v>
          </cell>
        </row>
        <row r="1355">
          <cell r="D1355">
            <v>2018</v>
          </cell>
        </row>
        <row r="1356">
          <cell r="D1356">
            <v>2018</v>
          </cell>
        </row>
        <row r="1357">
          <cell r="D1357">
            <v>2018</v>
          </cell>
        </row>
        <row r="1358">
          <cell r="D1358">
            <v>2018</v>
          </cell>
        </row>
        <row r="1359">
          <cell r="D1359">
            <v>2018</v>
          </cell>
        </row>
        <row r="1360">
          <cell r="D1360">
            <v>2018</v>
          </cell>
        </row>
        <row r="1361">
          <cell r="D1361">
            <v>2018</v>
          </cell>
        </row>
        <row r="1362">
          <cell r="D1362">
            <v>2018</v>
          </cell>
        </row>
        <row r="1363">
          <cell r="D1363">
            <v>2018</v>
          </cell>
        </row>
        <row r="1364">
          <cell r="D1364">
            <v>2018</v>
          </cell>
        </row>
        <row r="1365">
          <cell r="D1365">
            <v>2018</v>
          </cell>
        </row>
        <row r="1366">
          <cell r="D1366">
            <v>2018</v>
          </cell>
        </row>
        <row r="1367">
          <cell r="D1367">
            <v>2018</v>
          </cell>
        </row>
        <row r="1368">
          <cell r="D1368">
            <v>2018</v>
          </cell>
        </row>
        <row r="1369">
          <cell r="D1369">
            <v>2018</v>
          </cell>
        </row>
        <row r="1370">
          <cell r="D1370">
            <v>2018</v>
          </cell>
        </row>
        <row r="1371">
          <cell r="D1371">
            <v>2018</v>
          </cell>
        </row>
        <row r="1372">
          <cell r="D1372">
            <v>2018</v>
          </cell>
        </row>
        <row r="1373">
          <cell r="D1373">
            <v>2018</v>
          </cell>
        </row>
        <row r="1374">
          <cell r="D1374">
            <v>2018</v>
          </cell>
        </row>
        <row r="1375">
          <cell r="D1375">
            <v>2018</v>
          </cell>
        </row>
        <row r="1376">
          <cell r="D1376">
            <v>2018</v>
          </cell>
        </row>
        <row r="1377">
          <cell r="D1377">
            <v>2018</v>
          </cell>
        </row>
        <row r="1378">
          <cell r="D1378">
            <v>2018</v>
          </cell>
        </row>
        <row r="1379">
          <cell r="D1379">
            <v>2018</v>
          </cell>
        </row>
        <row r="1380">
          <cell r="D1380">
            <v>2018</v>
          </cell>
        </row>
        <row r="1381">
          <cell r="D1381">
            <v>2018</v>
          </cell>
        </row>
        <row r="1382">
          <cell r="D1382">
            <v>2018</v>
          </cell>
        </row>
        <row r="1383">
          <cell r="D1383">
            <v>2018</v>
          </cell>
        </row>
        <row r="1384">
          <cell r="D1384">
            <v>2018</v>
          </cell>
        </row>
        <row r="1385">
          <cell r="D1385">
            <v>2018</v>
          </cell>
        </row>
        <row r="1386">
          <cell r="D1386">
            <v>2018</v>
          </cell>
        </row>
        <row r="1387">
          <cell r="D1387">
            <v>2018</v>
          </cell>
        </row>
        <row r="1388">
          <cell r="D1388">
            <v>2018</v>
          </cell>
        </row>
        <row r="1389">
          <cell r="D1389">
            <v>2018</v>
          </cell>
        </row>
        <row r="1390">
          <cell r="D1390">
            <v>2018</v>
          </cell>
        </row>
        <row r="1391">
          <cell r="D1391">
            <v>2018</v>
          </cell>
        </row>
        <row r="1392">
          <cell r="D1392">
            <v>2018</v>
          </cell>
        </row>
        <row r="1393">
          <cell r="D1393">
            <v>2018</v>
          </cell>
        </row>
        <row r="1394">
          <cell r="D1394">
            <v>2018</v>
          </cell>
        </row>
        <row r="1395">
          <cell r="D1395">
            <v>2018</v>
          </cell>
        </row>
        <row r="1396">
          <cell r="D1396">
            <v>2018</v>
          </cell>
        </row>
        <row r="1397">
          <cell r="D1397">
            <v>2018</v>
          </cell>
        </row>
        <row r="1398">
          <cell r="D1398">
            <v>2018</v>
          </cell>
        </row>
        <row r="1399">
          <cell r="D1399">
            <v>2018</v>
          </cell>
        </row>
        <row r="1400">
          <cell r="D1400">
            <v>2018</v>
          </cell>
        </row>
        <row r="1401">
          <cell r="D1401">
            <v>2018</v>
          </cell>
        </row>
        <row r="1402">
          <cell r="D1402">
            <v>2018</v>
          </cell>
        </row>
        <row r="1403">
          <cell r="D1403">
            <v>2018</v>
          </cell>
        </row>
        <row r="1404">
          <cell r="D1404">
            <v>2018</v>
          </cell>
        </row>
        <row r="1405">
          <cell r="D1405">
            <v>2018</v>
          </cell>
        </row>
        <row r="1406">
          <cell r="D1406">
            <v>2018</v>
          </cell>
        </row>
        <row r="1407">
          <cell r="D1407">
            <v>2018</v>
          </cell>
        </row>
        <row r="1408">
          <cell r="D1408">
            <v>2018</v>
          </cell>
        </row>
        <row r="1409">
          <cell r="D1409">
            <v>2018</v>
          </cell>
        </row>
        <row r="1410">
          <cell r="D1410">
            <v>2018</v>
          </cell>
        </row>
        <row r="1411">
          <cell r="D1411">
            <v>2018</v>
          </cell>
        </row>
        <row r="1412">
          <cell r="D1412">
            <v>2018</v>
          </cell>
        </row>
        <row r="1413">
          <cell r="D1413">
            <v>2018</v>
          </cell>
        </row>
        <row r="1414">
          <cell r="D1414">
            <v>2018</v>
          </cell>
        </row>
        <row r="1415">
          <cell r="D1415">
            <v>2018</v>
          </cell>
        </row>
        <row r="1416">
          <cell r="D1416">
            <v>2018</v>
          </cell>
        </row>
        <row r="1417">
          <cell r="D1417">
            <v>2018</v>
          </cell>
        </row>
        <row r="1418">
          <cell r="D1418">
            <v>2018</v>
          </cell>
        </row>
        <row r="1419">
          <cell r="D1419">
            <v>2018</v>
          </cell>
        </row>
        <row r="1420">
          <cell r="D1420">
            <v>2018</v>
          </cell>
        </row>
        <row r="1421">
          <cell r="D1421">
            <v>2018</v>
          </cell>
        </row>
        <row r="1422">
          <cell r="D1422">
            <v>2018</v>
          </cell>
        </row>
        <row r="1423">
          <cell r="D1423">
            <v>2018</v>
          </cell>
        </row>
        <row r="1424">
          <cell r="D1424">
            <v>2018</v>
          </cell>
        </row>
        <row r="1425">
          <cell r="D1425">
            <v>2018</v>
          </cell>
        </row>
        <row r="1426">
          <cell r="D1426">
            <v>2018</v>
          </cell>
        </row>
        <row r="1427">
          <cell r="D1427">
            <v>2018</v>
          </cell>
        </row>
        <row r="1428">
          <cell r="D1428">
            <v>2018</v>
          </cell>
        </row>
        <row r="1429">
          <cell r="D1429">
            <v>2018</v>
          </cell>
        </row>
        <row r="1430">
          <cell r="D1430">
            <v>2018</v>
          </cell>
        </row>
        <row r="1431">
          <cell r="D1431">
            <v>2018</v>
          </cell>
        </row>
        <row r="1432">
          <cell r="D1432">
            <v>2018</v>
          </cell>
        </row>
        <row r="1433">
          <cell r="D1433">
            <v>2018</v>
          </cell>
        </row>
        <row r="1434">
          <cell r="D1434">
            <v>2018</v>
          </cell>
        </row>
        <row r="1435">
          <cell r="D1435">
            <v>2018</v>
          </cell>
        </row>
        <row r="1436">
          <cell r="D1436">
            <v>2018</v>
          </cell>
        </row>
        <row r="1437">
          <cell r="D1437">
            <v>2018</v>
          </cell>
        </row>
        <row r="1438">
          <cell r="D1438">
            <v>2018</v>
          </cell>
        </row>
        <row r="1439">
          <cell r="D1439">
            <v>2018</v>
          </cell>
        </row>
        <row r="1440">
          <cell r="D1440">
            <v>2018</v>
          </cell>
        </row>
        <row r="1441">
          <cell r="D1441">
            <v>2018</v>
          </cell>
        </row>
        <row r="1442">
          <cell r="D1442">
            <v>2018</v>
          </cell>
        </row>
        <row r="1443">
          <cell r="D1443">
            <v>2018</v>
          </cell>
        </row>
        <row r="1444">
          <cell r="D1444">
            <v>2018</v>
          </cell>
        </row>
        <row r="1445">
          <cell r="D1445">
            <v>2018</v>
          </cell>
        </row>
        <row r="1446">
          <cell r="D1446">
            <v>2018</v>
          </cell>
        </row>
        <row r="1447">
          <cell r="D1447">
            <v>2018</v>
          </cell>
        </row>
        <row r="1448">
          <cell r="D1448">
            <v>2018</v>
          </cell>
        </row>
        <row r="1449">
          <cell r="D1449">
            <v>2018</v>
          </cell>
        </row>
        <row r="1450">
          <cell r="D1450">
            <v>2018</v>
          </cell>
        </row>
        <row r="1451">
          <cell r="D1451">
            <v>2018</v>
          </cell>
        </row>
        <row r="1452">
          <cell r="D1452">
            <v>2018</v>
          </cell>
        </row>
        <row r="1453">
          <cell r="D1453">
            <v>2018</v>
          </cell>
        </row>
        <row r="1454">
          <cell r="D1454">
            <v>2018</v>
          </cell>
        </row>
        <row r="1455">
          <cell r="D1455">
            <v>2018</v>
          </cell>
        </row>
        <row r="1456">
          <cell r="D1456">
            <v>2018</v>
          </cell>
        </row>
        <row r="1457">
          <cell r="D1457">
            <v>2018</v>
          </cell>
        </row>
        <row r="1458">
          <cell r="D1458">
            <v>2018</v>
          </cell>
        </row>
        <row r="1459">
          <cell r="D1459">
            <v>2018</v>
          </cell>
        </row>
        <row r="1460">
          <cell r="D1460">
            <v>2018</v>
          </cell>
        </row>
        <row r="1461">
          <cell r="D1461">
            <v>2018</v>
          </cell>
        </row>
        <row r="1462">
          <cell r="D1462">
            <v>2018</v>
          </cell>
        </row>
        <row r="1463">
          <cell r="D1463">
            <v>2018</v>
          </cell>
        </row>
        <row r="1464">
          <cell r="D1464">
            <v>2018</v>
          </cell>
        </row>
        <row r="1465">
          <cell r="D1465">
            <v>0</v>
          </cell>
        </row>
        <row r="1466">
          <cell r="D1466">
            <v>2020</v>
          </cell>
        </row>
        <row r="1467">
          <cell r="D1467">
            <v>2020</v>
          </cell>
        </row>
        <row r="1468">
          <cell r="D1468">
            <v>2020</v>
          </cell>
        </row>
        <row r="1469">
          <cell r="D1469">
            <v>2020</v>
          </cell>
        </row>
        <row r="1470">
          <cell r="D1470">
            <v>2020</v>
          </cell>
        </row>
        <row r="1471">
          <cell r="D1471">
            <v>2020</v>
          </cell>
        </row>
        <row r="1472">
          <cell r="D1472">
            <v>2020</v>
          </cell>
        </row>
        <row r="1473">
          <cell r="D1473">
            <v>2020</v>
          </cell>
        </row>
        <row r="1474">
          <cell r="D1474">
            <v>2020</v>
          </cell>
        </row>
        <row r="1475">
          <cell r="D1475">
            <v>2020</v>
          </cell>
        </row>
        <row r="1476">
          <cell r="D1476">
            <v>2020</v>
          </cell>
        </row>
        <row r="1477">
          <cell r="D1477">
            <v>2020</v>
          </cell>
        </row>
        <row r="1478">
          <cell r="D1478">
            <v>2020</v>
          </cell>
        </row>
        <row r="1483">
          <cell r="D1483">
            <v>2022</v>
          </cell>
        </row>
        <row r="1484">
          <cell r="D1484">
            <v>2022</v>
          </cell>
        </row>
        <row r="1485">
          <cell r="D1485">
            <v>2022</v>
          </cell>
        </row>
        <row r="1486">
          <cell r="D1486">
            <v>2022</v>
          </cell>
        </row>
        <row r="1487">
          <cell r="D1487">
            <v>2022</v>
          </cell>
        </row>
        <row r="1488">
          <cell r="D1488">
            <v>2022</v>
          </cell>
        </row>
        <row r="1489">
          <cell r="D1489">
            <v>2022</v>
          </cell>
        </row>
        <row r="1490">
          <cell r="D1490">
            <v>2022</v>
          </cell>
        </row>
        <row r="1491">
          <cell r="D1491">
            <v>2022</v>
          </cell>
        </row>
        <row r="1492">
          <cell r="D1492">
            <v>2022</v>
          </cell>
        </row>
        <row r="1493">
          <cell r="D1493">
            <v>2022</v>
          </cell>
        </row>
        <row r="1494">
          <cell r="D1494">
            <v>2022</v>
          </cell>
        </row>
        <row r="1495">
          <cell r="D1495">
            <v>2022</v>
          </cell>
        </row>
        <row r="1499">
          <cell r="D1499">
            <v>2024</v>
          </cell>
        </row>
        <row r="1500">
          <cell r="D1500">
            <v>2024</v>
          </cell>
        </row>
        <row r="1501">
          <cell r="D1501">
            <v>2024</v>
          </cell>
        </row>
        <row r="1502">
          <cell r="D1502">
            <v>2024</v>
          </cell>
        </row>
        <row r="1503">
          <cell r="D1503">
            <v>2024</v>
          </cell>
        </row>
        <row r="1504">
          <cell r="D1504">
            <v>2024</v>
          </cell>
        </row>
        <row r="1505">
          <cell r="D1505">
            <v>2024</v>
          </cell>
        </row>
        <row r="1506">
          <cell r="D1506">
            <v>2024</v>
          </cell>
        </row>
        <row r="1507">
          <cell r="D1507">
            <v>2024</v>
          </cell>
        </row>
        <row r="1508">
          <cell r="D1508">
            <v>2024</v>
          </cell>
        </row>
        <row r="1509">
          <cell r="D1509">
            <v>2024</v>
          </cell>
        </row>
        <row r="1510">
          <cell r="D1510">
            <v>2024</v>
          </cell>
        </row>
        <row r="1511">
          <cell r="D1511">
            <v>2024</v>
          </cell>
        </row>
        <row r="1513">
          <cell r="D1513">
            <v>0</v>
          </cell>
        </row>
        <row r="1514">
          <cell r="D1514">
            <v>2018</v>
          </cell>
        </row>
        <row r="1515">
          <cell r="D1515">
            <v>2020</v>
          </cell>
        </row>
        <row r="1516">
          <cell r="D1516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5">
          <cell r="E5" t="str">
            <v>PEN</v>
          </cell>
        </row>
      </sheetData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.I."/>
      <sheetName val="RESUMEN-C.I."/>
    </sheetNames>
    <sheetDataSet>
      <sheetData sheetId="0" refreshError="1">
        <row r="16">
          <cell r="O16">
            <v>1</v>
          </cell>
          <cell r="P16">
            <v>1</v>
          </cell>
          <cell r="Q16">
            <v>1</v>
          </cell>
        </row>
        <row r="17">
          <cell r="O17">
            <v>3</v>
          </cell>
          <cell r="P17">
            <v>3</v>
          </cell>
          <cell r="Q17">
            <v>3</v>
          </cell>
        </row>
        <row r="18">
          <cell r="O18">
            <v>1</v>
          </cell>
          <cell r="P18">
            <v>1</v>
          </cell>
          <cell r="Q18">
            <v>1</v>
          </cell>
        </row>
        <row r="19">
          <cell r="O19">
            <v>1</v>
          </cell>
          <cell r="P19">
            <v>1</v>
          </cell>
          <cell r="Q19">
            <v>1</v>
          </cell>
        </row>
        <row r="28">
          <cell r="O28">
            <v>1</v>
          </cell>
          <cell r="P28">
            <v>1</v>
          </cell>
          <cell r="Q28">
            <v>1</v>
          </cell>
        </row>
        <row r="29">
          <cell r="O29">
            <v>1</v>
          </cell>
          <cell r="P29">
            <v>1</v>
          </cell>
          <cell r="Q29">
            <v>1</v>
          </cell>
        </row>
        <row r="37">
          <cell r="O37">
            <v>1</v>
          </cell>
          <cell r="P37">
            <v>1</v>
          </cell>
          <cell r="Q37">
            <v>1</v>
          </cell>
        </row>
        <row r="38">
          <cell r="O38">
            <v>3</v>
          </cell>
          <cell r="P38">
            <v>3</v>
          </cell>
          <cell r="Q38">
            <v>3</v>
          </cell>
        </row>
        <row r="39">
          <cell r="O39">
            <v>2</v>
          </cell>
          <cell r="P39">
            <v>2</v>
          </cell>
          <cell r="Q39">
            <v>2</v>
          </cell>
        </row>
        <row r="40">
          <cell r="O40">
            <v>1</v>
          </cell>
          <cell r="P40">
            <v>1</v>
          </cell>
          <cell r="Q40">
            <v>1</v>
          </cell>
        </row>
        <row r="46">
          <cell r="O46">
            <v>1</v>
          </cell>
          <cell r="P46">
            <v>1</v>
          </cell>
          <cell r="Q46">
            <v>1</v>
          </cell>
        </row>
        <row r="47">
          <cell r="O47">
            <v>1</v>
          </cell>
          <cell r="P47">
            <v>1</v>
          </cell>
          <cell r="Q47">
            <v>1</v>
          </cell>
        </row>
        <row r="49">
          <cell r="O49">
            <v>200</v>
          </cell>
          <cell r="P49">
            <v>200</v>
          </cell>
          <cell r="Q49">
            <v>200</v>
          </cell>
        </row>
        <row r="50">
          <cell r="O50">
            <v>1</v>
          </cell>
          <cell r="P50">
            <v>1</v>
          </cell>
          <cell r="Q50">
            <v>1</v>
          </cell>
        </row>
        <row r="57">
          <cell r="O57">
            <v>3</v>
          </cell>
          <cell r="P57">
            <v>3</v>
          </cell>
          <cell r="Q57">
            <v>3</v>
          </cell>
        </row>
        <row r="58">
          <cell r="O58">
            <v>40</v>
          </cell>
          <cell r="P58">
            <v>40</v>
          </cell>
          <cell r="Q58">
            <v>40</v>
          </cell>
        </row>
        <row r="63">
          <cell r="O63">
            <v>1</v>
          </cell>
          <cell r="P63">
            <v>1</v>
          </cell>
          <cell r="Q63">
            <v>1</v>
          </cell>
        </row>
        <row r="64">
          <cell r="O64">
            <v>1</v>
          </cell>
          <cell r="P64">
            <v>1</v>
          </cell>
          <cell r="Q64">
            <v>1</v>
          </cell>
        </row>
        <row r="69">
          <cell r="O69">
            <v>1</v>
          </cell>
          <cell r="P69">
            <v>1</v>
          </cell>
          <cell r="Q69">
            <v>1</v>
          </cell>
        </row>
        <row r="70">
          <cell r="O70">
            <v>1</v>
          </cell>
          <cell r="P70">
            <v>1</v>
          </cell>
          <cell r="Q70">
            <v>1</v>
          </cell>
        </row>
        <row r="76">
          <cell r="O76">
            <v>240</v>
          </cell>
          <cell r="P76">
            <v>240</v>
          </cell>
          <cell r="Q76">
            <v>240</v>
          </cell>
        </row>
        <row r="77">
          <cell r="O77">
            <v>1</v>
          </cell>
        </row>
        <row r="78">
          <cell r="O78">
            <v>3</v>
          </cell>
        </row>
        <row r="79">
          <cell r="O79">
            <v>1</v>
          </cell>
        </row>
        <row r="84">
          <cell r="O84">
            <v>0.5</v>
          </cell>
          <cell r="P84">
            <v>0.5</v>
          </cell>
          <cell r="Q84">
            <v>0.5</v>
          </cell>
        </row>
        <row r="85">
          <cell r="O85">
            <v>0.5</v>
          </cell>
          <cell r="P85">
            <v>0.5</v>
          </cell>
          <cell r="Q85">
            <v>0.5</v>
          </cell>
        </row>
        <row r="86">
          <cell r="O86">
            <v>1</v>
          </cell>
        </row>
        <row r="92">
          <cell r="O92">
            <v>0.5</v>
          </cell>
          <cell r="P92">
            <v>0.5</v>
          </cell>
          <cell r="Q92">
            <v>0.5</v>
          </cell>
        </row>
        <row r="93">
          <cell r="O93">
            <v>1000</v>
          </cell>
          <cell r="P93">
            <v>1000</v>
          </cell>
          <cell r="Q93">
            <v>1000</v>
          </cell>
        </row>
        <row r="98">
          <cell r="O98">
            <v>0.5</v>
          </cell>
          <cell r="P98">
            <v>0.5</v>
          </cell>
          <cell r="Q98">
            <v>0.5</v>
          </cell>
        </row>
        <row r="99">
          <cell r="O99">
            <v>0.5</v>
          </cell>
          <cell r="P99">
            <v>0.5</v>
          </cell>
          <cell r="Q99">
            <v>0.5</v>
          </cell>
        </row>
        <row r="104">
          <cell r="O104">
            <v>43</v>
          </cell>
        </row>
        <row r="106">
          <cell r="O106">
            <v>43</v>
          </cell>
        </row>
        <row r="110">
          <cell r="O110">
            <v>43</v>
          </cell>
        </row>
        <row r="112">
          <cell r="O112">
            <v>20</v>
          </cell>
        </row>
        <row r="114">
          <cell r="O114">
            <v>22</v>
          </cell>
        </row>
        <row r="115">
          <cell r="O115">
            <v>43</v>
          </cell>
        </row>
        <row r="116">
          <cell r="O116">
            <v>43</v>
          </cell>
        </row>
        <row r="117">
          <cell r="O117">
            <v>43</v>
          </cell>
        </row>
        <row r="122">
          <cell r="O122">
            <v>1</v>
          </cell>
          <cell r="P122">
            <v>1</v>
          </cell>
          <cell r="Q122">
            <v>1</v>
          </cell>
        </row>
        <row r="123">
          <cell r="O123">
            <v>2</v>
          </cell>
          <cell r="P123">
            <v>2</v>
          </cell>
          <cell r="Q123">
            <v>2</v>
          </cell>
        </row>
        <row r="124">
          <cell r="O124">
            <v>1</v>
          </cell>
          <cell r="P124">
            <v>1</v>
          </cell>
          <cell r="Q124">
            <v>1</v>
          </cell>
        </row>
        <row r="125">
          <cell r="O125">
            <v>1</v>
          </cell>
          <cell r="P125">
            <v>1</v>
          </cell>
          <cell r="Q125">
            <v>1</v>
          </cell>
        </row>
        <row r="126">
          <cell r="O126">
            <v>1</v>
          </cell>
          <cell r="P126">
            <v>1</v>
          </cell>
          <cell r="Q126">
            <v>1</v>
          </cell>
        </row>
        <row r="132">
          <cell r="O132">
            <v>0.1</v>
          </cell>
          <cell r="P132">
            <v>0.1</v>
          </cell>
          <cell r="Q132">
            <v>0.1</v>
          </cell>
        </row>
        <row r="136">
          <cell r="M136">
            <v>0</v>
          </cell>
        </row>
      </sheetData>
      <sheetData sheetId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S (NO BORRAR)"/>
      <sheetName val="Carátula"/>
      <sheetName val="DATOS POR PERSONA"/>
      <sheetName val="Gerencias Reales"/>
      <sheetName val="TC ACUERDOS DE DESEMPEÑO "/>
      <sheetName val="TC SEGUIMIENTO ACUERDOS "/>
      <sheetName val="TC EVALUACIÓN DE DESEMPEÑO "/>
      <sheetName val="DATOS SEM"/>
      <sheetName val="EVAL. INTEGRAL DESEMPEÑO"/>
      <sheetName val="Hoja1"/>
    </sheetNames>
    <sheetDataSet>
      <sheetData sheetId="0">
        <row r="5">
          <cell r="A5" t="str">
            <v>SUP. Y JEF.</v>
          </cell>
        </row>
        <row r="6">
          <cell r="A6" t="str">
            <v>MANDOS MEDIOS O PROFESIONALES</v>
          </cell>
        </row>
        <row r="7">
          <cell r="A7" t="str">
            <v>TÉCNICOS</v>
          </cell>
        </row>
        <row r="8">
          <cell r="A8" t="str">
            <v>OBREROS</v>
          </cell>
        </row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4</v>
          </cell>
        </row>
        <row r="15">
          <cell r="A15">
            <v>5</v>
          </cell>
        </row>
        <row r="18">
          <cell r="A18">
            <v>1</v>
          </cell>
        </row>
        <row r="19">
          <cell r="A19">
            <v>2</v>
          </cell>
        </row>
        <row r="20">
          <cell r="A20">
            <v>3</v>
          </cell>
        </row>
        <row r="21">
          <cell r="A21">
            <v>4</v>
          </cell>
        </row>
        <row r="83">
          <cell r="A83" t="str">
            <v>Activo Fijo</v>
          </cell>
        </row>
        <row r="84">
          <cell r="A84" t="str">
            <v>Adm. Ger. General</v>
          </cell>
        </row>
        <row r="85">
          <cell r="A85" t="str">
            <v>Administración de Personal</v>
          </cell>
        </row>
        <row r="86">
          <cell r="A86" t="str">
            <v>Administración San Rafael</v>
          </cell>
        </row>
        <row r="87">
          <cell r="A87" t="str">
            <v>Almacén</v>
          </cell>
        </row>
        <row r="88">
          <cell r="A88" t="str">
            <v>Auditoría Interna</v>
          </cell>
        </row>
        <row r="89">
          <cell r="A89" t="str">
            <v>Bienestar Social</v>
          </cell>
        </row>
        <row r="90">
          <cell r="A90" t="str">
            <v>Comercial</v>
          </cell>
        </row>
        <row r="91">
          <cell r="A91" t="str">
            <v>Compras</v>
          </cell>
        </row>
        <row r="92">
          <cell r="A92" t="str">
            <v>Contabilidad</v>
          </cell>
        </row>
        <row r="93">
          <cell r="A93" t="str">
            <v>Costos</v>
          </cell>
        </row>
        <row r="94">
          <cell r="A94" t="str">
            <v>Departamento Médico</v>
          </cell>
        </row>
        <row r="95">
          <cell r="A95" t="str">
            <v>Desarrollo Humano</v>
          </cell>
        </row>
        <row r="96">
          <cell r="A96" t="str">
            <v>Exploraciones</v>
          </cell>
        </row>
        <row r="97">
          <cell r="A97" t="str">
            <v>Geología</v>
          </cell>
        </row>
        <row r="98">
          <cell r="A98" t="str">
            <v>Ger. Adm. y Finanzas</v>
          </cell>
        </row>
        <row r="99">
          <cell r="A99" t="str">
            <v>Ger. Exploraciones</v>
          </cell>
        </row>
        <row r="100">
          <cell r="A100" t="str">
            <v>Ger. Operaciones</v>
          </cell>
        </row>
        <row r="101">
          <cell r="A101" t="str">
            <v>Ger. Org. y Gestión Interna</v>
          </cell>
        </row>
        <row r="102">
          <cell r="A102" t="str">
            <v>Ger. RRHH</v>
          </cell>
        </row>
        <row r="103">
          <cell r="A103" t="str">
            <v>Ger. Sistemas</v>
          </cell>
        </row>
        <row r="104">
          <cell r="A104" t="str">
            <v>Ger. Geología</v>
          </cell>
        </row>
        <row r="105">
          <cell r="A105" t="str">
            <v>Ger. Ing. y Proyectos</v>
          </cell>
        </row>
        <row r="106">
          <cell r="A106" t="str">
            <v>Ing. y Planeamiento</v>
          </cell>
        </row>
        <row r="107">
          <cell r="A107" t="str">
            <v>Jefaturas Ger. Adm. y Finanzas</v>
          </cell>
        </row>
        <row r="108">
          <cell r="A108" t="str">
            <v>Jefaturas y Sup. Ger. General</v>
          </cell>
        </row>
        <row r="109">
          <cell r="A109" t="str">
            <v>Jefaturas y Sup. Ger. Operaciones</v>
          </cell>
        </row>
        <row r="110">
          <cell r="A110" t="str">
            <v>Lab. Metalúrgico</v>
          </cell>
        </row>
        <row r="111">
          <cell r="A111" t="str">
            <v>Lab. Químico</v>
          </cell>
        </row>
        <row r="112">
          <cell r="A112" t="str">
            <v>Legal</v>
          </cell>
        </row>
        <row r="113">
          <cell r="A113" t="str">
            <v>Logística</v>
          </cell>
        </row>
        <row r="114">
          <cell r="A114" t="str">
            <v>Mantenimiento Eléctrico</v>
          </cell>
        </row>
        <row r="115">
          <cell r="A115" t="str">
            <v>Mantenimiento Mina</v>
          </cell>
        </row>
        <row r="116">
          <cell r="A116" t="str">
            <v>Mantenimiento Planta</v>
          </cell>
        </row>
        <row r="117">
          <cell r="A117" t="str">
            <v>Medio Ambiente</v>
          </cell>
        </row>
        <row r="118">
          <cell r="A118" t="str">
            <v>Oficina Juliaca</v>
          </cell>
        </row>
        <row r="119">
          <cell r="A119" t="str">
            <v>Organización y Gestión Interna</v>
          </cell>
        </row>
        <row r="120">
          <cell r="A120" t="str">
            <v>Otros Ger. Operaciones</v>
          </cell>
        </row>
        <row r="121">
          <cell r="A121" t="str">
            <v>Planeamiento de Mantenimiento</v>
          </cell>
        </row>
        <row r="122">
          <cell r="A122" t="str">
            <v>Prell</v>
          </cell>
        </row>
        <row r="123">
          <cell r="A123" t="str">
            <v>Producción Mina</v>
          </cell>
        </row>
        <row r="124">
          <cell r="A124" t="str">
            <v>Producción Planta</v>
          </cell>
        </row>
        <row r="125">
          <cell r="A125" t="str">
            <v>Proyectos</v>
          </cell>
        </row>
        <row r="126">
          <cell r="A126" t="str">
            <v>Recepcionistas</v>
          </cell>
        </row>
        <row r="127">
          <cell r="A127" t="str">
            <v>RRCC</v>
          </cell>
        </row>
        <row r="128">
          <cell r="A128" t="str">
            <v>RRII</v>
          </cell>
        </row>
        <row r="129">
          <cell r="A129" t="str">
            <v>Seguridad</v>
          </cell>
        </row>
        <row r="130">
          <cell r="A130" t="str">
            <v>Servicios Generales</v>
          </cell>
        </row>
        <row r="131">
          <cell r="A131" t="str">
            <v>Servicios Mina</v>
          </cell>
        </row>
        <row r="132">
          <cell r="A132" t="str">
            <v>Sistemas</v>
          </cell>
        </row>
        <row r="133">
          <cell r="A133" t="str">
            <v>Sup. Gen. Pucamarca</v>
          </cell>
        </row>
        <row r="134">
          <cell r="A134" t="str">
            <v>Sup. Mina</v>
          </cell>
        </row>
        <row r="135">
          <cell r="A135" t="str">
            <v>Tesoreria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>
        <row r="108">
          <cell r="B108" t="str">
            <v>40 2011</v>
          </cell>
        </row>
        <row r="109">
          <cell r="B109" t="str">
            <v>41 2011</v>
          </cell>
        </row>
        <row r="110">
          <cell r="B110" t="str">
            <v>42 2011</v>
          </cell>
        </row>
        <row r="111">
          <cell r="B111" t="str">
            <v>43 2011</v>
          </cell>
        </row>
        <row r="112">
          <cell r="B112" t="str">
            <v>44 2011</v>
          </cell>
        </row>
        <row r="113">
          <cell r="B113" t="str">
            <v>45 2011</v>
          </cell>
        </row>
        <row r="114">
          <cell r="B114" t="str">
            <v>46 2011</v>
          </cell>
        </row>
        <row r="115">
          <cell r="B115" t="str">
            <v>47 2011</v>
          </cell>
        </row>
        <row r="116">
          <cell r="B116" t="str">
            <v>48 2011</v>
          </cell>
        </row>
        <row r="117">
          <cell r="B117" t="str">
            <v>49 2011</v>
          </cell>
        </row>
        <row r="118">
          <cell r="B118" t="str">
            <v>50 2011</v>
          </cell>
        </row>
        <row r="119">
          <cell r="B119" t="str">
            <v>51 2011</v>
          </cell>
        </row>
        <row r="120">
          <cell r="B120" t="str">
            <v>52 2011</v>
          </cell>
        </row>
        <row r="121">
          <cell r="B121" t="str">
            <v>1 2012</v>
          </cell>
        </row>
        <row r="122">
          <cell r="B122" t="str">
            <v>2 2012</v>
          </cell>
        </row>
        <row r="123">
          <cell r="B123" t="str">
            <v>3 2012</v>
          </cell>
        </row>
        <row r="124">
          <cell r="B124" t="str">
            <v>4 2012</v>
          </cell>
        </row>
        <row r="125">
          <cell r="B125" t="str">
            <v>5 2012</v>
          </cell>
        </row>
        <row r="126">
          <cell r="B126" t="str">
            <v>6 2012</v>
          </cell>
        </row>
        <row r="127">
          <cell r="B127" t="str">
            <v>7 2012</v>
          </cell>
        </row>
        <row r="128">
          <cell r="B128" t="str">
            <v>8 2012</v>
          </cell>
        </row>
        <row r="129">
          <cell r="B129" t="str">
            <v>9 2012</v>
          </cell>
        </row>
        <row r="130">
          <cell r="B130" t="str">
            <v>10 2012</v>
          </cell>
        </row>
        <row r="131">
          <cell r="B131" t="str">
            <v>11 2012</v>
          </cell>
        </row>
        <row r="132">
          <cell r="B132" t="str">
            <v>12 2012</v>
          </cell>
        </row>
        <row r="133">
          <cell r="B133" t="str">
            <v>13 2012</v>
          </cell>
        </row>
        <row r="134">
          <cell r="B134" t="str">
            <v>14 2012</v>
          </cell>
        </row>
        <row r="135">
          <cell r="B135" t="str">
            <v>15 2012</v>
          </cell>
        </row>
        <row r="136">
          <cell r="B136" t="str">
            <v>16 2012</v>
          </cell>
        </row>
        <row r="137">
          <cell r="B137" t="str">
            <v>17 2012</v>
          </cell>
        </row>
        <row r="138">
          <cell r="B138" t="str">
            <v>18 2012</v>
          </cell>
        </row>
        <row r="139">
          <cell r="B139" t="str">
            <v>19 2012</v>
          </cell>
        </row>
        <row r="140">
          <cell r="B140" t="str">
            <v>20 2012</v>
          </cell>
        </row>
        <row r="141">
          <cell r="B141" t="str">
            <v>21 2012</v>
          </cell>
        </row>
        <row r="142">
          <cell r="B142" t="str">
            <v>22 2012</v>
          </cell>
        </row>
        <row r="143">
          <cell r="B143" t="str">
            <v>23 2012</v>
          </cell>
        </row>
        <row r="144">
          <cell r="B144" t="str">
            <v>24 2012</v>
          </cell>
        </row>
        <row r="145">
          <cell r="B145" t="str">
            <v>25 2012</v>
          </cell>
        </row>
        <row r="146">
          <cell r="B146" t="str">
            <v>26 2012</v>
          </cell>
        </row>
        <row r="147">
          <cell r="B147" t="str">
            <v>27 2012</v>
          </cell>
        </row>
        <row r="148">
          <cell r="B148" t="str">
            <v>28 2012</v>
          </cell>
        </row>
        <row r="149">
          <cell r="B149" t="str">
            <v>29 2012</v>
          </cell>
        </row>
        <row r="150">
          <cell r="B150" t="str">
            <v>30 2012</v>
          </cell>
        </row>
        <row r="151">
          <cell r="B151" t="str">
            <v>31 2012</v>
          </cell>
        </row>
        <row r="152">
          <cell r="B152" t="str">
            <v>32 2012</v>
          </cell>
        </row>
        <row r="153">
          <cell r="B153" t="str">
            <v>33 2012</v>
          </cell>
        </row>
        <row r="154">
          <cell r="B154" t="str">
            <v>34 2012</v>
          </cell>
        </row>
        <row r="155">
          <cell r="B155" t="str">
            <v>35 2012</v>
          </cell>
        </row>
        <row r="156">
          <cell r="B156" t="str">
            <v>36 2012</v>
          </cell>
        </row>
        <row r="157">
          <cell r="B157" t="str">
            <v>37 2012</v>
          </cell>
        </row>
        <row r="158">
          <cell r="B158" t="str">
            <v>38 2012</v>
          </cell>
        </row>
        <row r="159">
          <cell r="B159" t="str">
            <v>39 2012</v>
          </cell>
        </row>
        <row r="160">
          <cell r="B160" t="str">
            <v>40 2012</v>
          </cell>
        </row>
        <row r="161">
          <cell r="B161" t="str">
            <v>41 2012</v>
          </cell>
        </row>
        <row r="162">
          <cell r="B162" t="str">
            <v>42 2012</v>
          </cell>
        </row>
        <row r="163">
          <cell r="B163" t="str">
            <v>43 2012</v>
          </cell>
        </row>
        <row r="164">
          <cell r="B164" t="str">
            <v>44 2012</v>
          </cell>
        </row>
        <row r="165">
          <cell r="B165" t="str">
            <v>45 2012</v>
          </cell>
        </row>
        <row r="166">
          <cell r="B166" t="str">
            <v>46 2012</v>
          </cell>
        </row>
        <row r="167">
          <cell r="B167" t="str">
            <v>47 2012</v>
          </cell>
        </row>
        <row r="168">
          <cell r="B168" t="str">
            <v>48 2012</v>
          </cell>
        </row>
        <row r="169">
          <cell r="B169" t="str">
            <v>49 2012</v>
          </cell>
        </row>
        <row r="170">
          <cell r="B170" t="str">
            <v>50 2012</v>
          </cell>
        </row>
        <row r="171">
          <cell r="B171" t="str">
            <v>51 2012</v>
          </cell>
        </row>
        <row r="172">
          <cell r="B172" t="str">
            <v>52 2012</v>
          </cell>
        </row>
        <row r="173">
          <cell r="B173" t="str">
            <v>1 2013</v>
          </cell>
        </row>
        <row r="174">
          <cell r="B174" t="str">
            <v>2 2013</v>
          </cell>
        </row>
        <row r="175">
          <cell r="B175" t="str">
            <v>3 2013</v>
          </cell>
        </row>
        <row r="176">
          <cell r="B176" t="str">
            <v>4 2013</v>
          </cell>
        </row>
        <row r="177">
          <cell r="B177" t="str">
            <v>5 2013</v>
          </cell>
        </row>
        <row r="178">
          <cell r="B178" t="str">
            <v>6 2013</v>
          </cell>
        </row>
        <row r="179">
          <cell r="B179" t="str">
            <v>7 2013</v>
          </cell>
        </row>
        <row r="180">
          <cell r="B180" t="str">
            <v>8 2013</v>
          </cell>
        </row>
        <row r="181">
          <cell r="B181" t="str">
            <v>9 2013</v>
          </cell>
        </row>
        <row r="182">
          <cell r="B182" t="str">
            <v>10 2013</v>
          </cell>
        </row>
        <row r="183">
          <cell r="B183" t="str">
            <v>11 2013</v>
          </cell>
        </row>
        <row r="184">
          <cell r="B184" t="str">
            <v>12 2013</v>
          </cell>
        </row>
        <row r="185">
          <cell r="B185" t="str">
            <v>13 2013</v>
          </cell>
        </row>
        <row r="186">
          <cell r="B186" t="str">
            <v>14 2013</v>
          </cell>
        </row>
        <row r="187">
          <cell r="B187" t="str">
            <v>15 2013</v>
          </cell>
        </row>
      </sheetData>
      <sheetData sheetId="7"/>
      <sheetData sheetId="8" refreshError="1"/>
      <sheetData sheetId="9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Clas. (2)"/>
      <sheetName val="1"/>
      <sheetName val="Granul. 1"/>
      <sheetName val="limites1 Nº 40"/>
      <sheetName val="Humedad"/>
      <sheetName val="Proct. 1"/>
      <sheetName val="cbr datos 1"/>
      <sheetName val="cbr graficos 1"/>
      <sheetName val="E.A."/>
      <sheetName val="Car"/>
      <sheetName val="chatas"/>
      <sheetName val="abracion"/>
      <sheetName val="ARCILLAS"/>
      <sheetName val="durabilidad"/>
      <sheetName val="PUS"/>
      <sheetName val="PUC"/>
      <sheetName val="sales sol."/>
      <sheetName val="Nº200"/>
      <sheetName val="M O"/>
      <sheetName val="CBR SITU"/>
      <sheetName val="CI"/>
      <sheetName val="p"/>
      <sheetName val="Den"/>
      <sheetName val="P.E"/>
      <sheetName val="Silice"/>
      <sheetName val="granulometria1000"/>
      <sheetName val="F-002"/>
      <sheetName val="F-001"/>
      <sheetName val="Clas__(2)2"/>
      <sheetName val="Granul__12"/>
      <sheetName val="limites1_Nº_402"/>
      <sheetName val="Proct__12"/>
      <sheetName val="cbr_datos_12"/>
      <sheetName val="cbr_graficos_12"/>
      <sheetName val="E_A_2"/>
      <sheetName val="sales_sol_2"/>
      <sheetName val="M_O2"/>
      <sheetName val="CBR_SITU2"/>
      <sheetName val="P_E2"/>
      <sheetName val="Clas__(2)"/>
      <sheetName val="Granul__1"/>
      <sheetName val="limites1_Nº_40"/>
      <sheetName val="Proct__1"/>
      <sheetName val="cbr_datos_1"/>
      <sheetName val="cbr_graficos_1"/>
      <sheetName val="E_A_"/>
      <sheetName val="sales_sol_"/>
      <sheetName val="M_O"/>
      <sheetName val="CBR_SITU"/>
      <sheetName val="P_E"/>
      <sheetName val="Clas__(2)1"/>
      <sheetName val="Granul__11"/>
      <sheetName val="limites1_Nº_401"/>
      <sheetName val="Proct__11"/>
      <sheetName val="cbr_datos_11"/>
      <sheetName val="cbr_graficos_11"/>
      <sheetName val="E_A_1"/>
      <sheetName val="sales_sol_1"/>
      <sheetName val="M_O1"/>
      <sheetName val="CBR_SITU1"/>
      <sheetName val="P_E1"/>
    </sheetNames>
    <sheetDataSet>
      <sheetData sheetId="0"/>
      <sheetData sheetId="1"/>
      <sheetData sheetId="2"/>
      <sheetData sheetId="3" refreshError="1">
        <row r="41">
          <cell r="G41">
            <v>60.919999999999987</v>
          </cell>
        </row>
        <row r="52">
          <cell r="G52">
            <v>94.16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>
        <row r="6">
          <cell r="A6" t="str">
            <v>TEST DE COMPRESIÓN NO-CONFINADA SUELOS COHESIVOS</v>
          </cell>
        </row>
        <row r="7">
          <cell r="A7" t="str">
            <v>ASTM Standard D 2166-91: Método de Ensayo Para Determinar la Resistencia a la Compresión Inconfinada de Suelos Cohesivos.</v>
          </cell>
        </row>
        <row r="8">
          <cell r="A8" t="str">
            <v>Proyecto:</v>
          </cell>
          <cell r="B8" t="str">
            <v>CARRETERA INTEROCEÁNICA SUR</v>
          </cell>
          <cell r="F8" t="str">
            <v>CLASF. (SUCS) :</v>
          </cell>
          <cell r="G8" t="str">
            <v>A-1-b ( 0 )</v>
          </cell>
        </row>
        <row r="9">
          <cell r="A9" t="str">
            <v>Profundidad:</v>
          </cell>
          <cell r="B9">
            <v>0</v>
          </cell>
          <cell r="F9" t="str">
            <v>CLASF. (AASHTO) :</v>
          </cell>
          <cell r="G9" t="str">
            <v>GM</v>
          </cell>
          <cell r="I9" t="str">
            <v>HECHO POR :</v>
          </cell>
          <cell r="J9" t="str">
            <v>HCP</v>
          </cell>
        </row>
        <row r="10">
          <cell r="A10" t="str">
            <v>Muestra Nº:</v>
          </cell>
          <cell r="B10" t="str">
            <v>MACUSANI - M1</v>
          </cell>
          <cell r="F10" t="str">
            <v>Fecha Test:</v>
          </cell>
          <cell r="G10">
            <v>39359</v>
          </cell>
          <cell r="I10" t="str">
            <v>REVISADO :</v>
          </cell>
          <cell r="J10" t="str">
            <v>ING. ROBERTO LÓPEZ LAZO</v>
          </cell>
        </row>
        <row r="11">
          <cell r="A11" t="str">
            <v>Descripción Visual de la Muestra:</v>
          </cell>
          <cell r="B11" t="str">
            <v>Grava pobremente gradada con arcilla y arena</v>
          </cell>
          <cell r="F11" t="str">
            <v>Sondeo:</v>
          </cell>
          <cell r="G11" t="str">
            <v>S1</v>
          </cell>
          <cell r="I11" t="str">
            <v>ING. RESPONSABLE :</v>
          </cell>
          <cell r="J11" t="str">
            <v>ING. CARLOS ALBERTO SANTOS</v>
          </cell>
        </row>
        <row r="12">
          <cell r="F12" t="str">
            <v>Espécimen</v>
          </cell>
          <cell r="G12" t="str">
            <v xml:space="preserve">Tipo: </v>
          </cell>
          <cell r="H12" t="str">
            <v>Inalterado</v>
          </cell>
          <cell r="I12" t="str">
            <v>LADO :</v>
          </cell>
          <cell r="J12" t="str">
            <v>Izquierdo</v>
          </cell>
        </row>
        <row r="13">
          <cell r="A13" t="str">
            <v>Método:</v>
          </cell>
          <cell r="B13" t="str">
            <v>- Deformación Controlada</v>
          </cell>
          <cell r="G13" t="str">
            <v xml:space="preserve">Forma: </v>
          </cell>
          <cell r="H13" t="str">
            <v>Cilíndrico</v>
          </cell>
          <cell r="I13" t="str">
            <v>PROGRESIVA :</v>
          </cell>
          <cell r="J13" t="str">
            <v>KM: 188+000</v>
          </cell>
        </row>
        <row r="14">
          <cell r="A14" t="str">
            <v xml:space="preserve">Deformímetro
 △н        </v>
          </cell>
          <cell r="B14" t="str">
            <v>Def. Unit.
Strain, ε</v>
          </cell>
          <cell r="C14" t="str">
            <v>1.0-Def. Unit.</v>
          </cell>
          <cell r="D14" t="str">
            <v>Anillo de Carga</v>
          </cell>
          <cell r="E14" t="str">
            <v>Carga,
Р</v>
          </cell>
          <cell r="F14" t="str">
            <v>Área Correg.,
Aс</v>
          </cell>
          <cell r="G14" t="str">
            <v>Esfuerzo Desviador
Stress: σ₁- σ₃= σ</v>
          </cell>
          <cell r="J14" t="str">
            <v>Dimensiones Promediadas de la Muestra (Tamaño de la Probeta ya Tallada)</v>
          </cell>
        </row>
        <row r="15">
          <cell r="A15" t="str">
            <v xml:space="preserve">0.001 Pulg. </v>
          </cell>
          <cell r="B15" t="str">
            <v>[Δн/Нo]</v>
          </cell>
          <cell r="C15" t="str">
            <v>[ 1.0-ε ]</v>
          </cell>
          <cell r="D15" t="str">
            <v>0.0001"</v>
          </cell>
          <cell r="E15" t="str">
            <v>㎏.</v>
          </cell>
          <cell r="F15" t="str">
            <v>㎠</v>
          </cell>
          <cell r="G15" t="str">
            <v>㎏/㎠</v>
          </cell>
          <cell r="H15" t="str">
            <v>kPa</v>
          </cell>
          <cell r="J15" t="str">
            <v xml:space="preserve">Diámetro. Prom. Base, Do (㎝) : </v>
          </cell>
          <cell r="K15">
            <v>5.17</v>
          </cell>
        </row>
        <row r="16">
          <cell r="B16" t="e">
            <v>#N/A</v>
          </cell>
          <cell r="C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 t="str">
            <v xml:space="preserve">Altura Promedio, Нo (㎝) : </v>
          </cell>
          <cell r="K16">
            <v>11.79</v>
          </cell>
        </row>
        <row r="17">
          <cell r="A17">
            <v>1</v>
          </cell>
          <cell r="B17" t="e">
            <v>#N/A</v>
          </cell>
          <cell r="C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J17" t="str">
            <v xml:space="preserve">Relación Altura/Diámetro: </v>
          </cell>
          <cell r="K17">
            <v>2.2804642166344293</v>
          </cell>
        </row>
        <row r="18">
          <cell r="A18">
            <v>68</v>
          </cell>
          <cell r="B18" t="e">
            <v>#N/A</v>
          </cell>
          <cell r="C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K18" t="str">
            <v>Ok, Diámetro Prom. Base, Do ≥35 mm. (1.4¨)</v>
          </cell>
        </row>
        <row r="19">
          <cell r="A19">
            <v>177</v>
          </cell>
          <cell r="B19" t="e">
            <v>#N/A</v>
          </cell>
          <cell r="C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K19" t="str">
            <v>Ok, Cumple con la Relación Ho/Do ≥2</v>
          </cell>
        </row>
        <row r="20">
          <cell r="A20">
            <v>295</v>
          </cell>
          <cell r="B20" t="e">
            <v>#N/A</v>
          </cell>
          <cell r="C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 t="str">
            <v xml:space="preserve">Área Sección Transv. Ao (㎠) :  </v>
          </cell>
          <cell r="K20">
            <v>20.992828969634054</v>
          </cell>
        </row>
        <row r="21">
          <cell r="A21">
            <v>432</v>
          </cell>
          <cell r="B21" t="e">
            <v>#N/A</v>
          </cell>
          <cell r="C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J21" t="str">
            <v xml:space="preserve">Volumen, Vo (㎤) : </v>
          </cell>
          <cell r="K21">
            <v>247.50545355198548</v>
          </cell>
        </row>
        <row r="22">
          <cell r="A22">
            <v>525</v>
          </cell>
          <cell r="B22" t="e">
            <v>#N/A</v>
          </cell>
          <cell r="C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J22" t="str">
            <v>Determinación del Contenido de Agua</v>
          </cell>
        </row>
        <row r="23">
          <cell r="A23">
            <v>722</v>
          </cell>
          <cell r="B23" t="e">
            <v>#N/A</v>
          </cell>
          <cell r="C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J23" t="str">
            <v>Peso Suelo Húmedo + Cazuela:</v>
          </cell>
          <cell r="K23">
            <v>719.6</v>
          </cell>
        </row>
        <row r="24">
          <cell r="A24">
            <v>811</v>
          </cell>
          <cell r="B24" t="e">
            <v>#N/A</v>
          </cell>
          <cell r="C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 t="str">
            <v>Peso Suelo Seco + Cazuela:</v>
          </cell>
          <cell r="K24">
            <v>588.4</v>
          </cell>
        </row>
        <row r="25">
          <cell r="A25">
            <v>1005</v>
          </cell>
          <cell r="B25" t="e">
            <v>#N/A</v>
          </cell>
          <cell r="C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J25" t="str">
            <v>Peso de la Cazuela:</v>
          </cell>
          <cell r="K25">
            <v>0</v>
          </cell>
        </row>
        <row r="26">
          <cell r="A26">
            <v>1186</v>
          </cell>
          <cell r="B26" t="e">
            <v>#N/A</v>
          </cell>
          <cell r="C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 t="str">
            <v>Peso del Suelo Seco:</v>
          </cell>
          <cell r="K26">
            <v>588.4</v>
          </cell>
        </row>
        <row r="27">
          <cell r="B27" t="e">
            <v>#N/A</v>
          </cell>
          <cell r="C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 t="str">
            <v>Peso del Agua:</v>
          </cell>
          <cell r="K27">
            <v>131.19999999999999</v>
          </cell>
        </row>
        <row r="28">
          <cell r="B28" t="e">
            <v>#N/A</v>
          </cell>
          <cell r="C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 t="str">
            <v>% de Humedad:</v>
          </cell>
          <cell r="K28">
            <v>0.223</v>
          </cell>
        </row>
        <row r="29">
          <cell r="B29" t="e">
            <v>#N/A</v>
          </cell>
          <cell r="C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 t="str">
            <v>Pesos Unitarios</v>
          </cell>
        </row>
        <row r="30">
          <cell r="B30" t="e">
            <v>#N/A</v>
          </cell>
          <cell r="C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 t="str">
            <v>Peso Unit. Húmedo, γ [ton/㎥] :</v>
          </cell>
          <cell r="K30">
            <v>2.907</v>
          </cell>
        </row>
        <row r="31">
          <cell r="B31" t="e">
            <v>#N/A</v>
          </cell>
          <cell r="C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J31" t="str">
            <v>Peso Unit. Seco, γd [ton/㎥] :</v>
          </cell>
          <cell r="K31">
            <v>2.3769999999999998</v>
          </cell>
        </row>
        <row r="32">
          <cell r="B32" t="e">
            <v>#N/A</v>
          </cell>
          <cell r="C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</row>
        <row r="33">
          <cell r="B33" t="e">
            <v>#N/A</v>
          </cell>
          <cell r="C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J33" t="str">
            <v>Constante del Anillo de Carga</v>
          </cell>
        </row>
        <row r="34">
          <cell r="B34" t="e">
            <v>#N/A</v>
          </cell>
          <cell r="C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J34" t="str">
            <v>Factor K [Kg/10-4 pg.] :</v>
          </cell>
          <cell r="K34">
            <v>0</v>
          </cell>
        </row>
        <row r="35">
          <cell r="B35" t="e">
            <v>#N/A</v>
          </cell>
          <cell r="C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Resist. Comp. No-confinada, Max[σ₁-σз]ƒ</v>
          </cell>
        </row>
        <row r="36">
          <cell r="B36" t="e">
            <v>#N/A</v>
          </cell>
          <cell r="C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 t="str">
            <v>Qu = 0 ㎏/㎠ = 0 Kpa</v>
          </cell>
        </row>
        <row r="37">
          <cell r="B37" t="e">
            <v>#N/A</v>
          </cell>
          <cell r="C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 t="str">
            <v>Resistencia al Corte No Drenada, τƒ</v>
          </cell>
        </row>
        <row r="38">
          <cell r="B38" t="e">
            <v>#N/A</v>
          </cell>
          <cell r="C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 t="str">
            <v>Cu =Su = 0 ㎏/㎠ = 0 Kpa</v>
          </cell>
        </row>
        <row r="39">
          <cell r="A39">
            <v>20</v>
          </cell>
          <cell r="B39" t="e">
            <v>#N/A</v>
          </cell>
          <cell r="C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 t="str">
            <v>Ángulo de fricción interna, Φ = 0.0</v>
          </cell>
        </row>
        <row r="40">
          <cell r="A40">
            <v>40</v>
          </cell>
          <cell r="B40" t="e">
            <v>#N/A</v>
          </cell>
          <cell r="C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 t="str">
            <v>Deformación promedio a la falla</v>
          </cell>
        </row>
        <row r="41">
          <cell r="A41">
            <v>60</v>
          </cell>
          <cell r="B41" t="e">
            <v>#N/A</v>
          </cell>
          <cell r="C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 t="str">
            <v xml:space="preserve">ε a la Falla: </v>
          </cell>
          <cell r="K41">
            <v>0</v>
          </cell>
        </row>
        <row r="42">
          <cell r="A42">
            <v>80</v>
          </cell>
          <cell r="B42" t="e">
            <v>#N/A</v>
          </cell>
          <cell r="C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 t="str">
            <v>Área Corregida:</v>
          </cell>
        </row>
        <row r="43">
          <cell r="A43">
            <v>100</v>
          </cell>
          <cell r="B43" t="e">
            <v>#N/A</v>
          </cell>
          <cell r="C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A44">
            <v>120</v>
          </cell>
          <cell r="B44" t="e">
            <v>#N/A</v>
          </cell>
          <cell r="C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8">
          <cell r="J48" t="str">
            <v>Gravedad Específica Asumida, Gs :</v>
          </cell>
          <cell r="K48">
            <v>2.58</v>
          </cell>
        </row>
        <row r="49">
          <cell r="C49" t="str">
            <v xml:space="preserve">Esquemas de la Muestra </v>
          </cell>
          <cell r="J49" t="str">
            <v>Relación de Vacios Inicial, е。:</v>
          </cell>
          <cell r="K49">
            <v>1.0854017669331091</v>
          </cell>
        </row>
        <row r="50">
          <cell r="C50" t="str">
            <v>en la Falla ó Rotura</v>
          </cell>
          <cell r="J50" t="str">
            <v>Grado de Saturación Inicial, Sг :</v>
          </cell>
          <cell r="K50">
            <v>0.53007099999999996</v>
          </cell>
        </row>
        <row r="51">
          <cell r="A51" t="str">
            <v>Observaciones</v>
          </cell>
          <cell r="I51">
            <v>0</v>
          </cell>
        </row>
        <row r="52">
          <cell r="I52" t="str">
            <v>Calificación de la Consistencia del Suelo :</v>
          </cell>
        </row>
        <row r="53">
          <cell r="J53" t="str">
            <v>Ausente de Consistencia o Muy Blanda</v>
          </cell>
        </row>
        <row r="56">
          <cell r="C56" t="str">
            <v>TECNICA RESPONSABLE</v>
          </cell>
          <cell r="J56" t="str">
            <v>ING. RESPONSABLE</v>
          </cell>
        </row>
      </sheetData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ril izquierdo"/>
      <sheetName val="ambos carriles"/>
      <sheetName val="suma"/>
      <sheetName val="FINAL"/>
      <sheetName val="PRO"/>
      <sheetName val="DEFLECTOGRAMA"/>
      <sheetName val="RADIO DE CUVATURA"/>
      <sheetName val="carril_izquierdo2"/>
      <sheetName val="ambos_carriles2"/>
      <sheetName val="RADIO_DE_CUVATURA2"/>
      <sheetName val="carril_izquierdo"/>
      <sheetName val="ambos_carriles"/>
      <sheetName val="RADIO_DE_CUVATURA"/>
      <sheetName val="carril_izquierdo1"/>
      <sheetName val="ambos_carriles1"/>
      <sheetName val="RADIO_DE_CUVATURA1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"/>
      <sheetName val="PL"/>
      <sheetName val="ST"/>
      <sheetName val="ESPESORES"/>
      <sheetName val="STN"/>
      <sheetName val="REC"/>
      <sheetName val="P2.06"/>
      <sheetName val="P2.07"/>
      <sheetName val="P3.01"/>
      <sheetName val="P3.03"/>
      <sheetName val="P3.04"/>
      <sheetName val="P3.05"/>
      <sheetName val="P3.06"/>
      <sheetName val="P4.01-4.02"/>
      <sheetName val="PLANILLA DE SUBBASE"/>
      <sheetName val="PLANILLA DE BASE"/>
      <sheetName val="tn"/>
      <sheetName val="CUNETA"/>
    </sheetNames>
    <sheetDataSet>
      <sheetData sheetId="0" refreshError="1"/>
      <sheetData sheetId="1"/>
      <sheetData sheetId="2" refreshError="1"/>
      <sheetData sheetId="3" refreshError="1"/>
      <sheetData sheetId="4" refreshError="1">
        <row r="11">
          <cell r="I11" t="str">
            <v>PROG.</v>
          </cell>
          <cell r="J11" t="str">
            <v>X</v>
          </cell>
          <cell r="K11" t="str">
            <v>Y</v>
          </cell>
          <cell r="L11" t="str">
            <v>AREA</v>
          </cell>
          <cell r="M11" t="str">
            <v>Xi</v>
          </cell>
          <cell r="N11" t="str">
            <v>Yi</v>
          </cell>
          <cell r="O11" t="str">
            <v>M, B</v>
          </cell>
        </row>
        <row r="15">
          <cell r="I15" t="str">
            <v>CALCULO DE AREAS DE SUBBASE</v>
          </cell>
        </row>
        <row r="16">
          <cell r="I16" t="str">
            <v>PROG.</v>
          </cell>
          <cell r="J16" t="str">
            <v>X</v>
          </cell>
          <cell r="K16" t="str">
            <v>Y</v>
          </cell>
          <cell r="L16" t="str">
            <v>AREA</v>
          </cell>
          <cell r="M16" t="str">
            <v>Xi</v>
          </cell>
          <cell r="N16" t="str">
            <v>Yi</v>
          </cell>
          <cell r="O16" t="str">
            <v>M, B</v>
          </cell>
        </row>
        <row r="19">
          <cell r="I19">
            <v>49997</v>
          </cell>
          <cell r="J19">
            <v>-5.6249999999998179</v>
          </cell>
          <cell r="K19">
            <v>3167.8335991379308</v>
          </cell>
          <cell r="M19">
            <v>4.8374999999998636</v>
          </cell>
          <cell r="N19">
            <v>3168.304411637931</v>
          </cell>
          <cell r="O19">
            <v>-0.66666666666666663</v>
          </cell>
          <cell r="P19">
            <v>19</v>
          </cell>
        </row>
        <row r="20">
          <cell r="I20">
            <v>49999</v>
          </cell>
          <cell r="J20">
            <v>0</v>
          </cell>
          <cell r="K20">
            <v>3168.086724137931</v>
          </cell>
          <cell r="L20">
            <v>17819.776000000002</v>
          </cell>
          <cell r="M20">
            <v>6.3374999999998636</v>
          </cell>
          <cell r="N20">
            <v>3167.304411637931</v>
          </cell>
          <cell r="O20">
            <v>3171.5294116379309</v>
          </cell>
          <cell r="P20">
            <v>20</v>
          </cell>
        </row>
        <row r="21">
          <cell r="H21">
            <v>21</v>
          </cell>
          <cell r="I21">
            <v>1</v>
          </cell>
          <cell r="J21">
            <v>4.8374999999998636</v>
          </cell>
          <cell r="K21">
            <v>3168.304411637931</v>
          </cell>
          <cell r="L21">
            <v>33145.921999999999</v>
          </cell>
          <cell r="M21">
            <v>3.5</v>
          </cell>
          <cell r="N21">
            <v>3168.0209999999997</v>
          </cell>
          <cell r="O21">
            <v>4.9714285714344442E-2</v>
          </cell>
          <cell r="P21">
            <v>21</v>
          </cell>
        </row>
        <row r="22">
          <cell r="H22">
            <v>50001</v>
          </cell>
          <cell r="I22">
            <v>50001</v>
          </cell>
          <cell r="J22">
            <v>5.1402980853860996</v>
          </cell>
          <cell r="K22">
            <v>3168.1025462476737</v>
          </cell>
          <cell r="L22">
            <v>34105.248</v>
          </cell>
          <cell r="M22">
            <v>4.5</v>
          </cell>
          <cell r="N22">
            <v>3168.0707142857141</v>
          </cell>
          <cell r="O22">
            <v>3167.8469999999998</v>
          </cell>
          <cell r="P22">
            <v>22</v>
          </cell>
        </row>
        <row r="23">
          <cell r="I23">
            <v>50003</v>
          </cell>
          <cell r="J23">
            <v>3.5</v>
          </cell>
          <cell r="K23">
            <v>3168.0209999999997</v>
          </cell>
          <cell r="L23">
            <v>28908.682000000001</v>
          </cell>
          <cell r="M23">
            <v>-5.6249999999998179</v>
          </cell>
          <cell r="N23">
            <v>3167.8335991379308</v>
          </cell>
          <cell r="O23">
            <v>0.5</v>
          </cell>
          <cell r="P23">
            <v>23</v>
          </cell>
        </row>
        <row r="24">
          <cell r="G24">
            <v>3169.5909999999999</v>
          </cell>
          <cell r="H24">
            <v>49999</v>
          </cell>
          <cell r="I24">
            <v>50000</v>
          </cell>
          <cell r="J24">
            <v>3.5</v>
          </cell>
          <cell r="K24">
            <v>3168.1709999999998</v>
          </cell>
          <cell r="L24">
            <v>28908.682000000001</v>
          </cell>
          <cell r="M24">
            <v>-7.6249999999998179</v>
          </cell>
          <cell r="N24">
            <v>3166.8335991379308</v>
          </cell>
          <cell r="O24">
            <v>3170.6460991379308</v>
          </cell>
          <cell r="P24">
            <v>24</v>
          </cell>
        </row>
        <row r="25">
          <cell r="J25">
            <v>0</v>
          </cell>
          <cell r="K25">
            <v>3167.9969999999998</v>
          </cell>
          <cell r="L25">
            <v>17820.387999999999</v>
          </cell>
          <cell r="M25">
            <v>-3.4</v>
          </cell>
          <cell r="N25">
            <v>3167.6609999999996</v>
          </cell>
          <cell r="O25">
            <v>5.4705882353118768E-2</v>
          </cell>
          <cell r="P25">
            <v>25</v>
          </cell>
        </row>
        <row r="26">
          <cell r="J26">
            <v>-3.4</v>
          </cell>
          <cell r="K26">
            <v>3167.8109999999997</v>
          </cell>
          <cell r="L26">
            <v>7049.5140000000001</v>
          </cell>
          <cell r="M26">
            <v>-4.4000000000000004</v>
          </cell>
          <cell r="N26">
            <v>3167.6062941176465</v>
          </cell>
          <cell r="O26">
            <v>3167.8470000000002</v>
          </cell>
          <cell r="P26">
            <v>26</v>
          </cell>
        </row>
        <row r="27">
          <cell r="J27">
            <v>-3.4</v>
          </cell>
          <cell r="K27">
            <v>3167.6609999999996</v>
          </cell>
          <cell r="L27">
            <v>7049.5140000000001</v>
          </cell>
          <cell r="M27">
            <v>4.6124999999997272</v>
          </cell>
          <cell r="N27">
            <v>0</v>
          </cell>
          <cell r="O27">
            <v>-686.78525745261516</v>
          </cell>
          <cell r="P27">
            <v>27</v>
          </cell>
        </row>
        <row r="28">
          <cell r="J28">
            <v>-6.2859557919206877</v>
          </cell>
          <cell r="K28">
            <v>3167.5031212419703</v>
          </cell>
          <cell r="L28">
            <v>-2091.9879999999998</v>
          </cell>
          <cell r="M28">
            <v>0</v>
          </cell>
          <cell r="N28">
            <v>3167.797</v>
          </cell>
          <cell r="O28">
            <v>3167.797</v>
          </cell>
          <cell r="P28">
            <v>28</v>
          </cell>
        </row>
        <row r="29">
          <cell r="H29">
            <v>50000</v>
          </cell>
          <cell r="I29">
            <v>0</v>
          </cell>
          <cell r="J29">
            <v>-5.6249999999998179</v>
          </cell>
          <cell r="K29">
            <v>3167.8335991379308</v>
          </cell>
          <cell r="L29">
            <v>1.7010000000000001</v>
          </cell>
          <cell r="M29">
            <v>0.15542227844807011</v>
          </cell>
          <cell r="N29" t="str">
            <v>&lt;=esp.prom.</v>
          </cell>
        </row>
        <row r="40">
          <cell r="I40">
            <v>50007</v>
          </cell>
          <cell r="J40">
            <v>-5.7499999999998188</v>
          </cell>
          <cell r="K40">
            <v>3167.7702617272448</v>
          </cell>
          <cell r="M40">
            <v>4.8374999999998636</v>
          </cell>
          <cell r="N40">
            <v>3168.4055117272446</v>
          </cell>
          <cell r="O40">
            <v>-0.66666666666666663</v>
          </cell>
          <cell r="P40">
            <v>40</v>
          </cell>
        </row>
        <row r="41">
          <cell r="I41">
            <v>50009</v>
          </cell>
          <cell r="J41">
            <v>0</v>
          </cell>
          <cell r="K41">
            <v>3168.1152617272446</v>
          </cell>
          <cell r="L41">
            <v>18215.670999999998</v>
          </cell>
          <cell r="M41">
            <v>6.3374999999998636</v>
          </cell>
          <cell r="N41">
            <v>3167.4055117272446</v>
          </cell>
          <cell r="O41">
            <v>3171.6305117272445</v>
          </cell>
          <cell r="P41">
            <v>41</v>
          </cell>
        </row>
        <row r="42">
          <cell r="H42">
            <v>42</v>
          </cell>
          <cell r="I42">
            <v>2</v>
          </cell>
          <cell r="J42">
            <v>4.8374999999998636</v>
          </cell>
          <cell r="K42">
            <v>3168.4055117272446</v>
          </cell>
          <cell r="L42">
            <v>33542.131000000001</v>
          </cell>
          <cell r="M42">
            <v>3.7</v>
          </cell>
          <cell r="N42">
            <v>3168.0664999999999</v>
          </cell>
          <cell r="O42">
            <v>4.9189189189291938E-2</v>
          </cell>
          <cell r="P42">
            <v>42</v>
          </cell>
        </row>
        <row r="43">
          <cell r="H43">
            <v>50011</v>
          </cell>
          <cell r="I43">
            <v>50011</v>
          </cell>
          <cell r="J43">
            <v>5.2329134372529786</v>
          </cell>
          <cell r="K43">
            <v>3168.1419027690758</v>
          </cell>
          <cell r="L43">
            <v>34794.909</v>
          </cell>
          <cell r="M43">
            <v>4.7</v>
          </cell>
          <cell r="N43">
            <v>3168.1156891891892</v>
          </cell>
          <cell r="O43">
            <v>3167.8844999999997</v>
          </cell>
          <cell r="P43">
            <v>43</v>
          </cell>
        </row>
        <row r="44">
          <cell r="I44">
            <v>50013</v>
          </cell>
          <cell r="J44">
            <v>3.7</v>
          </cell>
          <cell r="K44">
            <v>3168.0664999999999</v>
          </cell>
          <cell r="L44">
            <v>29938.478999999999</v>
          </cell>
          <cell r="M44">
            <v>-5.7499999999998188</v>
          </cell>
          <cell r="N44">
            <v>3167.7702617272448</v>
          </cell>
          <cell r="O44">
            <v>0.5</v>
          </cell>
          <cell r="P44">
            <v>44</v>
          </cell>
        </row>
        <row r="45">
          <cell r="G45">
            <v>3169.9364999999998</v>
          </cell>
          <cell r="H45">
            <v>50009</v>
          </cell>
          <cell r="I45">
            <v>50010</v>
          </cell>
          <cell r="J45">
            <v>3.7</v>
          </cell>
          <cell r="K45">
            <v>3168.2165</v>
          </cell>
          <cell r="L45">
            <v>29938.478999999999</v>
          </cell>
          <cell r="M45">
            <v>-7.7499999999998188</v>
          </cell>
          <cell r="N45">
            <v>3166.7702617272448</v>
          </cell>
          <cell r="O45">
            <v>3170.6452617272448</v>
          </cell>
          <cell r="P45">
            <v>45</v>
          </cell>
        </row>
        <row r="46">
          <cell r="J46">
            <v>0</v>
          </cell>
          <cell r="K46">
            <v>3168.0344999999998</v>
          </cell>
          <cell r="L46">
            <v>18216.415000000001</v>
          </cell>
          <cell r="M46">
            <v>-3.3</v>
          </cell>
          <cell r="N46">
            <v>3167.7064999999998</v>
          </cell>
          <cell r="O46">
            <v>5.3939393939344882E-2</v>
          </cell>
          <cell r="P46">
            <v>46</v>
          </cell>
        </row>
        <row r="47">
          <cell r="J47">
            <v>-3.3</v>
          </cell>
          <cell r="K47">
            <v>3167.8564999999999</v>
          </cell>
          <cell r="L47">
            <v>7762.1949999999997</v>
          </cell>
          <cell r="M47">
            <v>-4.3</v>
          </cell>
          <cell r="N47">
            <v>3167.6525606060604</v>
          </cell>
          <cell r="O47">
            <v>3167.8844999999997</v>
          </cell>
          <cell r="P47">
            <v>47</v>
          </cell>
        </row>
        <row r="48">
          <cell r="J48">
            <v>-3.3</v>
          </cell>
          <cell r="K48">
            <v>3167.7064999999998</v>
          </cell>
          <cell r="L48">
            <v>7762.1949999999997</v>
          </cell>
          <cell r="M48">
            <v>4.6124999999997272</v>
          </cell>
          <cell r="N48">
            <v>0</v>
          </cell>
          <cell r="O48">
            <v>-686.79338753391596</v>
          </cell>
          <cell r="P48">
            <v>48</v>
          </cell>
        </row>
        <row r="49">
          <cell r="J49">
            <v>-6.1892076765679374</v>
          </cell>
          <cell r="K49">
            <v>3167.5506578889608</v>
          </cell>
          <cell r="L49">
            <v>-1389.742</v>
          </cell>
          <cell r="M49">
            <v>0</v>
          </cell>
          <cell r="N49">
            <v>3167.8344999999999</v>
          </cell>
          <cell r="O49">
            <v>3167.8344999999999</v>
          </cell>
          <cell r="P49">
            <v>49</v>
          </cell>
        </row>
        <row r="50">
          <cell r="H50">
            <v>50010</v>
          </cell>
          <cell r="I50">
            <v>0</v>
          </cell>
          <cell r="J50">
            <v>-5.7499999999998188</v>
          </cell>
          <cell r="K50">
            <v>3167.7702617272448</v>
          </cell>
          <cell r="L50">
            <v>1.5189999999999999</v>
          </cell>
          <cell r="M50">
            <v>0.13803054510976273</v>
          </cell>
          <cell r="N50" t="str">
            <v>&lt;=esp.prom.</v>
          </cell>
        </row>
        <row r="61">
          <cell r="I61">
            <v>50017</v>
          </cell>
          <cell r="J61">
            <v>-5.6499999999998183</v>
          </cell>
          <cell r="K61">
            <v>3167.7969762348557</v>
          </cell>
          <cell r="M61">
            <v>4.8374999999998636</v>
          </cell>
          <cell r="N61">
            <v>3168.4262262348557</v>
          </cell>
          <cell r="O61">
            <v>-0.66666666666666663</v>
          </cell>
          <cell r="P61">
            <v>61</v>
          </cell>
        </row>
        <row r="62">
          <cell r="I62">
            <v>50019</v>
          </cell>
          <cell r="J62">
            <v>0</v>
          </cell>
          <cell r="K62">
            <v>3168.1359762348557</v>
          </cell>
          <cell r="L62">
            <v>17899.010999999999</v>
          </cell>
          <cell r="M62">
            <v>6.3374999999998636</v>
          </cell>
          <cell r="N62">
            <v>3167.4262262348557</v>
          </cell>
          <cell r="O62">
            <v>3171.6512262348556</v>
          </cell>
          <cell r="P62">
            <v>62</v>
          </cell>
        </row>
        <row r="63">
          <cell r="H63">
            <v>63</v>
          </cell>
          <cell r="I63">
            <v>3</v>
          </cell>
          <cell r="J63">
            <v>4.8374999999998636</v>
          </cell>
          <cell r="K63">
            <v>3168.4262262348557</v>
          </cell>
          <cell r="L63">
            <v>33225.571000000004</v>
          </cell>
          <cell r="M63">
            <v>3.8</v>
          </cell>
          <cell r="N63">
            <v>3168.1320000000001</v>
          </cell>
          <cell r="O63">
            <v>5.5263157894842152E-2</v>
          </cell>
          <cell r="P63">
            <v>63</v>
          </cell>
        </row>
        <row r="64">
          <cell r="H64">
            <v>50021</v>
          </cell>
          <cell r="I64">
            <v>50021</v>
          </cell>
          <cell r="J64">
            <v>5.165635367843544</v>
          </cell>
          <cell r="K64">
            <v>3168.2074693229597</v>
          </cell>
          <cell r="L64">
            <v>34265.207999999999</v>
          </cell>
          <cell r="M64">
            <v>4.8</v>
          </cell>
          <cell r="N64">
            <v>3168.1872631578949</v>
          </cell>
          <cell r="O64">
            <v>3167.9219999999996</v>
          </cell>
          <cell r="P64">
            <v>64</v>
          </cell>
        </row>
        <row r="65">
          <cell r="I65">
            <v>50023</v>
          </cell>
          <cell r="J65">
            <v>3.8</v>
          </cell>
          <cell r="K65">
            <v>3168.1320000000001</v>
          </cell>
          <cell r="L65">
            <v>29938.643</v>
          </cell>
          <cell r="M65">
            <v>-5.6499999999998183</v>
          </cell>
          <cell r="N65">
            <v>3167.7969762348557</v>
          </cell>
          <cell r="O65">
            <v>0.5</v>
          </cell>
          <cell r="P65">
            <v>65</v>
          </cell>
        </row>
        <row r="66">
          <cell r="G66">
            <v>3169.9520000000002</v>
          </cell>
          <cell r="H66">
            <v>50019</v>
          </cell>
          <cell r="I66">
            <v>50020</v>
          </cell>
          <cell r="J66">
            <v>3.8</v>
          </cell>
          <cell r="K66">
            <v>3168.2820000000002</v>
          </cell>
          <cell r="L66">
            <v>29938.643</v>
          </cell>
          <cell r="M66">
            <v>-7.6499999999998183</v>
          </cell>
          <cell r="N66">
            <v>3166.7969762348557</v>
          </cell>
          <cell r="O66">
            <v>3170.6219762348555</v>
          </cell>
          <cell r="P66">
            <v>66</v>
          </cell>
        </row>
        <row r="67">
          <cell r="J67">
            <v>0</v>
          </cell>
          <cell r="K67">
            <v>3168.0720000000001</v>
          </cell>
          <cell r="L67">
            <v>17899.57</v>
          </cell>
          <cell r="M67">
            <v>-3.35</v>
          </cell>
          <cell r="N67">
            <v>3167.712</v>
          </cell>
          <cell r="O67">
            <v>6.2686567164291801E-2</v>
          </cell>
          <cell r="P67">
            <v>67</v>
          </cell>
        </row>
        <row r="68">
          <cell r="J68">
            <v>-3.35</v>
          </cell>
          <cell r="K68">
            <v>3167.8620000000001</v>
          </cell>
          <cell r="L68">
            <v>7286.8810000000003</v>
          </cell>
          <cell r="M68">
            <v>-4.3499999999999996</v>
          </cell>
          <cell r="N68">
            <v>3167.6493134328357</v>
          </cell>
          <cell r="O68">
            <v>3167.9220000000005</v>
          </cell>
          <cell r="P68">
            <v>68</v>
          </cell>
        </row>
        <row r="69">
          <cell r="J69">
            <v>-3.35</v>
          </cell>
          <cell r="K69">
            <v>3167.712</v>
          </cell>
          <cell r="L69">
            <v>7286.8810000000003</v>
          </cell>
          <cell r="M69">
            <v>4.6124999999997272</v>
          </cell>
          <cell r="N69">
            <v>0</v>
          </cell>
          <cell r="O69">
            <v>-686.80151761521688</v>
          </cell>
          <cell r="P69">
            <v>69</v>
          </cell>
        </row>
        <row r="70">
          <cell r="J70">
            <v>-6.1740070899431903</v>
          </cell>
          <cell r="K70">
            <v>3167.5349726898839</v>
          </cell>
          <cell r="L70">
            <v>-1658.51</v>
          </cell>
          <cell r="M70">
            <v>0</v>
          </cell>
          <cell r="N70">
            <v>3167.8720000000003</v>
          </cell>
          <cell r="O70">
            <v>3167.8720000000003</v>
          </cell>
          <cell r="P70">
            <v>70</v>
          </cell>
        </row>
        <row r="71">
          <cell r="H71">
            <v>50020</v>
          </cell>
          <cell r="I71">
            <v>0</v>
          </cell>
          <cell r="J71">
            <v>-5.6499999999998183</v>
          </cell>
          <cell r="K71">
            <v>3167.7969762348557</v>
          </cell>
          <cell r="L71">
            <v>1.369</v>
          </cell>
          <cell r="M71">
            <v>0.1254401489015467</v>
          </cell>
          <cell r="N71" t="str">
            <v>&lt;=esp.prom.</v>
          </cell>
        </row>
        <row r="82">
          <cell r="I82">
            <v>50017</v>
          </cell>
          <cell r="J82">
            <v>-5.6499999999998183</v>
          </cell>
          <cell r="K82">
            <v>3167.7969762348557</v>
          </cell>
          <cell r="M82">
            <v>4.8374999999998636</v>
          </cell>
          <cell r="N82">
            <v>3168.4262262348557</v>
          </cell>
          <cell r="O82">
            <v>-0.66666666666666663</v>
          </cell>
          <cell r="P82">
            <v>82</v>
          </cell>
        </row>
        <row r="83">
          <cell r="I83">
            <v>50019</v>
          </cell>
          <cell r="J83">
            <v>0</v>
          </cell>
          <cell r="K83">
            <v>3168.1359762348557</v>
          </cell>
          <cell r="L83">
            <v>17899.010999999999</v>
          </cell>
          <cell r="M83">
            <v>6.3374999999998636</v>
          </cell>
          <cell r="N83">
            <v>3167.4262262348557</v>
          </cell>
          <cell r="O83">
            <v>3171.6512262348556</v>
          </cell>
          <cell r="P83">
            <v>83</v>
          </cell>
        </row>
        <row r="84">
          <cell r="H84">
            <v>84</v>
          </cell>
          <cell r="I84">
            <v>3</v>
          </cell>
          <cell r="J84">
            <v>4.8374999999998636</v>
          </cell>
          <cell r="K84">
            <v>3168.4262262348557</v>
          </cell>
          <cell r="L84">
            <v>33225.571000000004</v>
          </cell>
          <cell r="M84">
            <v>3.8</v>
          </cell>
          <cell r="N84">
            <v>3168.1320000000001</v>
          </cell>
          <cell r="O84">
            <v>5.5263157894842152E-2</v>
          </cell>
          <cell r="P84">
            <v>84</v>
          </cell>
        </row>
        <row r="85">
          <cell r="H85">
            <v>50021</v>
          </cell>
          <cell r="I85">
            <v>50021</v>
          </cell>
          <cell r="J85">
            <v>5.165635367843544</v>
          </cell>
          <cell r="K85">
            <v>3168.2074693229597</v>
          </cell>
          <cell r="L85">
            <v>34265.207999999999</v>
          </cell>
          <cell r="M85">
            <v>4.8</v>
          </cell>
          <cell r="N85">
            <v>3168.1872631578949</v>
          </cell>
          <cell r="O85">
            <v>3167.9219999999996</v>
          </cell>
          <cell r="P85">
            <v>85</v>
          </cell>
        </row>
        <row r="86">
          <cell r="I86">
            <v>50023</v>
          </cell>
          <cell r="J86">
            <v>3.8</v>
          </cell>
          <cell r="K86">
            <v>3168.1320000000001</v>
          </cell>
          <cell r="L86">
            <v>29938.643</v>
          </cell>
          <cell r="M86">
            <v>-5.6499999999998183</v>
          </cell>
          <cell r="N86">
            <v>3167.7969762348557</v>
          </cell>
          <cell r="O86">
            <v>0.5</v>
          </cell>
          <cell r="P86">
            <v>86</v>
          </cell>
        </row>
        <row r="87">
          <cell r="G87">
            <v>3169.9520000000002</v>
          </cell>
          <cell r="H87">
            <v>50019</v>
          </cell>
          <cell r="I87">
            <v>50020</v>
          </cell>
          <cell r="J87">
            <v>3.8</v>
          </cell>
          <cell r="K87">
            <v>3168.2820000000002</v>
          </cell>
          <cell r="L87">
            <v>29938.643</v>
          </cell>
          <cell r="M87">
            <v>-7.6499999999998183</v>
          </cell>
          <cell r="N87">
            <v>3166.7969762348557</v>
          </cell>
          <cell r="O87">
            <v>3170.6219762348555</v>
          </cell>
          <cell r="P87">
            <v>87</v>
          </cell>
        </row>
        <row r="88">
          <cell r="J88">
            <v>0</v>
          </cell>
          <cell r="K88">
            <v>3168.0720000000001</v>
          </cell>
          <cell r="L88">
            <v>17899.57</v>
          </cell>
          <cell r="M88">
            <v>-3.35</v>
          </cell>
          <cell r="N88">
            <v>3167.712</v>
          </cell>
          <cell r="O88">
            <v>6.2686567164291801E-2</v>
          </cell>
          <cell r="P88">
            <v>88</v>
          </cell>
        </row>
        <row r="89">
          <cell r="J89">
            <v>-3.35</v>
          </cell>
          <cell r="K89">
            <v>3167.8620000000001</v>
          </cell>
          <cell r="L89">
            <v>7286.8810000000003</v>
          </cell>
          <cell r="M89">
            <v>-4.3499999999999996</v>
          </cell>
          <cell r="N89">
            <v>3167.6493134328357</v>
          </cell>
          <cell r="O89">
            <v>3167.9220000000005</v>
          </cell>
          <cell r="P89">
            <v>89</v>
          </cell>
        </row>
        <row r="90">
          <cell r="J90">
            <v>-3.35</v>
          </cell>
          <cell r="K90">
            <v>3167.712</v>
          </cell>
          <cell r="L90">
            <v>7286.8810000000003</v>
          </cell>
          <cell r="M90">
            <v>4.6124999999997272</v>
          </cell>
          <cell r="N90">
            <v>0</v>
          </cell>
          <cell r="O90">
            <v>-686.80151761521688</v>
          </cell>
          <cell r="P90">
            <v>90</v>
          </cell>
        </row>
        <row r="91">
          <cell r="J91">
            <v>-6.1740070899431903</v>
          </cell>
          <cell r="K91">
            <v>3167.5349726898839</v>
          </cell>
          <cell r="L91">
            <v>-1658.51</v>
          </cell>
          <cell r="M91">
            <v>0</v>
          </cell>
          <cell r="N91">
            <v>3167.8720000000003</v>
          </cell>
          <cell r="O91">
            <v>3167.8720000000003</v>
          </cell>
          <cell r="P91">
            <v>91</v>
          </cell>
        </row>
        <row r="92">
          <cell r="H92">
            <v>50020</v>
          </cell>
          <cell r="I92">
            <v>0</v>
          </cell>
          <cell r="J92">
            <v>-5.6499999999998183</v>
          </cell>
          <cell r="K92">
            <v>3167.7969762348557</v>
          </cell>
          <cell r="L92">
            <v>1.369</v>
          </cell>
          <cell r="M92">
            <v>0.1254401489015467</v>
          </cell>
          <cell r="N92" t="str">
            <v>&lt;=esp.prom.</v>
          </cell>
        </row>
        <row r="103">
          <cell r="I103">
            <v>50027</v>
          </cell>
          <cell r="J103">
            <v>-5.6499999999998183</v>
          </cell>
          <cell r="K103">
            <v>3167.8087500776637</v>
          </cell>
          <cell r="M103">
            <v>4.8374999999998636</v>
          </cell>
          <cell r="N103">
            <v>3168.4380000776637</v>
          </cell>
          <cell r="O103">
            <v>-0.66666666666666663</v>
          </cell>
          <cell r="P103">
            <v>103</v>
          </cell>
        </row>
        <row r="104">
          <cell r="I104">
            <v>50029</v>
          </cell>
          <cell r="J104">
            <v>0</v>
          </cell>
          <cell r="K104">
            <v>3168.1477500776637</v>
          </cell>
          <cell r="L104">
            <v>17899.077000000001</v>
          </cell>
          <cell r="M104">
            <v>6.3374999999998636</v>
          </cell>
          <cell r="N104">
            <v>3167.4380000776637</v>
          </cell>
          <cell r="O104">
            <v>3171.6630000776636</v>
          </cell>
          <cell r="P104">
            <v>104</v>
          </cell>
        </row>
        <row r="105">
          <cell r="H105">
            <v>105</v>
          </cell>
          <cell r="I105">
            <v>4</v>
          </cell>
          <cell r="J105">
            <v>4.8374999999998636</v>
          </cell>
          <cell r="K105">
            <v>3168.4380000776637</v>
          </cell>
          <cell r="L105">
            <v>33225.694000000003</v>
          </cell>
          <cell r="M105">
            <v>3.8</v>
          </cell>
          <cell r="N105">
            <v>3168.1819999999998</v>
          </cell>
          <cell r="O105">
            <v>5.6578947368507215E-2</v>
          </cell>
          <cell r="P105">
            <v>105</v>
          </cell>
        </row>
        <row r="106">
          <cell r="H106">
            <v>50031</v>
          </cell>
          <cell r="I106">
            <v>50031</v>
          </cell>
          <cell r="J106">
            <v>5.1102972571696652</v>
          </cell>
          <cell r="K106">
            <v>3168.2561352395505</v>
          </cell>
          <cell r="L106">
            <v>34090.01</v>
          </cell>
          <cell r="M106">
            <v>4.8</v>
          </cell>
          <cell r="N106">
            <v>3168.2385789473683</v>
          </cell>
          <cell r="O106">
            <v>3167.9669999999996</v>
          </cell>
          <cell r="P106">
            <v>106</v>
          </cell>
        </row>
        <row r="107">
          <cell r="I107">
            <v>50033</v>
          </cell>
          <cell r="J107">
            <v>3.8</v>
          </cell>
          <cell r="K107">
            <v>3168.1819999999998</v>
          </cell>
          <cell r="L107">
            <v>29938.701000000001</v>
          </cell>
          <cell r="M107">
            <v>-5.6499999999998183</v>
          </cell>
          <cell r="N107">
            <v>3167.8087500776637</v>
          </cell>
          <cell r="O107">
            <v>0.5</v>
          </cell>
          <cell r="P107">
            <v>107</v>
          </cell>
        </row>
        <row r="108">
          <cell r="G108">
            <v>3169.9519999999998</v>
          </cell>
          <cell r="H108">
            <v>50029</v>
          </cell>
          <cell r="I108">
            <v>50030</v>
          </cell>
          <cell r="J108">
            <v>3.8</v>
          </cell>
          <cell r="K108">
            <v>3168.3319999999999</v>
          </cell>
          <cell r="L108">
            <v>29938.701000000001</v>
          </cell>
          <cell r="M108">
            <v>-7.6499999999998183</v>
          </cell>
          <cell r="N108">
            <v>3166.8087500776637</v>
          </cell>
          <cell r="O108">
            <v>3170.6337500776635</v>
          </cell>
          <cell r="P108">
            <v>108</v>
          </cell>
        </row>
        <row r="109">
          <cell r="J109">
            <v>0</v>
          </cell>
          <cell r="K109">
            <v>3168.1169999999997</v>
          </cell>
          <cell r="L109">
            <v>17899.448</v>
          </cell>
          <cell r="M109">
            <v>-3.3</v>
          </cell>
          <cell r="N109">
            <v>3167.7319999999995</v>
          </cell>
          <cell r="O109">
            <v>7.1212121212283819E-2</v>
          </cell>
          <cell r="P109">
            <v>109</v>
          </cell>
        </row>
        <row r="110">
          <cell r="J110">
            <v>-3.3</v>
          </cell>
          <cell r="K110">
            <v>3167.8819999999996</v>
          </cell>
          <cell r="L110">
            <v>7445.05</v>
          </cell>
          <cell r="M110">
            <v>-4.3</v>
          </cell>
          <cell r="N110">
            <v>3167.6607878787872</v>
          </cell>
          <cell r="O110">
            <v>3167.9670000000001</v>
          </cell>
          <cell r="P110">
            <v>110</v>
          </cell>
        </row>
        <row r="111">
          <cell r="J111">
            <v>-3.3</v>
          </cell>
          <cell r="K111">
            <v>3167.7319999999995</v>
          </cell>
          <cell r="L111">
            <v>7445.05</v>
          </cell>
          <cell r="M111">
            <v>4.6124999999997272</v>
          </cell>
          <cell r="N111">
            <v>0</v>
          </cell>
          <cell r="O111">
            <v>-686.81127371277773</v>
          </cell>
          <cell r="P111">
            <v>111</v>
          </cell>
        </row>
        <row r="112">
          <cell r="J112">
            <v>-6.2192757995001271</v>
          </cell>
          <cell r="K112">
            <v>3167.5241121779136</v>
          </cell>
          <cell r="L112">
            <v>-1802.13</v>
          </cell>
          <cell r="M112">
            <v>0</v>
          </cell>
          <cell r="N112">
            <v>3167.9169999999999</v>
          </cell>
          <cell r="O112">
            <v>3167.9169999999999</v>
          </cell>
          <cell r="P112">
            <v>112</v>
          </cell>
        </row>
        <row r="113">
          <cell r="H113">
            <v>50030</v>
          </cell>
          <cell r="I113">
            <v>0</v>
          </cell>
          <cell r="J113">
            <v>-5.6499999999998183</v>
          </cell>
          <cell r="K113">
            <v>3167.8087500776637</v>
          </cell>
          <cell r="L113">
            <v>1.1459999999999999</v>
          </cell>
          <cell r="M113">
            <v>0.10505533872699463</v>
          </cell>
          <cell r="N113" t="str">
            <v>&lt;=esp.prom.</v>
          </cell>
        </row>
        <row r="124">
          <cell r="I124">
            <v>50037</v>
          </cell>
          <cell r="J124">
            <v>-5.6499999999998183</v>
          </cell>
          <cell r="K124">
            <v>3167.8115832556696</v>
          </cell>
          <cell r="M124">
            <v>4.8374999999998636</v>
          </cell>
          <cell r="N124">
            <v>3168.4408332556695</v>
          </cell>
          <cell r="O124">
            <v>-0.66666666666666663</v>
          </cell>
          <cell r="P124">
            <v>124</v>
          </cell>
        </row>
        <row r="125">
          <cell r="I125">
            <v>50039</v>
          </cell>
          <cell r="J125">
            <v>0</v>
          </cell>
          <cell r="K125">
            <v>3168.1505832556695</v>
          </cell>
          <cell r="L125">
            <v>17899.093000000001</v>
          </cell>
          <cell r="M125">
            <v>6.3374999999998636</v>
          </cell>
          <cell r="N125">
            <v>3167.4408332556695</v>
          </cell>
          <cell r="O125">
            <v>3171.6658332556694</v>
          </cell>
          <cell r="P125">
            <v>125</v>
          </cell>
        </row>
        <row r="126">
          <cell r="H126">
            <v>126</v>
          </cell>
          <cell r="I126">
            <v>5</v>
          </cell>
          <cell r="J126">
            <v>4.8374999999998636</v>
          </cell>
          <cell r="K126">
            <v>3168.4408332556695</v>
          </cell>
          <cell r="L126">
            <v>33225.722999999998</v>
          </cell>
          <cell r="M126">
            <v>3.75</v>
          </cell>
          <cell r="N126">
            <v>3168.194</v>
          </cell>
          <cell r="O126">
            <v>5.2533333333485643E-2</v>
          </cell>
          <cell r="P126">
            <v>126</v>
          </cell>
        </row>
        <row r="127">
          <cell r="H127">
            <v>50041</v>
          </cell>
          <cell r="I127">
            <v>50041</v>
          </cell>
          <cell r="J127">
            <v>5.1012698215646202</v>
          </cell>
          <cell r="K127">
            <v>3168.2649867079599</v>
          </cell>
          <cell r="L127">
            <v>34061.438999999998</v>
          </cell>
          <cell r="M127">
            <v>4.75</v>
          </cell>
          <cell r="N127">
            <v>3168.2465333333334</v>
          </cell>
          <cell r="O127">
            <v>3167.9969999999994</v>
          </cell>
          <cell r="P127">
            <v>127</v>
          </cell>
        </row>
        <row r="128">
          <cell r="I128">
            <v>50043</v>
          </cell>
          <cell r="J128">
            <v>3.75</v>
          </cell>
          <cell r="K128">
            <v>3168.194</v>
          </cell>
          <cell r="L128">
            <v>29780.306</v>
          </cell>
          <cell r="M128">
            <v>-5.6499999999998183</v>
          </cell>
          <cell r="N128">
            <v>3167.8115832556696</v>
          </cell>
          <cell r="O128">
            <v>0.5</v>
          </cell>
          <cell r="P128">
            <v>128</v>
          </cell>
        </row>
        <row r="129">
          <cell r="G129">
            <v>3169.944</v>
          </cell>
          <cell r="H129">
            <v>50039</v>
          </cell>
          <cell r="I129">
            <v>50040</v>
          </cell>
          <cell r="J129">
            <v>3.75</v>
          </cell>
          <cell r="K129">
            <v>3168.3440000000001</v>
          </cell>
          <cell r="L129">
            <v>29780.306</v>
          </cell>
          <cell r="M129">
            <v>-7.6499999999998183</v>
          </cell>
          <cell r="N129">
            <v>3166.8115832556696</v>
          </cell>
          <cell r="O129">
            <v>3170.6365832556694</v>
          </cell>
          <cell r="P129">
            <v>129</v>
          </cell>
        </row>
        <row r="130">
          <cell r="J130">
            <v>0</v>
          </cell>
          <cell r="K130">
            <v>3168.1469999999999</v>
          </cell>
          <cell r="L130">
            <v>17899.384999999998</v>
          </cell>
          <cell r="M130">
            <v>-3.45</v>
          </cell>
          <cell r="N130">
            <v>3167.7639999999997</v>
          </cell>
          <cell r="O130">
            <v>6.7536231884332665E-2</v>
          </cell>
          <cell r="P130">
            <v>130</v>
          </cell>
        </row>
        <row r="131">
          <cell r="J131">
            <v>-3.45</v>
          </cell>
          <cell r="K131">
            <v>3167.9139999999998</v>
          </cell>
          <cell r="L131">
            <v>6969.68</v>
          </cell>
          <cell r="M131">
            <v>-4.45</v>
          </cell>
          <cell r="N131">
            <v>3167.6964637681153</v>
          </cell>
          <cell r="O131">
            <v>3167.9970000000008</v>
          </cell>
          <cell r="P131">
            <v>131</v>
          </cell>
        </row>
        <row r="132">
          <cell r="J132">
            <v>-3.45</v>
          </cell>
          <cell r="K132">
            <v>3167.7639999999997</v>
          </cell>
          <cell r="L132">
            <v>6969.68</v>
          </cell>
          <cell r="M132">
            <v>4.6124999999997272</v>
          </cell>
          <cell r="N132">
            <v>0</v>
          </cell>
          <cell r="O132">
            <v>-686.81777777781838</v>
          </cell>
          <cell r="P132">
            <v>132</v>
          </cell>
        </row>
        <row r="133">
          <cell r="J133">
            <v>-6.1035939893180915</v>
          </cell>
          <cell r="K133">
            <v>3167.5847862610103</v>
          </cell>
          <cell r="L133">
            <v>-1436.0419999999999</v>
          </cell>
          <cell r="M133">
            <v>0</v>
          </cell>
          <cell r="N133">
            <v>3167.9470000000001</v>
          </cell>
          <cell r="O133">
            <v>3167.9470000000001</v>
          </cell>
          <cell r="P133">
            <v>133</v>
          </cell>
        </row>
        <row r="134">
          <cell r="H134">
            <v>50040</v>
          </cell>
          <cell r="I134">
            <v>0</v>
          </cell>
          <cell r="J134">
            <v>-5.6499999999998183</v>
          </cell>
          <cell r="K134">
            <v>3167.8115832556696</v>
          </cell>
          <cell r="L134">
            <v>0.80700000000000005</v>
          </cell>
          <cell r="M134">
            <v>7.4404062833867177E-2</v>
          </cell>
          <cell r="N134" t="str">
            <v>&lt;=esp.prom.</v>
          </cell>
        </row>
        <row r="145">
          <cell r="I145">
            <v>50047</v>
          </cell>
          <cell r="J145">
            <v>-5.4249999999998177</v>
          </cell>
          <cell r="K145">
            <v>3167.9003507688722</v>
          </cell>
          <cell r="M145">
            <v>4.8374999999998636</v>
          </cell>
          <cell r="N145">
            <v>3168.3621632688723</v>
          </cell>
          <cell r="O145">
            <v>-0.66666666666666663</v>
          </cell>
          <cell r="P145">
            <v>145</v>
          </cell>
        </row>
        <row r="146">
          <cell r="I146">
            <v>50049</v>
          </cell>
          <cell r="J146">
            <v>0</v>
          </cell>
          <cell r="K146">
            <v>3168.1444757688723</v>
          </cell>
          <cell r="L146">
            <v>17186.522000000001</v>
          </cell>
          <cell r="M146">
            <v>6.3374999999998636</v>
          </cell>
          <cell r="N146">
            <v>3167.3621632688723</v>
          </cell>
          <cell r="O146">
            <v>3171.5871632688722</v>
          </cell>
          <cell r="P146">
            <v>146</v>
          </cell>
        </row>
        <row r="147">
          <cell r="H147">
            <v>147</v>
          </cell>
          <cell r="I147">
            <v>6</v>
          </cell>
          <cell r="J147">
            <v>4.8374999999998636</v>
          </cell>
          <cell r="K147">
            <v>3168.3621632688723</v>
          </cell>
          <cell r="L147">
            <v>32512.947</v>
          </cell>
          <cell r="M147">
            <v>3.5</v>
          </cell>
          <cell r="N147">
            <v>3168.14</v>
          </cell>
          <cell r="O147">
            <v>4.0857142857021245E-2</v>
          </cell>
          <cell r="P147">
            <v>147</v>
          </cell>
        </row>
        <row r="148">
          <cell r="H148">
            <v>50051</v>
          </cell>
          <cell r="I148">
            <v>50051</v>
          </cell>
          <cell r="J148">
            <v>5.0742649512938387</v>
          </cell>
          <cell r="K148">
            <v>3168.2043199680097</v>
          </cell>
          <cell r="L148">
            <v>33263.084999999999</v>
          </cell>
          <cell r="M148">
            <v>4.5</v>
          </cell>
          <cell r="N148">
            <v>3168.1808571428569</v>
          </cell>
          <cell r="O148">
            <v>3167.9970000000003</v>
          </cell>
          <cell r="P148">
            <v>148</v>
          </cell>
        </row>
        <row r="149">
          <cell r="I149">
            <v>50053</v>
          </cell>
          <cell r="J149">
            <v>3.5</v>
          </cell>
          <cell r="K149">
            <v>3168.14</v>
          </cell>
          <cell r="L149">
            <v>28275.543000000001</v>
          </cell>
          <cell r="M149">
            <v>-5.4249999999998177</v>
          </cell>
          <cell r="N149">
            <v>3167.9003507688722</v>
          </cell>
          <cell r="O149">
            <v>0.5</v>
          </cell>
          <cell r="P149">
            <v>149</v>
          </cell>
        </row>
        <row r="150">
          <cell r="G150">
            <v>3169.35</v>
          </cell>
          <cell r="H150">
            <v>50049</v>
          </cell>
          <cell r="I150">
            <v>50050</v>
          </cell>
          <cell r="J150">
            <v>3.5</v>
          </cell>
          <cell r="K150">
            <v>3168.29</v>
          </cell>
          <cell r="L150">
            <v>28275.543000000001</v>
          </cell>
          <cell r="M150">
            <v>-7.4249999999998177</v>
          </cell>
          <cell r="N150">
            <v>3166.9003507688722</v>
          </cell>
          <cell r="O150">
            <v>3170.6128507688722</v>
          </cell>
          <cell r="P150">
            <v>150</v>
          </cell>
        </row>
        <row r="151">
          <cell r="J151">
            <v>0</v>
          </cell>
          <cell r="K151">
            <v>3168.1469999999999</v>
          </cell>
          <cell r="L151">
            <v>17186.777999999998</v>
          </cell>
          <cell r="M151">
            <v>-3.55</v>
          </cell>
          <cell r="N151">
            <v>3167.83</v>
          </cell>
          <cell r="O151">
            <v>4.7042253520885424E-2</v>
          </cell>
          <cell r="P151">
            <v>151</v>
          </cell>
        </row>
        <row r="152">
          <cell r="J152">
            <v>-3.55</v>
          </cell>
          <cell r="K152">
            <v>3167.98</v>
          </cell>
          <cell r="L152">
            <v>5940.1530000000002</v>
          </cell>
          <cell r="M152">
            <v>-4.55</v>
          </cell>
          <cell r="N152">
            <v>3167.782957746479</v>
          </cell>
          <cell r="O152">
            <v>3167.9969999999989</v>
          </cell>
          <cell r="P152">
            <v>152</v>
          </cell>
        </row>
        <row r="153">
          <cell r="J153">
            <v>-3.55</v>
          </cell>
          <cell r="K153">
            <v>3167.83</v>
          </cell>
          <cell r="L153">
            <v>5940.1530000000002</v>
          </cell>
          <cell r="M153">
            <v>4.6124999999997272</v>
          </cell>
          <cell r="N153">
            <v>0</v>
          </cell>
          <cell r="O153">
            <v>-686.81777777781838</v>
          </cell>
          <cell r="P153">
            <v>153</v>
          </cell>
        </row>
        <row r="154">
          <cell r="J154">
            <v>-5.7750436750592797</v>
          </cell>
          <cell r="K154">
            <v>3167.7253289313426</v>
          </cell>
          <cell r="L154">
            <v>-1108.2909999999999</v>
          </cell>
          <cell r="M154">
            <v>0</v>
          </cell>
          <cell r="N154">
            <v>3167.9470000000001</v>
          </cell>
          <cell r="O154">
            <v>3167.9470000000001</v>
          </cell>
          <cell r="P154">
            <v>154</v>
          </cell>
        </row>
        <row r="155">
          <cell r="H155">
            <v>50050</v>
          </cell>
          <cell r="I155">
            <v>0</v>
          </cell>
          <cell r="J155">
            <v>-5.4249999999998177</v>
          </cell>
          <cell r="K155">
            <v>3167.9003507688722</v>
          </cell>
          <cell r="L155">
            <v>0.58199999999999996</v>
          </cell>
          <cell r="M155">
            <v>5.5135020433400385E-2</v>
          </cell>
          <cell r="N155" t="str">
            <v>&lt;=esp.prom.</v>
          </cell>
        </row>
        <row r="166">
          <cell r="I166">
            <v>50057</v>
          </cell>
          <cell r="J166">
            <v>-5.1999999999998181</v>
          </cell>
          <cell r="K166">
            <v>3167.9734276172726</v>
          </cell>
          <cell r="M166">
            <v>4.8374999999998636</v>
          </cell>
          <cell r="N166">
            <v>3168.2745526172725</v>
          </cell>
          <cell r="O166">
            <v>-0.66666666666666663</v>
          </cell>
          <cell r="P166">
            <v>166</v>
          </cell>
        </row>
        <row r="167">
          <cell r="I167">
            <v>50059</v>
          </cell>
          <cell r="J167">
            <v>0</v>
          </cell>
          <cell r="K167">
            <v>3168.1294276172725</v>
          </cell>
          <cell r="L167">
            <v>16473.866999999998</v>
          </cell>
          <cell r="M167">
            <v>6.3374999999998636</v>
          </cell>
          <cell r="N167">
            <v>3167.2745526172725</v>
          </cell>
          <cell r="O167">
            <v>3171.4995526172725</v>
          </cell>
          <cell r="P167">
            <v>167</v>
          </cell>
        </row>
        <row r="168">
          <cell r="H168">
            <v>168</v>
          </cell>
          <cell r="I168">
            <v>7</v>
          </cell>
          <cell r="J168">
            <v>4.8374999999998636</v>
          </cell>
          <cell r="K168">
            <v>3168.2745526172725</v>
          </cell>
          <cell r="L168">
            <v>31800.044000000002</v>
          </cell>
          <cell r="M168">
            <v>3.25</v>
          </cell>
          <cell r="N168">
            <v>3168.0129999999999</v>
          </cell>
          <cell r="O168">
            <v>2.3384615384657081E-2</v>
          </cell>
          <cell r="P168">
            <v>168</v>
          </cell>
        </row>
        <row r="169">
          <cell r="H169">
            <v>50061</v>
          </cell>
          <cell r="I169">
            <v>50061</v>
          </cell>
          <cell r="J169">
            <v>5.1627360312730897</v>
          </cell>
          <cell r="K169">
            <v>3168.0577285964237</v>
          </cell>
          <cell r="L169">
            <v>32830.446000000004</v>
          </cell>
          <cell r="M169">
            <v>4.25</v>
          </cell>
          <cell r="N169">
            <v>3168.0363846153846</v>
          </cell>
          <cell r="O169">
            <v>3167.9369999999999</v>
          </cell>
          <cell r="P169">
            <v>169</v>
          </cell>
        </row>
        <row r="170">
          <cell r="I170">
            <v>50063</v>
          </cell>
          <cell r="J170">
            <v>3.25</v>
          </cell>
          <cell r="K170">
            <v>3168.0129999999999</v>
          </cell>
          <cell r="L170">
            <v>26770.830999999998</v>
          </cell>
          <cell r="M170">
            <v>-5.1999999999998181</v>
          </cell>
          <cell r="N170">
            <v>3167.9734276172726</v>
          </cell>
          <cell r="O170">
            <v>0.5</v>
          </cell>
          <cell r="P170">
            <v>170</v>
          </cell>
        </row>
        <row r="171">
          <cell r="G171">
            <v>3169.3429999999998</v>
          </cell>
          <cell r="H171">
            <v>50059</v>
          </cell>
          <cell r="I171">
            <v>50060</v>
          </cell>
          <cell r="J171">
            <v>3.25</v>
          </cell>
          <cell r="K171">
            <v>3168.163</v>
          </cell>
          <cell r="L171">
            <v>26770.830999999998</v>
          </cell>
          <cell r="M171">
            <v>-7.1999999999998181</v>
          </cell>
          <cell r="N171">
            <v>3166.9734276172726</v>
          </cell>
          <cell r="O171">
            <v>3170.5734276172725</v>
          </cell>
          <cell r="P171">
            <v>171</v>
          </cell>
        </row>
        <row r="172">
          <cell r="J172">
            <v>0</v>
          </cell>
          <cell r="K172">
            <v>3168.087</v>
          </cell>
          <cell r="L172">
            <v>16474.424999999999</v>
          </cell>
          <cell r="M172">
            <v>-3.5</v>
          </cell>
          <cell r="N172">
            <v>3167.8229999999999</v>
          </cell>
          <cell r="O172">
            <v>3.2571428571372962E-2</v>
          </cell>
          <cell r="P172">
            <v>172</v>
          </cell>
        </row>
        <row r="173">
          <cell r="J173">
            <v>-3.5</v>
          </cell>
          <cell r="K173">
            <v>3167.973</v>
          </cell>
          <cell r="L173">
            <v>5386.32</v>
          </cell>
          <cell r="M173">
            <v>-4.5</v>
          </cell>
          <cell r="N173">
            <v>3167.7904285714285</v>
          </cell>
          <cell r="O173">
            <v>3167.9369999999999</v>
          </cell>
          <cell r="P173">
            <v>173</v>
          </cell>
        </row>
        <row r="174">
          <cell r="J174">
            <v>-3.5</v>
          </cell>
          <cell r="K174">
            <v>3167.8229999999999</v>
          </cell>
          <cell r="L174">
            <v>5386.32</v>
          </cell>
          <cell r="M174">
            <v>4.6124999999997272</v>
          </cell>
          <cell r="N174">
            <v>0</v>
          </cell>
          <cell r="O174">
            <v>-686.80476964773709</v>
          </cell>
          <cell r="P174">
            <v>174</v>
          </cell>
        </row>
        <row r="175">
          <cell r="J175">
            <v>-5.6402791323062411</v>
          </cell>
          <cell r="K175">
            <v>3167.7532880511194</v>
          </cell>
          <cell r="L175">
            <v>-1393.6310000000001</v>
          </cell>
          <cell r="M175">
            <v>0</v>
          </cell>
          <cell r="N175">
            <v>3167.8870000000002</v>
          </cell>
          <cell r="O175">
            <v>3167.8870000000002</v>
          </cell>
          <cell r="P175">
            <v>175</v>
          </cell>
        </row>
        <row r="176">
          <cell r="H176">
            <v>50060</v>
          </cell>
          <cell r="I176">
            <v>0</v>
          </cell>
          <cell r="J176">
            <v>-5.1999999999998181</v>
          </cell>
          <cell r="K176">
            <v>3167.9734276172726</v>
          </cell>
          <cell r="L176">
            <v>1.113</v>
          </cell>
          <cell r="M176">
            <v>0.10681117921164293</v>
          </cell>
          <cell r="N176" t="str">
            <v>&lt;=esp.prom.</v>
          </cell>
        </row>
        <row r="187">
          <cell r="I187">
            <v>50077</v>
          </cell>
          <cell r="J187">
            <v>-4.9499999999998181</v>
          </cell>
          <cell r="K187">
            <v>3167.9735093196646</v>
          </cell>
          <cell r="M187">
            <v>4.8374999999998636</v>
          </cell>
          <cell r="N187">
            <v>3168.0725093196647</v>
          </cell>
          <cell r="O187">
            <v>-0.66666666666666663</v>
          </cell>
          <cell r="P187">
            <v>187</v>
          </cell>
        </row>
        <row r="188">
          <cell r="I188">
            <v>50079</v>
          </cell>
          <cell r="J188">
            <v>0</v>
          </cell>
          <cell r="K188">
            <v>3168.0725093196647</v>
          </cell>
          <cell r="L188">
            <v>15681.714</v>
          </cell>
          <cell r="M188">
            <v>6.3374999999998636</v>
          </cell>
          <cell r="N188">
            <v>3167.0725093196647</v>
          </cell>
          <cell r="O188">
            <v>3171.2975093196646</v>
          </cell>
          <cell r="P188">
            <v>188</v>
          </cell>
        </row>
        <row r="189">
          <cell r="H189">
            <v>189</v>
          </cell>
          <cell r="I189">
            <v>9</v>
          </cell>
          <cell r="J189">
            <v>4.8374999999998636</v>
          </cell>
          <cell r="K189">
            <v>3168.0725093196647</v>
          </cell>
          <cell r="L189">
            <v>31007.264999999999</v>
          </cell>
          <cell r="M189">
            <v>3.25</v>
          </cell>
          <cell r="N189">
            <v>3167.8269999999998</v>
          </cell>
          <cell r="O189">
            <v>-1.2307692307786056E-2</v>
          </cell>
          <cell r="P189">
            <v>189</v>
          </cell>
        </row>
        <row r="190">
          <cell r="H190">
            <v>50081</v>
          </cell>
          <cell r="I190">
            <v>50081</v>
          </cell>
          <cell r="J190">
            <v>5.2425495088923517</v>
          </cell>
          <cell r="K190">
            <v>3167.8024763137364</v>
          </cell>
          <cell r="L190">
            <v>32290.437000000002</v>
          </cell>
          <cell r="M190">
            <v>4.25</v>
          </cell>
          <cell r="N190">
            <v>3167.814692307692</v>
          </cell>
          <cell r="O190">
            <v>3167.8670000000002</v>
          </cell>
          <cell r="P190">
            <v>190</v>
          </cell>
        </row>
        <row r="191">
          <cell r="I191">
            <v>50083</v>
          </cell>
          <cell r="J191">
            <v>3.25</v>
          </cell>
          <cell r="K191">
            <v>3167.8269999999998</v>
          </cell>
          <cell r="L191">
            <v>25978.409</v>
          </cell>
          <cell r="M191">
            <v>-4.9499999999998181</v>
          </cell>
          <cell r="N191">
            <v>3167.9735093196646</v>
          </cell>
          <cell r="O191">
            <v>0.5</v>
          </cell>
          <cell r="P191">
            <v>191</v>
          </cell>
        </row>
        <row r="192">
          <cell r="G192">
            <v>3169.3469999999998</v>
          </cell>
          <cell r="H192">
            <v>50079</v>
          </cell>
          <cell r="I192">
            <v>50080</v>
          </cell>
          <cell r="J192">
            <v>3.25</v>
          </cell>
          <cell r="K192">
            <v>3167.9769999999999</v>
          </cell>
          <cell r="L192">
            <v>25978.409</v>
          </cell>
          <cell r="M192">
            <v>-6.9499999999998181</v>
          </cell>
          <cell r="N192">
            <v>3166.9735093196646</v>
          </cell>
          <cell r="O192">
            <v>3170.4485093196645</v>
          </cell>
          <cell r="P192">
            <v>192</v>
          </cell>
        </row>
        <row r="193">
          <cell r="J193">
            <v>0</v>
          </cell>
          <cell r="K193">
            <v>3168.0169999999998</v>
          </cell>
          <cell r="L193">
            <v>15682.419</v>
          </cell>
          <cell r="M193">
            <v>-3.35</v>
          </cell>
          <cell r="N193">
            <v>3167.8069999999998</v>
          </cell>
          <cell r="O193">
            <v>1.79104477610963E-2</v>
          </cell>
          <cell r="P193">
            <v>193</v>
          </cell>
        </row>
        <row r="194">
          <cell r="J194">
            <v>-3.35</v>
          </cell>
          <cell r="K194">
            <v>3167.9569999999999</v>
          </cell>
          <cell r="L194">
            <v>5069.6629999999996</v>
          </cell>
          <cell r="M194">
            <v>-4.3499999999999996</v>
          </cell>
          <cell r="N194">
            <v>3167.7890895522387</v>
          </cell>
          <cell r="O194">
            <v>3167.8669999999993</v>
          </cell>
          <cell r="P194">
            <v>194</v>
          </cell>
        </row>
        <row r="195">
          <cell r="J195">
            <v>-3.35</v>
          </cell>
          <cell r="K195">
            <v>3167.8069999999998</v>
          </cell>
          <cell r="L195">
            <v>5069.6629999999996</v>
          </cell>
          <cell r="M195">
            <v>4.6124999999997272</v>
          </cell>
          <cell r="N195">
            <v>0</v>
          </cell>
          <cell r="O195">
            <v>-686.78959349597562</v>
          </cell>
          <cell r="P195">
            <v>195</v>
          </cell>
        </row>
        <row r="196">
          <cell r="J196">
            <v>-5.354833573298249</v>
          </cell>
          <cell r="K196">
            <v>3167.7710925330152</v>
          </cell>
          <cell r="L196">
            <v>-1281.2270000000001</v>
          </cell>
          <cell r="M196">
            <v>0</v>
          </cell>
          <cell r="N196">
            <v>3167.817</v>
          </cell>
          <cell r="O196">
            <v>3167.817</v>
          </cell>
          <cell r="P196">
            <v>196</v>
          </cell>
        </row>
        <row r="197">
          <cell r="H197">
            <v>50080</v>
          </cell>
          <cell r="I197">
            <v>0</v>
          </cell>
          <cell r="J197">
            <v>-4.9499999999998181</v>
          </cell>
          <cell r="K197">
            <v>3167.9735093196646</v>
          </cell>
          <cell r="L197">
            <v>1.234</v>
          </cell>
          <cell r="M197">
            <v>0.1210701081801261</v>
          </cell>
          <cell r="N197" t="str">
            <v>&lt;=esp.prom.</v>
          </cell>
        </row>
        <row r="208">
          <cell r="I208">
            <v>50097</v>
          </cell>
          <cell r="J208">
            <v>-4.9499999999998181</v>
          </cell>
          <cell r="K208">
            <v>3167.881945945946</v>
          </cell>
          <cell r="M208">
            <v>4.8374999999998636</v>
          </cell>
          <cell r="N208">
            <v>3167.884195945946</v>
          </cell>
          <cell r="O208">
            <v>-0.66666666666666663</v>
          </cell>
          <cell r="P208">
            <v>208</v>
          </cell>
        </row>
        <row r="209">
          <cell r="I209">
            <v>50099</v>
          </cell>
          <cell r="J209">
            <v>0</v>
          </cell>
          <cell r="K209">
            <v>3167.9809459459461</v>
          </cell>
          <cell r="L209">
            <v>15681.261</v>
          </cell>
          <cell r="M209">
            <v>6.3374999999998636</v>
          </cell>
          <cell r="N209">
            <v>3166.884195945946</v>
          </cell>
          <cell r="O209">
            <v>3171.1091959459459</v>
          </cell>
          <cell r="P209">
            <v>209</v>
          </cell>
        </row>
        <row r="210">
          <cell r="H210">
            <v>210</v>
          </cell>
          <cell r="I210">
            <v>11</v>
          </cell>
          <cell r="J210">
            <v>4.8374999999998636</v>
          </cell>
          <cell r="K210">
            <v>3167.884195945946</v>
          </cell>
          <cell r="L210">
            <v>31006.134999999998</v>
          </cell>
          <cell r="M210">
            <v>3.25</v>
          </cell>
          <cell r="N210">
            <v>3167.7629999999999</v>
          </cell>
          <cell r="O210">
            <v>-1.0461538461640885E-2</v>
          </cell>
          <cell r="P210">
            <v>210</v>
          </cell>
        </row>
        <row r="211">
          <cell r="H211">
            <v>50101</v>
          </cell>
          <cell r="I211">
            <v>50101</v>
          </cell>
          <cell r="J211">
            <v>5.047500855419309</v>
          </cell>
          <cell r="K211">
            <v>3167.7441953756665</v>
          </cell>
          <cell r="L211">
            <v>31671.379000000001</v>
          </cell>
          <cell r="M211">
            <v>4.25</v>
          </cell>
          <cell r="N211">
            <v>3167.7525384615383</v>
          </cell>
          <cell r="O211">
            <v>3167.7970000000005</v>
          </cell>
          <cell r="P211">
            <v>211</v>
          </cell>
        </row>
        <row r="212">
          <cell r="I212">
            <v>50103</v>
          </cell>
          <cell r="J212">
            <v>3.25</v>
          </cell>
          <cell r="K212">
            <v>3167.7629999999999</v>
          </cell>
          <cell r="L212">
            <v>25977.339</v>
          </cell>
          <cell r="M212">
            <v>-4.9499999999998181</v>
          </cell>
          <cell r="N212">
            <v>3167.881945945946</v>
          </cell>
          <cell r="O212">
            <v>0.5</v>
          </cell>
          <cell r="P212">
            <v>212</v>
          </cell>
        </row>
        <row r="213">
          <cell r="G213">
            <v>3169.3530000000001</v>
          </cell>
          <cell r="H213">
            <v>50099</v>
          </cell>
          <cell r="I213">
            <v>50100</v>
          </cell>
          <cell r="J213">
            <v>3.25</v>
          </cell>
          <cell r="K213">
            <v>3167.913</v>
          </cell>
          <cell r="L213">
            <v>25977.339</v>
          </cell>
          <cell r="M213">
            <v>-6.9499999999998181</v>
          </cell>
          <cell r="N213">
            <v>3166.881945945946</v>
          </cell>
          <cell r="O213">
            <v>3170.3569459459459</v>
          </cell>
          <cell r="P213">
            <v>213</v>
          </cell>
        </row>
        <row r="214">
          <cell r="J214">
            <v>0</v>
          </cell>
          <cell r="K214">
            <v>3167.9470000000001</v>
          </cell>
          <cell r="L214">
            <v>15681.566999999999</v>
          </cell>
          <cell r="M214">
            <v>-3.35</v>
          </cell>
          <cell r="N214">
            <v>3167.7429999999999</v>
          </cell>
          <cell r="O214">
            <v>1.611940298516857E-2</v>
          </cell>
          <cell r="P214">
            <v>214</v>
          </cell>
        </row>
        <row r="215">
          <cell r="J215">
            <v>-3.35</v>
          </cell>
          <cell r="K215">
            <v>3167.893</v>
          </cell>
          <cell r="L215">
            <v>5069.0349999999999</v>
          </cell>
          <cell r="M215">
            <v>-4.3499999999999996</v>
          </cell>
          <cell r="N215">
            <v>3167.7268805970148</v>
          </cell>
          <cell r="O215">
            <v>3167.7970000000005</v>
          </cell>
          <cell r="P215">
            <v>215</v>
          </cell>
        </row>
        <row r="216">
          <cell r="J216">
            <v>-3.35</v>
          </cell>
          <cell r="K216">
            <v>3167.7429999999999</v>
          </cell>
          <cell r="L216">
            <v>5069.0349999999999</v>
          </cell>
          <cell r="M216">
            <v>4.6124999999997272</v>
          </cell>
          <cell r="N216">
            <v>0</v>
          </cell>
          <cell r="O216">
            <v>-686.77441734421416</v>
          </cell>
          <cell r="P216">
            <v>216</v>
          </cell>
        </row>
        <row r="217">
          <cell r="J217">
            <v>-5.2904496723743115</v>
          </cell>
          <cell r="K217">
            <v>3167.7117211097589</v>
          </cell>
          <cell r="L217">
            <v>-1077.7809999999999</v>
          </cell>
          <cell r="M217">
            <v>0</v>
          </cell>
          <cell r="N217">
            <v>3167.7470000000003</v>
          </cell>
          <cell r="O217">
            <v>3167.7470000000003</v>
          </cell>
          <cell r="P217">
            <v>217</v>
          </cell>
        </row>
        <row r="218">
          <cell r="H218">
            <v>50100</v>
          </cell>
          <cell r="I218">
            <v>0</v>
          </cell>
          <cell r="J218">
            <v>-4.9499999999998181</v>
          </cell>
          <cell r="K218">
            <v>3167.881945945946</v>
          </cell>
          <cell r="L218">
            <v>0.69399999999999995</v>
          </cell>
          <cell r="M218">
            <v>6.8967400162454409E-2</v>
          </cell>
          <cell r="N218" t="str">
            <v>&lt;=esp.prom.</v>
          </cell>
        </row>
        <row r="229">
          <cell r="I229">
            <v>50117</v>
          </cell>
          <cell r="J229">
            <v>-4.9499999999998181</v>
          </cell>
          <cell r="K229">
            <v>3167.7803243243243</v>
          </cell>
          <cell r="M229">
            <v>4.8374999999998636</v>
          </cell>
          <cell r="N229">
            <v>3167.7825743243243</v>
          </cell>
          <cell r="O229">
            <v>-0.66666666666666663</v>
          </cell>
          <cell r="P229">
            <v>229</v>
          </cell>
        </row>
        <row r="230">
          <cell r="I230">
            <v>50119</v>
          </cell>
          <cell r="J230">
            <v>0</v>
          </cell>
          <cell r="K230">
            <v>3167.8793243243244</v>
          </cell>
          <cell r="L230">
            <v>15680.758</v>
          </cell>
          <cell r="M230">
            <v>6.3374999999998636</v>
          </cell>
          <cell r="N230">
            <v>3166.7825743243243</v>
          </cell>
          <cell r="O230">
            <v>3171.0075743243242</v>
          </cell>
          <cell r="P230">
            <v>230</v>
          </cell>
        </row>
        <row r="231">
          <cell r="H231">
            <v>231</v>
          </cell>
          <cell r="I231">
            <v>13</v>
          </cell>
          <cell r="J231">
            <v>4.8374999999998636</v>
          </cell>
          <cell r="K231">
            <v>3167.7825743243243</v>
          </cell>
          <cell r="L231">
            <v>31005.14</v>
          </cell>
          <cell r="M231">
            <v>3.25</v>
          </cell>
          <cell r="N231">
            <v>3167.6409999999996</v>
          </cell>
          <cell r="O231">
            <v>-1.7230769230991427E-2</v>
          </cell>
          <cell r="P231">
            <v>231</v>
          </cell>
        </row>
        <row r="232">
          <cell r="H232">
            <v>50121</v>
          </cell>
          <cell r="I232">
            <v>50121</v>
          </cell>
          <cell r="J232">
            <v>5.0976152340762511</v>
          </cell>
          <cell r="K232">
            <v>3167.6091641682733</v>
          </cell>
          <cell r="L232">
            <v>31829.106</v>
          </cell>
          <cell r="M232">
            <v>4.25</v>
          </cell>
          <cell r="N232">
            <v>3167.6237692307686</v>
          </cell>
          <cell r="O232">
            <v>3167.6970000000001</v>
          </cell>
          <cell r="P232">
            <v>232</v>
          </cell>
        </row>
        <row r="233">
          <cell r="I233">
            <v>50123</v>
          </cell>
          <cell r="J233">
            <v>3.25</v>
          </cell>
          <cell r="K233">
            <v>3167.6409999999996</v>
          </cell>
          <cell r="L233">
            <v>25976.554</v>
          </cell>
          <cell r="M233">
            <v>-4.9499999999998181</v>
          </cell>
          <cell r="N233">
            <v>3167.7803243243243</v>
          </cell>
          <cell r="O233">
            <v>0.5</v>
          </cell>
          <cell r="P233">
            <v>233</v>
          </cell>
        </row>
        <row r="234">
          <cell r="G234">
            <v>3169.3409999999999</v>
          </cell>
          <cell r="H234">
            <v>50119</v>
          </cell>
          <cell r="I234">
            <v>50120</v>
          </cell>
          <cell r="J234">
            <v>3.25</v>
          </cell>
          <cell r="K234">
            <v>3167.7909999999997</v>
          </cell>
          <cell r="L234">
            <v>25976.554</v>
          </cell>
          <cell r="M234">
            <v>-6.9499999999998181</v>
          </cell>
          <cell r="N234">
            <v>3166.7803243243243</v>
          </cell>
          <cell r="O234">
            <v>3170.2553243243242</v>
          </cell>
          <cell r="P234">
            <v>234</v>
          </cell>
        </row>
        <row r="235">
          <cell r="J235">
            <v>0</v>
          </cell>
          <cell r="K235">
            <v>3167.8469999999998</v>
          </cell>
          <cell r="L235">
            <v>15681.142</v>
          </cell>
          <cell r="M235">
            <v>-3.35</v>
          </cell>
          <cell r="N235">
            <v>3167.6609999999996</v>
          </cell>
          <cell r="O235">
            <v>1.0746268656930629E-2</v>
          </cell>
          <cell r="P235">
            <v>235</v>
          </cell>
        </row>
        <row r="236">
          <cell r="J236">
            <v>-3.35</v>
          </cell>
          <cell r="K236">
            <v>3167.8109999999997</v>
          </cell>
          <cell r="L236">
            <v>5068.915</v>
          </cell>
          <cell r="M236">
            <v>-4.3499999999999996</v>
          </cell>
          <cell r="N236">
            <v>3167.6502537313427</v>
          </cell>
          <cell r="O236">
            <v>3167.6970000000001</v>
          </cell>
          <cell r="P236">
            <v>236</v>
          </cell>
        </row>
        <row r="237">
          <cell r="J237">
            <v>-3.35</v>
          </cell>
          <cell r="K237">
            <v>3167.6609999999996</v>
          </cell>
          <cell r="L237">
            <v>5068.915</v>
          </cell>
          <cell r="M237">
            <v>4.6124999999997272</v>
          </cell>
          <cell r="N237">
            <v>0</v>
          </cell>
          <cell r="O237">
            <v>-686.75273712741193</v>
          </cell>
          <cell r="P237">
            <v>237</v>
          </cell>
        </row>
        <row r="238">
          <cell r="J238">
            <v>-5.2290338538678505</v>
          </cell>
          <cell r="K238">
            <v>3167.6408073973903</v>
          </cell>
          <cell r="L238">
            <v>-883.20799999999997</v>
          </cell>
          <cell r="M238">
            <v>0</v>
          </cell>
          <cell r="N238">
            <v>3167.6469999999999</v>
          </cell>
          <cell r="O238">
            <v>3167.6469999999999</v>
          </cell>
          <cell r="P238">
            <v>238</v>
          </cell>
        </row>
        <row r="239">
          <cell r="H239">
            <v>50120</v>
          </cell>
          <cell r="I239">
            <v>0</v>
          </cell>
          <cell r="J239">
            <v>-4.9499999999998181</v>
          </cell>
          <cell r="K239">
            <v>3167.7803243243243</v>
          </cell>
          <cell r="L239">
            <v>0.69</v>
          </cell>
          <cell r="M239">
            <v>6.8608420568343001E-2</v>
          </cell>
          <cell r="N239" t="str">
            <v>&lt;=esp.prom.</v>
          </cell>
        </row>
        <row r="250">
          <cell r="I250">
            <v>50137</v>
          </cell>
          <cell r="J250">
            <v>-4.9499999999998181</v>
          </cell>
          <cell r="K250">
            <v>3167.6787027027026</v>
          </cell>
          <cell r="M250">
            <v>4.8374999999998636</v>
          </cell>
          <cell r="N250">
            <v>3167.6809527027026</v>
          </cell>
          <cell r="O250">
            <v>-0.66666666666666663</v>
          </cell>
          <cell r="P250">
            <v>250</v>
          </cell>
        </row>
        <row r="251">
          <cell r="I251">
            <v>50139</v>
          </cell>
          <cell r="J251">
            <v>0</v>
          </cell>
          <cell r="K251">
            <v>3167.7777027027028</v>
          </cell>
          <cell r="L251">
            <v>15680.254999999999</v>
          </cell>
          <cell r="M251">
            <v>6.3374999999998636</v>
          </cell>
          <cell r="N251">
            <v>3166.6809527027026</v>
          </cell>
          <cell r="O251">
            <v>3170.9059527027025</v>
          </cell>
          <cell r="P251">
            <v>251</v>
          </cell>
        </row>
        <row r="252">
          <cell r="H252">
            <v>252</v>
          </cell>
          <cell r="I252">
            <v>14</v>
          </cell>
          <cell r="J252">
            <v>4.8374999999998636</v>
          </cell>
          <cell r="K252">
            <v>3167.6809527027026</v>
          </cell>
          <cell r="L252">
            <v>31004.146000000001</v>
          </cell>
          <cell r="M252">
            <v>3.25</v>
          </cell>
          <cell r="N252">
            <v>3167.509</v>
          </cell>
          <cell r="O252">
            <v>-2.5538461538417323E-2</v>
          </cell>
          <cell r="P252">
            <v>252</v>
          </cell>
        </row>
        <row r="253">
          <cell r="H253">
            <v>50141</v>
          </cell>
          <cell r="I253">
            <v>50141</v>
          </cell>
          <cell r="J253">
            <v>5.1689391859463596</v>
          </cell>
          <cell r="K253">
            <v>3167.4599932454048</v>
          </cell>
          <cell r="L253">
            <v>32054.003000000001</v>
          </cell>
          <cell r="M253">
            <v>4.25</v>
          </cell>
          <cell r="N253">
            <v>3167.4834615384616</v>
          </cell>
          <cell r="O253">
            <v>3167.5919999999996</v>
          </cell>
          <cell r="P253">
            <v>253</v>
          </cell>
        </row>
        <row r="254">
          <cell r="I254">
            <v>50143</v>
          </cell>
          <cell r="J254">
            <v>3.25</v>
          </cell>
          <cell r="K254">
            <v>3167.509</v>
          </cell>
          <cell r="L254">
            <v>25975.793000000001</v>
          </cell>
          <cell r="M254">
            <v>-4.9499999999998181</v>
          </cell>
          <cell r="N254">
            <v>3167.6787027027026</v>
          </cell>
          <cell r="O254">
            <v>0.5</v>
          </cell>
          <cell r="P254">
            <v>254</v>
          </cell>
        </row>
        <row r="255">
          <cell r="G255">
            <v>3169.3389999999999</v>
          </cell>
          <cell r="H255">
            <v>50139</v>
          </cell>
          <cell r="I255">
            <v>50140</v>
          </cell>
          <cell r="J255">
            <v>3.25</v>
          </cell>
          <cell r="K255">
            <v>3167.6590000000001</v>
          </cell>
          <cell r="L255">
            <v>25975.793000000001</v>
          </cell>
          <cell r="M255">
            <v>-6.9499999999998181</v>
          </cell>
          <cell r="N255">
            <v>3166.6787027027026</v>
          </cell>
          <cell r="O255">
            <v>3170.1537027027025</v>
          </cell>
          <cell r="P255">
            <v>255</v>
          </cell>
        </row>
        <row r="256">
          <cell r="J256">
            <v>0</v>
          </cell>
          <cell r="K256">
            <v>3167.7419999999997</v>
          </cell>
          <cell r="L256">
            <v>15680.766</v>
          </cell>
          <cell r="M256">
            <v>-3.4</v>
          </cell>
          <cell r="N256">
            <v>3167.529</v>
          </cell>
          <cell r="O256">
            <v>1.8529411764575336E-2</v>
          </cell>
          <cell r="P256">
            <v>256</v>
          </cell>
        </row>
        <row r="257">
          <cell r="J257">
            <v>-3.4</v>
          </cell>
          <cell r="K257">
            <v>3167.6790000000001</v>
          </cell>
          <cell r="L257">
            <v>4910.55</v>
          </cell>
          <cell r="M257">
            <v>-4.4000000000000004</v>
          </cell>
          <cell r="N257">
            <v>3167.5104705882354</v>
          </cell>
          <cell r="O257">
            <v>3167.5919999999996</v>
          </cell>
          <cell r="P257">
            <v>257</v>
          </cell>
        </row>
        <row r="258">
          <cell r="J258">
            <v>-3.4</v>
          </cell>
          <cell r="K258">
            <v>3167.529</v>
          </cell>
          <cell r="L258">
            <v>4910.55</v>
          </cell>
          <cell r="M258">
            <v>4.6124999999997272</v>
          </cell>
          <cell r="N258">
            <v>0</v>
          </cell>
          <cell r="O258">
            <v>-686.72997289976956</v>
          </cell>
          <cell r="P258">
            <v>258</v>
          </cell>
        </row>
        <row r="259">
          <cell r="J259">
            <v>-5.3205798345677229</v>
          </cell>
          <cell r="K259">
            <v>3167.4934127854185</v>
          </cell>
          <cell r="L259">
            <v>-1172.9079999999999</v>
          </cell>
          <cell r="M259">
            <v>0</v>
          </cell>
          <cell r="N259">
            <v>3167.5419999999999</v>
          </cell>
          <cell r="O259">
            <v>3167.5419999999999</v>
          </cell>
          <cell r="P259">
            <v>259</v>
          </cell>
        </row>
        <row r="260">
          <cell r="H260">
            <v>50140</v>
          </cell>
          <cell r="I260">
            <v>0</v>
          </cell>
          <cell r="J260">
            <v>-4.9499999999998181</v>
          </cell>
          <cell r="K260">
            <v>3167.6787027027026</v>
          </cell>
          <cell r="L260">
            <v>0.93600000000000005</v>
          </cell>
          <cell r="M260">
            <v>9.232126271155261E-2</v>
          </cell>
          <cell r="N260" t="str">
            <v>&lt;=esp.prom.</v>
          </cell>
        </row>
        <row r="271">
          <cell r="I271">
            <v>50157</v>
          </cell>
          <cell r="J271">
            <v>-4.9499999999998181</v>
          </cell>
          <cell r="K271">
            <v>3167.5770810810809</v>
          </cell>
          <cell r="M271">
            <v>4.8374999999998636</v>
          </cell>
          <cell r="N271">
            <v>3167.6277060810812</v>
          </cell>
          <cell r="O271">
            <v>-0.66666666666666663</v>
          </cell>
          <cell r="P271">
            <v>271</v>
          </cell>
        </row>
        <row r="272">
          <cell r="I272">
            <v>50159</v>
          </cell>
          <cell r="J272">
            <v>0</v>
          </cell>
          <cell r="K272">
            <v>3167.6760810810811</v>
          </cell>
          <cell r="L272">
            <v>15679.752</v>
          </cell>
          <cell r="M272">
            <v>6.3374999999998636</v>
          </cell>
          <cell r="N272">
            <v>3166.6277060810812</v>
          </cell>
          <cell r="O272">
            <v>3170.8527060810811</v>
          </cell>
          <cell r="P272">
            <v>272</v>
          </cell>
        </row>
        <row r="273">
          <cell r="H273">
            <v>273</v>
          </cell>
          <cell r="I273">
            <v>15</v>
          </cell>
          <cell r="J273">
            <v>4.8374999999998636</v>
          </cell>
          <cell r="K273">
            <v>3167.6277060810812</v>
          </cell>
          <cell r="L273">
            <v>31003.268</v>
          </cell>
          <cell r="M273">
            <v>3.3</v>
          </cell>
          <cell r="N273">
            <v>3167.4249999999997</v>
          </cell>
          <cell r="O273">
            <v>-1.1212121211883641E-2</v>
          </cell>
          <cell r="P273">
            <v>273</v>
          </cell>
        </row>
        <row r="274">
          <cell r="H274">
            <v>50161</v>
          </cell>
          <cell r="I274">
            <v>50161</v>
          </cell>
          <cell r="J274">
            <v>5.173060595268927</v>
          </cell>
          <cell r="K274">
            <v>3167.4039990175684</v>
          </cell>
          <cell r="L274">
            <v>32066.162</v>
          </cell>
          <cell r="M274">
            <v>4.3</v>
          </cell>
          <cell r="N274">
            <v>3167.4137878787878</v>
          </cell>
          <cell r="O274">
            <v>3167.4619999999991</v>
          </cell>
          <cell r="P274">
            <v>274</v>
          </cell>
        </row>
        <row r="275">
          <cell r="I275">
            <v>50163</v>
          </cell>
          <cell r="J275">
            <v>3.3</v>
          </cell>
          <cell r="K275">
            <v>3167.4249999999997</v>
          </cell>
          <cell r="L275">
            <v>26133.402999999998</v>
          </cell>
          <cell r="M275">
            <v>-4.9499999999998181</v>
          </cell>
          <cell r="N275">
            <v>3167.5770810810809</v>
          </cell>
          <cell r="O275">
            <v>0.5</v>
          </cell>
          <cell r="P275">
            <v>275</v>
          </cell>
        </row>
        <row r="276">
          <cell r="G276">
            <v>3168.8849999999998</v>
          </cell>
          <cell r="H276">
            <v>50159</v>
          </cell>
          <cell r="I276">
            <v>50160</v>
          </cell>
          <cell r="J276">
            <v>3.3</v>
          </cell>
          <cell r="K276">
            <v>3167.5749999999998</v>
          </cell>
          <cell r="L276">
            <v>26133.402999999998</v>
          </cell>
          <cell r="M276">
            <v>-6.9499999999998181</v>
          </cell>
          <cell r="N276">
            <v>3166.5770810810809</v>
          </cell>
          <cell r="O276">
            <v>3170.0520810810808</v>
          </cell>
          <cell r="P276">
            <v>276</v>
          </cell>
        </row>
        <row r="277">
          <cell r="J277">
            <v>0</v>
          </cell>
          <cell r="K277">
            <v>3167.6119999999996</v>
          </cell>
          <cell r="L277">
            <v>15680.343999999999</v>
          </cell>
          <cell r="M277">
            <v>-3.35</v>
          </cell>
          <cell r="N277">
            <v>3167.3649999999998</v>
          </cell>
          <cell r="O277">
            <v>2.8955223880529971E-2</v>
          </cell>
          <cell r="P277">
            <v>277</v>
          </cell>
        </row>
        <row r="278">
          <cell r="J278">
            <v>-3.35</v>
          </cell>
          <cell r="K278">
            <v>3167.5149999999999</v>
          </cell>
          <cell r="L278">
            <v>5069.0060000000003</v>
          </cell>
          <cell r="M278">
            <v>-4.3499999999999996</v>
          </cell>
          <cell r="N278">
            <v>3167.3360447761193</v>
          </cell>
          <cell r="O278">
            <v>3167.4619999999995</v>
          </cell>
          <cell r="P278">
            <v>278</v>
          </cell>
        </row>
        <row r="279">
          <cell r="J279">
            <v>-3.35</v>
          </cell>
          <cell r="K279">
            <v>3167.3649999999998</v>
          </cell>
          <cell r="L279">
            <v>5069.0060000000003</v>
          </cell>
          <cell r="M279">
            <v>4.6124999999997272</v>
          </cell>
          <cell r="N279">
            <v>0</v>
          </cell>
          <cell r="O279">
            <v>-686.70178861792681</v>
          </cell>
          <cell r="P279">
            <v>279</v>
          </cell>
        </row>
        <row r="280">
          <cell r="J280">
            <v>-5.4985878464011737</v>
          </cell>
          <cell r="K280">
            <v>3167.3027871578802</v>
          </cell>
          <cell r="L280">
            <v>-1736.289</v>
          </cell>
          <cell r="M280">
            <v>0</v>
          </cell>
          <cell r="N280">
            <v>3167.4119999999998</v>
          </cell>
          <cell r="O280">
            <v>3167.4119999999998</v>
          </cell>
          <cell r="P280">
            <v>280</v>
          </cell>
        </row>
        <row r="281">
          <cell r="H281">
            <v>50160</v>
          </cell>
          <cell r="I281">
            <v>0</v>
          </cell>
          <cell r="J281">
            <v>-4.9499999999998181</v>
          </cell>
          <cell r="K281">
            <v>3167.5770810810809</v>
          </cell>
          <cell r="L281">
            <v>1.33</v>
          </cell>
          <cell r="M281">
            <v>0.1300151864865644</v>
          </cell>
          <cell r="N281" t="str">
            <v>&lt;=esp.prom.</v>
          </cell>
        </row>
        <row r="292">
          <cell r="I292">
            <v>50177</v>
          </cell>
          <cell r="J292">
            <v>-5.0499999999998177</v>
          </cell>
          <cell r="K292">
            <v>3167.4734594594593</v>
          </cell>
          <cell r="M292">
            <v>4.8374999999998636</v>
          </cell>
          <cell r="N292">
            <v>3167.6228344594592</v>
          </cell>
          <cell r="O292">
            <v>-0.66666666666666663</v>
          </cell>
          <cell r="P292">
            <v>292</v>
          </cell>
        </row>
        <row r="293">
          <cell r="I293">
            <v>50179</v>
          </cell>
          <cell r="J293">
            <v>0</v>
          </cell>
          <cell r="K293">
            <v>3167.5744594594594</v>
          </cell>
          <cell r="L293">
            <v>15995.995999999999</v>
          </cell>
          <cell r="M293">
            <v>6.3374999999998636</v>
          </cell>
          <cell r="N293">
            <v>3166.6228344594592</v>
          </cell>
          <cell r="O293">
            <v>3170.8478344594591</v>
          </cell>
          <cell r="P293">
            <v>293</v>
          </cell>
        </row>
        <row r="294">
          <cell r="H294">
            <v>294</v>
          </cell>
          <cell r="I294">
            <v>16</v>
          </cell>
          <cell r="J294">
            <v>4.8374999999998636</v>
          </cell>
          <cell r="K294">
            <v>3167.6228344594592</v>
          </cell>
          <cell r="L294">
            <v>31319.254000000001</v>
          </cell>
          <cell r="M294">
            <v>3.2</v>
          </cell>
          <cell r="N294">
            <v>3167.4139999999998</v>
          </cell>
          <cell r="O294">
            <v>6.8750000000363798E-3</v>
          </cell>
          <cell r="P294">
            <v>294</v>
          </cell>
        </row>
        <row r="295">
          <cell r="H295">
            <v>50181</v>
          </cell>
          <cell r="I295">
            <v>50181</v>
          </cell>
          <cell r="J295">
            <v>5.1308399026921734</v>
          </cell>
          <cell r="K295">
            <v>3167.4272745243311</v>
          </cell>
          <cell r="L295">
            <v>32248.415000000001</v>
          </cell>
          <cell r="M295">
            <v>4.2</v>
          </cell>
          <cell r="N295">
            <v>3167.4208749999998</v>
          </cell>
          <cell r="O295">
            <v>3167.3919999999998</v>
          </cell>
          <cell r="P295">
            <v>295</v>
          </cell>
        </row>
        <row r="296">
          <cell r="I296">
            <v>50183</v>
          </cell>
          <cell r="J296">
            <v>3.2</v>
          </cell>
          <cell r="K296">
            <v>3167.4139999999998</v>
          </cell>
          <cell r="L296">
            <v>26132.633000000002</v>
          </cell>
          <cell r="M296">
            <v>-5.0499999999998177</v>
          </cell>
          <cell r="N296">
            <v>3167.4734594594593</v>
          </cell>
          <cell r="O296">
            <v>0.5</v>
          </cell>
          <cell r="P296">
            <v>296</v>
          </cell>
        </row>
        <row r="297">
          <cell r="G297">
            <v>3168.8939999999998</v>
          </cell>
          <cell r="H297">
            <v>50179</v>
          </cell>
          <cell r="I297">
            <v>50180</v>
          </cell>
          <cell r="J297">
            <v>3.2</v>
          </cell>
          <cell r="K297">
            <v>3167.5639999999999</v>
          </cell>
          <cell r="L297">
            <v>26132.633000000002</v>
          </cell>
          <cell r="M297">
            <v>-7.0499999999998177</v>
          </cell>
          <cell r="N297">
            <v>3166.4734594594593</v>
          </cell>
          <cell r="O297">
            <v>3169.9984594594594</v>
          </cell>
          <cell r="P297">
            <v>297</v>
          </cell>
        </row>
        <row r="298">
          <cell r="J298">
            <v>0</v>
          </cell>
          <cell r="K298">
            <v>3167.5419999999999</v>
          </cell>
          <cell r="L298">
            <v>15996.463</v>
          </cell>
          <cell r="M298">
            <v>-3.5</v>
          </cell>
          <cell r="N298">
            <v>3167.3039999999996</v>
          </cell>
          <cell r="O298">
            <v>2.5142857142782304E-2</v>
          </cell>
          <cell r="P298">
            <v>298</v>
          </cell>
        </row>
        <row r="299">
          <cell r="J299">
            <v>-3.5</v>
          </cell>
          <cell r="K299">
            <v>3167.4539999999997</v>
          </cell>
          <cell r="L299">
            <v>4910.22</v>
          </cell>
          <cell r="M299">
            <v>-4.5</v>
          </cell>
          <cell r="N299">
            <v>3167.2788571428569</v>
          </cell>
          <cell r="O299">
            <v>3167.3919999999994</v>
          </cell>
          <cell r="P299">
            <v>299</v>
          </cell>
        </row>
        <row r="300">
          <cell r="J300">
            <v>-3.5</v>
          </cell>
          <cell r="K300">
            <v>3167.3039999999996</v>
          </cell>
          <cell r="L300">
            <v>4910.22</v>
          </cell>
          <cell r="M300">
            <v>4.6124999999997272</v>
          </cell>
          <cell r="N300">
            <v>0</v>
          </cell>
          <cell r="O300">
            <v>-686.68661246616534</v>
          </cell>
          <cell r="P300">
            <v>300</v>
          </cell>
        </row>
        <row r="301">
          <cell r="J301">
            <v>-5.4889338797283429</v>
          </cell>
          <cell r="K301">
            <v>3167.2539925195952</v>
          </cell>
          <cell r="L301">
            <v>-1389.289</v>
          </cell>
          <cell r="M301">
            <v>0</v>
          </cell>
          <cell r="N301">
            <v>3167.3420000000001</v>
          </cell>
          <cell r="O301">
            <v>3167.3420000000001</v>
          </cell>
          <cell r="P301">
            <v>301</v>
          </cell>
        </row>
        <row r="302">
          <cell r="H302">
            <v>50180</v>
          </cell>
          <cell r="I302">
            <v>0</v>
          </cell>
          <cell r="J302">
            <v>-5.0499999999998177</v>
          </cell>
          <cell r="K302">
            <v>3167.4734594594593</v>
          </cell>
          <cell r="L302">
            <v>0.97399999999999998</v>
          </cell>
          <cell r="M302">
            <v>9.4990685776571493E-2</v>
          </cell>
          <cell r="N302" t="str">
            <v>&lt;=esp.prom.</v>
          </cell>
        </row>
        <row r="313">
          <cell r="I313">
            <v>50187</v>
          </cell>
          <cell r="J313">
            <v>-5.1499999999998183</v>
          </cell>
          <cell r="K313">
            <v>3167.4206486486487</v>
          </cell>
          <cell r="M313">
            <v>4.8374999999998636</v>
          </cell>
          <cell r="N313">
            <v>3167.6203986486489</v>
          </cell>
          <cell r="O313">
            <v>-0.66666666666666663</v>
          </cell>
          <cell r="P313">
            <v>313</v>
          </cell>
        </row>
        <row r="314">
          <cell r="I314">
            <v>50189</v>
          </cell>
          <cell r="J314">
            <v>0</v>
          </cell>
          <cell r="K314">
            <v>3167.5236486486488</v>
          </cell>
          <cell r="L314">
            <v>16312.482</v>
          </cell>
          <cell r="M314">
            <v>6.3374999999998636</v>
          </cell>
          <cell r="N314">
            <v>3166.6203986486489</v>
          </cell>
          <cell r="O314">
            <v>3170.8453986486488</v>
          </cell>
          <cell r="P314">
            <v>314</v>
          </cell>
        </row>
        <row r="315">
          <cell r="H315">
            <v>315</v>
          </cell>
          <cell r="I315">
            <v>17</v>
          </cell>
          <cell r="J315">
            <v>4.8374999999998636</v>
          </cell>
          <cell r="K315">
            <v>3167.6203986486489</v>
          </cell>
          <cell r="L315">
            <v>31635.612000000001</v>
          </cell>
          <cell r="M315">
            <v>3.25</v>
          </cell>
          <cell r="N315">
            <v>3167.3739999999998</v>
          </cell>
          <cell r="O315">
            <v>8.3076923078806431E-3</v>
          </cell>
          <cell r="P315">
            <v>315</v>
          </cell>
        </row>
        <row r="316">
          <cell r="H316">
            <v>50191</v>
          </cell>
          <cell r="I316">
            <v>50191</v>
          </cell>
          <cell r="J316">
            <v>5.1830096982712917</v>
          </cell>
          <cell r="K316">
            <v>3167.3900588498013</v>
          </cell>
          <cell r="L316">
            <v>32730.016</v>
          </cell>
          <cell r="M316">
            <v>4.25</v>
          </cell>
          <cell r="N316">
            <v>3167.3823076923077</v>
          </cell>
          <cell r="O316">
            <v>3167.3469999999993</v>
          </cell>
          <cell r="P316">
            <v>316</v>
          </cell>
        </row>
        <row r="317">
          <cell r="I317">
            <v>50193</v>
          </cell>
          <cell r="J317">
            <v>3.25</v>
          </cell>
          <cell r="K317">
            <v>3167.3739999999998</v>
          </cell>
          <cell r="L317">
            <v>26607.436000000002</v>
          </cell>
          <cell r="M317">
            <v>-5.1499999999998183</v>
          </cell>
          <cell r="N317">
            <v>3167.4206486486487</v>
          </cell>
          <cell r="O317">
            <v>0.5</v>
          </cell>
          <cell r="P317">
            <v>317</v>
          </cell>
        </row>
        <row r="318">
          <cell r="G318">
            <v>3168.8939999999998</v>
          </cell>
          <cell r="H318">
            <v>50189</v>
          </cell>
          <cell r="I318">
            <v>50190</v>
          </cell>
          <cell r="J318">
            <v>3.25</v>
          </cell>
          <cell r="K318">
            <v>3167.5239999999999</v>
          </cell>
          <cell r="L318">
            <v>26607.436000000002</v>
          </cell>
          <cell r="M318">
            <v>-7.1499999999998183</v>
          </cell>
          <cell r="N318">
            <v>3166.4206486486487</v>
          </cell>
          <cell r="O318">
            <v>3169.9956486486485</v>
          </cell>
          <cell r="P318">
            <v>318</v>
          </cell>
        </row>
        <row r="319">
          <cell r="J319">
            <v>0</v>
          </cell>
          <cell r="K319">
            <v>3167.4969999999998</v>
          </cell>
          <cell r="L319">
            <v>16313.027</v>
          </cell>
          <cell r="M319">
            <v>-3.65</v>
          </cell>
          <cell r="N319">
            <v>3167.2539999999999</v>
          </cell>
          <cell r="O319">
            <v>2.5479452054696584E-2</v>
          </cell>
          <cell r="P319">
            <v>319</v>
          </cell>
        </row>
        <row r="320">
          <cell r="J320">
            <v>-3.65</v>
          </cell>
          <cell r="K320">
            <v>3167.404</v>
          </cell>
          <cell r="L320">
            <v>4751.8329999999996</v>
          </cell>
          <cell r="M320">
            <v>-4.6500000000000004</v>
          </cell>
          <cell r="N320">
            <v>3167.2285205479452</v>
          </cell>
          <cell r="O320">
            <v>3167.3469999999998</v>
          </cell>
          <cell r="P320">
            <v>320</v>
          </cell>
        </row>
        <row r="321">
          <cell r="J321">
            <v>-3.65</v>
          </cell>
          <cell r="K321">
            <v>3167.2539999999999</v>
          </cell>
          <cell r="L321">
            <v>4751.8329999999996</v>
          </cell>
          <cell r="M321">
            <v>4.6124999999997272</v>
          </cell>
          <cell r="N321">
            <v>0</v>
          </cell>
          <cell r="O321">
            <v>-686.67685636860426</v>
          </cell>
          <cell r="P321">
            <v>321</v>
          </cell>
        </row>
        <row r="322">
          <cell r="J322">
            <v>-5.5817364708810482</v>
          </cell>
          <cell r="K322">
            <v>3167.204780413208</v>
          </cell>
          <cell r="L322">
            <v>-1366.42</v>
          </cell>
          <cell r="M322">
            <v>0</v>
          </cell>
          <cell r="N322">
            <v>3167.297</v>
          </cell>
          <cell r="O322">
            <v>3167.297</v>
          </cell>
          <cell r="P322">
            <v>322</v>
          </cell>
        </row>
        <row r="323">
          <cell r="H323">
            <v>50190</v>
          </cell>
          <cell r="I323">
            <v>0</v>
          </cell>
          <cell r="J323">
            <v>-5.1499999999998183</v>
          </cell>
          <cell r="K323">
            <v>3167.4206486486487</v>
          </cell>
          <cell r="L323">
            <v>1.024</v>
          </cell>
          <cell r="M323">
            <v>9.8688112279832582E-2</v>
          </cell>
          <cell r="N323" t="str">
            <v>&lt;=esp.prom.</v>
          </cell>
        </row>
        <row r="334">
          <cell r="I334">
            <v>50197</v>
          </cell>
          <cell r="J334">
            <v>-5.2499999999998179</v>
          </cell>
          <cell r="K334">
            <v>3167.3153378378383</v>
          </cell>
          <cell r="M334">
            <v>4.8374999999998636</v>
          </cell>
          <cell r="N334">
            <v>3167.6179628378381</v>
          </cell>
          <cell r="O334">
            <v>-0.66666666666666663</v>
          </cell>
          <cell r="P334">
            <v>334</v>
          </cell>
        </row>
        <row r="335">
          <cell r="I335">
            <v>50199</v>
          </cell>
          <cell r="J335">
            <v>0</v>
          </cell>
          <cell r="K335">
            <v>3167.4728378378381</v>
          </cell>
          <cell r="L335">
            <v>16628.819</v>
          </cell>
          <cell r="M335">
            <v>6.3374999999998636</v>
          </cell>
          <cell r="N335">
            <v>3166.6179628378381</v>
          </cell>
          <cell r="O335">
            <v>3170.8429628378381</v>
          </cell>
          <cell r="P335">
            <v>335</v>
          </cell>
        </row>
        <row r="336">
          <cell r="H336">
            <v>336</v>
          </cell>
          <cell r="I336">
            <v>18</v>
          </cell>
          <cell r="J336">
            <v>4.8374999999998636</v>
          </cell>
          <cell r="K336">
            <v>3167.6179628378381</v>
          </cell>
          <cell r="L336">
            <v>31951.82</v>
          </cell>
          <cell r="M336">
            <v>3.25</v>
          </cell>
          <cell r="N336">
            <v>3167.3559999999998</v>
          </cell>
          <cell r="O336">
            <v>2.276923076942694E-2</v>
          </cell>
          <cell r="P336">
            <v>336</v>
          </cell>
        </row>
        <row r="337">
          <cell r="H337">
            <v>50201</v>
          </cell>
          <cell r="I337">
            <v>50201</v>
          </cell>
          <cell r="J337">
            <v>5.1650383321806856</v>
          </cell>
          <cell r="K337">
            <v>3167.3996039497174</v>
          </cell>
          <cell r="L337">
            <v>32989.300999999999</v>
          </cell>
          <cell r="M337">
            <v>4.25</v>
          </cell>
          <cell r="N337">
            <v>3167.3787692307692</v>
          </cell>
          <cell r="O337">
            <v>3167.2819999999992</v>
          </cell>
          <cell r="P337">
            <v>337</v>
          </cell>
        </row>
        <row r="338">
          <cell r="I338">
            <v>50203</v>
          </cell>
          <cell r="J338">
            <v>3.25</v>
          </cell>
          <cell r="K338">
            <v>3167.3559999999998</v>
          </cell>
          <cell r="L338">
            <v>26923.651000000002</v>
          </cell>
          <cell r="M338">
            <v>-5.2499999999998179</v>
          </cell>
          <cell r="N338">
            <v>3167.3153378378383</v>
          </cell>
          <cell r="O338">
            <v>0.5</v>
          </cell>
          <cell r="P338">
            <v>338</v>
          </cell>
        </row>
        <row r="339">
          <cell r="G339">
            <v>3168.8959999999997</v>
          </cell>
          <cell r="H339">
            <v>50199</v>
          </cell>
          <cell r="I339">
            <v>50200</v>
          </cell>
          <cell r="J339">
            <v>3.25</v>
          </cell>
          <cell r="K339">
            <v>3167.5059999999999</v>
          </cell>
          <cell r="L339">
            <v>26923.651000000002</v>
          </cell>
          <cell r="M339">
            <v>-7.2499999999998179</v>
          </cell>
          <cell r="N339">
            <v>3166.3153378378383</v>
          </cell>
          <cell r="O339">
            <v>3169.9403378378383</v>
          </cell>
          <cell r="P339">
            <v>339</v>
          </cell>
        </row>
        <row r="340">
          <cell r="J340">
            <v>0</v>
          </cell>
          <cell r="K340">
            <v>3167.4319999999998</v>
          </cell>
          <cell r="L340">
            <v>16629.377</v>
          </cell>
          <cell r="M340">
            <v>-3.85</v>
          </cell>
          <cell r="N340">
            <v>3167.1759999999995</v>
          </cell>
          <cell r="O340">
            <v>2.7532467532637397E-2</v>
          </cell>
          <cell r="P340">
            <v>340</v>
          </cell>
        </row>
        <row r="341">
          <cell r="J341">
            <v>-3.85</v>
          </cell>
          <cell r="K341">
            <v>3167.3259999999996</v>
          </cell>
          <cell r="L341">
            <v>4434.9679999999998</v>
          </cell>
          <cell r="M341">
            <v>-4.8499999999999996</v>
          </cell>
          <cell r="N341">
            <v>3167.1484675324668</v>
          </cell>
          <cell r="O341">
            <v>3167.2820000000002</v>
          </cell>
          <cell r="P341">
            <v>341</v>
          </cell>
        </row>
        <row r="342">
          <cell r="J342">
            <v>-3.85</v>
          </cell>
          <cell r="K342">
            <v>3167.1759999999995</v>
          </cell>
          <cell r="L342">
            <v>4434.9679999999998</v>
          </cell>
          <cell r="M342">
            <v>4.6124999999997272</v>
          </cell>
          <cell r="N342">
            <v>0</v>
          </cell>
          <cell r="O342">
            <v>-686.66276422768294</v>
          </cell>
          <cell r="P342">
            <v>342</v>
          </cell>
        </row>
        <row r="343">
          <cell r="J343">
            <v>-5.6264984473230948</v>
          </cell>
          <cell r="K343">
            <v>3167.127088614177</v>
          </cell>
          <cell r="L343">
            <v>-1191.472</v>
          </cell>
          <cell r="M343">
            <v>0</v>
          </cell>
          <cell r="N343">
            <v>3167.232</v>
          </cell>
          <cell r="O343">
            <v>3167.232</v>
          </cell>
          <cell r="P343">
            <v>343</v>
          </cell>
        </row>
        <row r="344">
          <cell r="H344">
            <v>50200</v>
          </cell>
          <cell r="I344">
            <v>0</v>
          </cell>
          <cell r="J344">
            <v>-5.2499999999998179</v>
          </cell>
          <cell r="K344">
            <v>3167.3153378378383</v>
          </cell>
          <cell r="L344">
            <v>0.98199999999999998</v>
          </cell>
          <cell r="M344">
            <v>9.4065642047626449E-2</v>
          </cell>
          <cell r="N344" t="str">
            <v>&lt;=esp.prom.</v>
          </cell>
        </row>
        <row r="355">
          <cell r="I355">
            <v>50207</v>
          </cell>
          <cell r="J355">
            <v>-5.2499999999998179</v>
          </cell>
          <cell r="K355">
            <v>3167.2645270270273</v>
          </cell>
          <cell r="M355">
            <v>4.8374999999998636</v>
          </cell>
          <cell r="N355">
            <v>3167.5671520270271</v>
          </cell>
          <cell r="O355">
            <v>-0.66666666666666663</v>
          </cell>
          <cell r="P355">
            <v>355</v>
          </cell>
        </row>
        <row r="356">
          <cell r="I356">
            <v>50209</v>
          </cell>
          <cell r="J356">
            <v>0</v>
          </cell>
          <cell r="K356">
            <v>3167.4220270270271</v>
          </cell>
          <cell r="L356">
            <v>16628.552</v>
          </cell>
          <cell r="M356">
            <v>6.3374999999998636</v>
          </cell>
          <cell r="N356">
            <v>3166.5671520270271</v>
          </cell>
          <cell r="O356">
            <v>3170.792152027027</v>
          </cell>
          <cell r="P356">
            <v>356</v>
          </cell>
        </row>
        <row r="357">
          <cell r="H357">
            <v>357</v>
          </cell>
          <cell r="I357">
            <v>19</v>
          </cell>
          <cell r="J357">
            <v>4.8374999999998636</v>
          </cell>
          <cell r="K357">
            <v>3167.5671520270271</v>
          </cell>
          <cell r="L357">
            <v>31951.307000000001</v>
          </cell>
          <cell r="M357">
            <v>3.2</v>
          </cell>
          <cell r="N357">
            <v>3167.3309999999997</v>
          </cell>
          <cell r="O357">
            <v>3.2499999999799911E-2</v>
          </cell>
          <cell r="P357">
            <v>357</v>
          </cell>
        </row>
        <row r="358">
          <cell r="H358">
            <v>50211</v>
          </cell>
          <cell r="I358">
            <v>50211</v>
          </cell>
          <cell r="J358">
            <v>5.0991447347237528</v>
          </cell>
          <cell r="K358">
            <v>3167.3927222038778</v>
          </cell>
          <cell r="L358">
            <v>32780.061000000002</v>
          </cell>
          <cell r="M358">
            <v>4.2</v>
          </cell>
          <cell r="N358">
            <v>3167.3634999999995</v>
          </cell>
          <cell r="O358">
            <v>3167.2270000000003</v>
          </cell>
          <cell r="P358">
            <v>358</v>
          </cell>
        </row>
        <row r="359">
          <cell r="I359">
            <v>50213</v>
          </cell>
          <cell r="J359">
            <v>3.2</v>
          </cell>
          <cell r="K359">
            <v>3167.3309999999997</v>
          </cell>
          <cell r="L359">
            <v>26764.781999999999</v>
          </cell>
          <cell r="M359">
            <v>-5.2499999999998179</v>
          </cell>
          <cell r="N359">
            <v>3167.2645270270273</v>
          </cell>
          <cell r="O359">
            <v>0.5</v>
          </cell>
          <cell r="P359">
            <v>359</v>
          </cell>
        </row>
        <row r="360">
          <cell r="G360">
            <v>3168.9009999999998</v>
          </cell>
          <cell r="H360">
            <v>50209</v>
          </cell>
          <cell r="I360">
            <v>50210</v>
          </cell>
          <cell r="J360">
            <v>3.2</v>
          </cell>
          <cell r="K360">
            <v>3167.4809999999998</v>
          </cell>
          <cell r="L360">
            <v>26764.781999999999</v>
          </cell>
          <cell r="M360">
            <v>-7.2499999999998179</v>
          </cell>
          <cell r="N360">
            <v>3166.2645270270273</v>
          </cell>
          <cell r="O360">
            <v>3169.8895270270273</v>
          </cell>
          <cell r="P360">
            <v>360</v>
          </cell>
        </row>
        <row r="361">
          <cell r="J361">
            <v>0</v>
          </cell>
          <cell r="K361">
            <v>3167.377</v>
          </cell>
          <cell r="L361">
            <v>16629.008999999998</v>
          </cell>
          <cell r="M361">
            <v>-3.9</v>
          </cell>
          <cell r="N361">
            <v>3167.1109999999999</v>
          </cell>
          <cell r="O361">
            <v>2.97435897437026E-2</v>
          </cell>
          <cell r="P361">
            <v>361</v>
          </cell>
        </row>
        <row r="362">
          <cell r="J362">
            <v>-3.9</v>
          </cell>
          <cell r="K362">
            <v>3167.261</v>
          </cell>
          <cell r="L362">
            <v>4276.4650000000001</v>
          </cell>
          <cell r="M362">
            <v>-4.9000000000000004</v>
          </cell>
          <cell r="N362">
            <v>3167.0812564102562</v>
          </cell>
          <cell r="O362">
            <v>3167.2270000000003</v>
          </cell>
          <cell r="P362">
            <v>362</v>
          </cell>
        </row>
        <row r="363">
          <cell r="J363">
            <v>-3.9</v>
          </cell>
          <cell r="K363">
            <v>3167.1109999999999</v>
          </cell>
          <cell r="L363">
            <v>4276.4650000000001</v>
          </cell>
          <cell r="M363">
            <v>4.6124999999997272</v>
          </cell>
          <cell r="N363">
            <v>0</v>
          </cell>
          <cell r="O363">
            <v>-686.65084010844168</v>
          </cell>
          <cell r="P363">
            <v>363</v>
          </cell>
        </row>
        <row r="364">
          <cell r="J364">
            <v>-5.6618622712146198</v>
          </cell>
          <cell r="K364">
            <v>3167.0585958914198</v>
          </cell>
          <cell r="L364">
            <v>-1303.502</v>
          </cell>
          <cell r="M364">
            <v>0</v>
          </cell>
          <cell r="N364">
            <v>3167.1770000000001</v>
          </cell>
          <cell r="O364">
            <v>3167.1770000000001</v>
          </cell>
          <cell r="P364">
            <v>364</v>
          </cell>
        </row>
        <row r="365">
          <cell r="H365">
            <v>50210</v>
          </cell>
          <cell r="I365">
            <v>0</v>
          </cell>
          <cell r="J365">
            <v>-5.2499999999998179</v>
          </cell>
          <cell r="K365">
            <v>3167.2645270270273</v>
          </cell>
          <cell r="L365">
            <v>0.93200000000000005</v>
          </cell>
          <cell r="M365">
            <v>8.9406881723909398E-2</v>
          </cell>
          <cell r="N365" t="str">
            <v>&lt;=esp.prom.</v>
          </cell>
        </row>
        <row r="376">
          <cell r="I376">
            <v>50217</v>
          </cell>
          <cell r="J376">
            <v>-5.2499999999998179</v>
          </cell>
          <cell r="K376">
            <v>3167.2137162162167</v>
          </cell>
          <cell r="M376">
            <v>4.8374999999998636</v>
          </cell>
          <cell r="N376">
            <v>3167.5163412162165</v>
          </cell>
          <cell r="O376">
            <v>-0.66666666666666663</v>
          </cell>
          <cell r="P376">
            <v>376</v>
          </cell>
        </row>
        <row r="377">
          <cell r="I377">
            <v>50219</v>
          </cell>
          <cell r="J377">
            <v>0</v>
          </cell>
          <cell r="K377">
            <v>3167.3712162162165</v>
          </cell>
          <cell r="L377">
            <v>16628.285</v>
          </cell>
          <cell r="M377">
            <v>6.3374999999998636</v>
          </cell>
          <cell r="N377">
            <v>3166.5163412162165</v>
          </cell>
          <cell r="O377">
            <v>3170.7413412162164</v>
          </cell>
          <cell r="P377">
            <v>377</v>
          </cell>
        </row>
        <row r="378">
          <cell r="H378">
            <v>378</v>
          </cell>
          <cell r="I378">
            <v>20</v>
          </cell>
          <cell r="J378">
            <v>4.8374999999998636</v>
          </cell>
          <cell r="K378">
            <v>3167.5163412162165</v>
          </cell>
          <cell r="L378">
            <v>31950.794000000002</v>
          </cell>
          <cell r="M378">
            <v>3.25</v>
          </cell>
          <cell r="N378">
            <v>3167.28</v>
          </cell>
          <cell r="O378">
            <v>3.6307692307673278E-2</v>
          </cell>
          <cell r="P378">
            <v>378</v>
          </cell>
        </row>
        <row r="379">
          <cell r="H379">
            <v>50221</v>
          </cell>
          <cell r="I379">
            <v>50221</v>
          </cell>
          <cell r="J379">
            <v>5.0917094919912449</v>
          </cell>
          <cell r="K379">
            <v>3167.3468682215557</v>
          </cell>
          <cell r="L379">
            <v>32755.985000000001</v>
          </cell>
          <cell r="M379">
            <v>4.25</v>
          </cell>
          <cell r="N379">
            <v>3167.3163076923079</v>
          </cell>
          <cell r="O379">
            <v>3167.1620000000003</v>
          </cell>
          <cell r="P379">
            <v>379</v>
          </cell>
        </row>
        <row r="380">
          <cell r="I380">
            <v>50223</v>
          </cell>
          <cell r="J380">
            <v>3.25</v>
          </cell>
          <cell r="K380">
            <v>3167.28</v>
          </cell>
          <cell r="L380">
            <v>26922.714</v>
          </cell>
          <cell r="M380">
            <v>-5.2499999999998179</v>
          </cell>
          <cell r="N380">
            <v>3167.2137162162167</v>
          </cell>
          <cell r="O380">
            <v>0.5</v>
          </cell>
          <cell r="P380">
            <v>380</v>
          </cell>
        </row>
        <row r="381">
          <cell r="G381">
            <v>3168.9</v>
          </cell>
          <cell r="H381">
            <v>50219</v>
          </cell>
          <cell r="I381">
            <v>50220</v>
          </cell>
          <cell r="J381">
            <v>3.25</v>
          </cell>
          <cell r="K381">
            <v>3167.4300000000003</v>
          </cell>
          <cell r="L381">
            <v>26922.714</v>
          </cell>
          <cell r="M381">
            <v>-7.2499999999998179</v>
          </cell>
          <cell r="N381">
            <v>3166.2137162162167</v>
          </cell>
          <cell r="O381">
            <v>3169.8387162162167</v>
          </cell>
          <cell r="P381">
            <v>381</v>
          </cell>
        </row>
        <row r="382">
          <cell r="J382">
            <v>0</v>
          </cell>
          <cell r="K382">
            <v>3167.3119999999999</v>
          </cell>
          <cell r="L382">
            <v>16628.758000000002</v>
          </cell>
          <cell r="M382">
            <v>-3.95</v>
          </cell>
          <cell r="N382">
            <v>3167.02</v>
          </cell>
          <cell r="O382">
            <v>3.5949367088505824E-2</v>
          </cell>
          <cell r="P382">
            <v>382</v>
          </cell>
        </row>
        <row r="383">
          <cell r="J383">
            <v>-3.95</v>
          </cell>
          <cell r="K383">
            <v>3167.17</v>
          </cell>
          <cell r="L383">
            <v>4118.1559999999999</v>
          </cell>
          <cell r="M383">
            <v>-4.95</v>
          </cell>
          <cell r="N383">
            <v>3166.9840506329115</v>
          </cell>
          <cell r="O383">
            <v>3167.1619999999994</v>
          </cell>
          <cell r="P383">
            <v>383</v>
          </cell>
        </row>
        <row r="384">
          <cell r="J384">
            <v>-3.95</v>
          </cell>
          <cell r="K384">
            <v>3167.02</v>
          </cell>
          <cell r="L384">
            <v>4118.1559999999999</v>
          </cell>
          <cell r="M384">
            <v>4.6124999999997272</v>
          </cell>
          <cell r="N384">
            <v>0</v>
          </cell>
          <cell r="O384">
            <v>-686.63674796752036</v>
          </cell>
          <cell r="P384">
            <v>384</v>
          </cell>
        </row>
        <row r="385">
          <cell r="J385">
            <v>-5.7681555123055208</v>
          </cell>
          <cell r="K385">
            <v>3166.954638460064</v>
          </cell>
          <cell r="L385">
            <v>-1639.9190000000001</v>
          </cell>
          <cell r="M385">
            <v>0</v>
          </cell>
          <cell r="N385">
            <v>3167.1120000000001</v>
          </cell>
          <cell r="O385">
            <v>3167.1120000000001</v>
          </cell>
          <cell r="P385">
            <v>385</v>
          </cell>
        </row>
        <row r="386">
          <cell r="H386">
            <v>50220</v>
          </cell>
          <cell r="I386">
            <v>0</v>
          </cell>
          <cell r="J386">
            <v>-5.2499999999998179</v>
          </cell>
          <cell r="K386">
            <v>3167.2137162162167</v>
          </cell>
          <cell r="L386">
            <v>1.123</v>
          </cell>
          <cell r="M386">
            <v>0.10722112301663383</v>
          </cell>
          <cell r="N386" t="str">
            <v>&lt;=esp.prom.</v>
          </cell>
        </row>
        <row r="397">
          <cell r="I397">
            <v>50227</v>
          </cell>
          <cell r="J397">
            <v>-5.2499999999998179</v>
          </cell>
          <cell r="K397">
            <v>3167.1629054054056</v>
          </cell>
          <cell r="M397">
            <v>4.8374999999998636</v>
          </cell>
          <cell r="N397">
            <v>3167.4655304054054</v>
          </cell>
          <cell r="O397">
            <v>-0.66666666666666663</v>
          </cell>
          <cell r="P397">
            <v>397</v>
          </cell>
        </row>
        <row r="398">
          <cell r="I398">
            <v>50229</v>
          </cell>
          <cell r="J398">
            <v>0</v>
          </cell>
          <cell r="K398">
            <v>3167.3204054054054</v>
          </cell>
          <cell r="L398">
            <v>16628.019</v>
          </cell>
          <cell r="M398">
            <v>6.3374999999998636</v>
          </cell>
          <cell r="N398">
            <v>3166.4655304054054</v>
          </cell>
          <cell r="O398">
            <v>3170.6905304054053</v>
          </cell>
          <cell r="P398">
            <v>398</v>
          </cell>
        </row>
        <row r="399">
          <cell r="H399">
            <v>399</v>
          </cell>
          <cell r="I399">
            <v>21</v>
          </cell>
          <cell r="J399">
            <v>4.8374999999998636</v>
          </cell>
          <cell r="K399">
            <v>3167.4655304054054</v>
          </cell>
          <cell r="L399">
            <v>31950.281999999999</v>
          </cell>
          <cell r="M399">
            <v>3.2</v>
          </cell>
          <cell r="N399">
            <v>3167.2339999999995</v>
          </cell>
          <cell r="O399">
            <v>3.4999999999854481E-2</v>
          </cell>
          <cell r="P399">
            <v>399</v>
          </cell>
        </row>
        <row r="400">
          <cell r="H400">
            <v>50231</v>
          </cell>
          <cell r="I400">
            <v>50231</v>
          </cell>
          <cell r="J400">
            <v>5.085791551647783</v>
          </cell>
          <cell r="K400">
            <v>3167.3000027043067</v>
          </cell>
          <cell r="L400">
            <v>32736.716</v>
          </cell>
          <cell r="M400">
            <v>4.2</v>
          </cell>
          <cell r="N400">
            <v>3167.2689999999993</v>
          </cell>
          <cell r="O400">
            <v>3167.1219999999998</v>
          </cell>
          <cell r="P400">
            <v>400</v>
          </cell>
        </row>
        <row r="401">
          <cell r="I401">
            <v>50233</v>
          </cell>
          <cell r="J401">
            <v>3.2</v>
          </cell>
          <cell r="K401">
            <v>3167.2339999999995</v>
          </cell>
          <cell r="L401">
            <v>26763.911</v>
          </cell>
          <cell r="M401">
            <v>-5.2499999999998179</v>
          </cell>
          <cell r="N401">
            <v>3167.1629054054056</v>
          </cell>
          <cell r="O401">
            <v>0.5</v>
          </cell>
          <cell r="P401">
            <v>401</v>
          </cell>
        </row>
        <row r="402">
          <cell r="G402">
            <v>3168.8939999999998</v>
          </cell>
          <cell r="H402">
            <v>50229</v>
          </cell>
          <cell r="I402">
            <v>50230</v>
          </cell>
          <cell r="J402">
            <v>3.2</v>
          </cell>
          <cell r="K402">
            <v>3167.3839999999996</v>
          </cell>
          <cell r="L402">
            <v>26763.911</v>
          </cell>
          <cell r="M402">
            <v>-7.2499999999998179</v>
          </cell>
          <cell r="N402">
            <v>3166.1629054054056</v>
          </cell>
          <cell r="O402">
            <v>3169.7879054054056</v>
          </cell>
          <cell r="P402">
            <v>402</v>
          </cell>
        </row>
        <row r="403">
          <cell r="J403">
            <v>0</v>
          </cell>
          <cell r="K403">
            <v>3167.2719999999999</v>
          </cell>
          <cell r="L403">
            <v>16628.460999999999</v>
          </cell>
          <cell r="M403">
            <v>-3.95</v>
          </cell>
          <cell r="N403">
            <v>3166.9739999999997</v>
          </cell>
          <cell r="O403">
            <v>3.7468354430529871E-2</v>
          </cell>
          <cell r="P403">
            <v>403</v>
          </cell>
        </row>
        <row r="404">
          <cell r="J404">
            <v>-3.95</v>
          </cell>
          <cell r="K404">
            <v>3167.1239999999998</v>
          </cell>
          <cell r="L404">
            <v>4118.0290000000005</v>
          </cell>
          <cell r="M404">
            <v>-4.95</v>
          </cell>
          <cell r="N404">
            <v>3166.9365316455692</v>
          </cell>
          <cell r="O404">
            <v>3167.1220000000003</v>
          </cell>
          <cell r="P404">
            <v>404</v>
          </cell>
        </row>
        <row r="405">
          <cell r="J405">
            <v>-3.95</v>
          </cell>
          <cell r="K405">
            <v>3166.9739999999997</v>
          </cell>
          <cell r="L405">
            <v>4118.0290000000005</v>
          </cell>
          <cell r="M405">
            <v>4.6124999999997272</v>
          </cell>
          <cell r="N405">
            <v>0</v>
          </cell>
          <cell r="O405">
            <v>-686.62807588079943</v>
          </cell>
          <cell r="P405">
            <v>405</v>
          </cell>
        </row>
        <row r="406">
          <cell r="J406">
            <v>-5.763725424933928</v>
          </cell>
          <cell r="K406">
            <v>3166.9060426929386</v>
          </cell>
          <cell r="L406">
            <v>-1625.931</v>
          </cell>
          <cell r="M406">
            <v>0</v>
          </cell>
          <cell r="N406">
            <v>3167.0720000000001</v>
          </cell>
          <cell r="O406">
            <v>3167.0720000000001</v>
          </cell>
          <cell r="P406">
            <v>406</v>
          </cell>
        </row>
        <row r="407">
          <cell r="H407">
            <v>50230</v>
          </cell>
          <cell r="I407">
            <v>0</v>
          </cell>
          <cell r="J407">
            <v>-5.2499999999998179</v>
          </cell>
          <cell r="K407">
            <v>3167.1629054054056</v>
          </cell>
          <cell r="L407">
            <v>1.0549999999999999</v>
          </cell>
          <cell r="M407">
            <v>0.10077844433904269</v>
          </cell>
          <cell r="N407" t="str">
            <v>&lt;=esp.prom.</v>
          </cell>
        </row>
        <row r="418">
          <cell r="I418">
            <v>50237</v>
          </cell>
          <cell r="J418">
            <v>-5.2499999999998179</v>
          </cell>
          <cell r="K418">
            <v>3167.112094594595</v>
          </cell>
          <cell r="M418">
            <v>4.8374999999998636</v>
          </cell>
          <cell r="N418">
            <v>3167.4147195945948</v>
          </cell>
          <cell r="O418">
            <v>-0.66666666666666663</v>
          </cell>
          <cell r="P418">
            <v>418</v>
          </cell>
        </row>
        <row r="419">
          <cell r="I419">
            <v>50239</v>
          </cell>
          <cell r="J419">
            <v>0</v>
          </cell>
          <cell r="K419">
            <v>3167.2695945945948</v>
          </cell>
          <cell r="L419">
            <v>16627.752</v>
          </cell>
          <cell r="M419">
            <v>6.3374999999998636</v>
          </cell>
          <cell r="N419">
            <v>3166.4147195945948</v>
          </cell>
          <cell r="O419">
            <v>3170.6397195945947</v>
          </cell>
          <cell r="P419">
            <v>419</v>
          </cell>
        </row>
        <row r="420">
          <cell r="H420">
            <v>420</v>
          </cell>
          <cell r="I420">
            <v>22</v>
          </cell>
          <cell r="J420">
            <v>4.8374999999998636</v>
          </cell>
          <cell r="K420">
            <v>3167.4147195945948</v>
          </cell>
          <cell r="L420">
            <v>31949.77</v>
          </cell>
          <cell r="M420">
            <v>3.15</v>
          </cell>
          <cell r="N420">
            <v>3167.1859999999997</v>
          </cell>
          <cell r="O420">
            <v>3.6190476190313334E-2</v>
          </cell>
          <cell r="P420">
            <v>420</v>
          </cell>
        </row>
        <row r="421">
          <cell r="H421">
            <v>50241</v>
          </cell>
          <cell r="I421">
            <v>50241</v>
          </cell>
          <cell r="J421">
            <v>5.0760238134487272</v>
          </cell>
          <cell r="K421">
            <v>3167.2557037189622</v>
          </cell>
          <cell r="L421">
            <v>32705.255000000001</v>
          </cell>
          <cell r="M421">
            <v>4.1500000000000004</v>
          </cell>
          <cell r="N421">
            <v>3167.22219047619</v>
          </cell>
          <cell r="O421">
            <v>3167.0720000000001</v>
          </cell>
          <cell r="P421">
            <v>421</v>
          </cell>
        </row>
        <row r="422">
          <cell r="I422">
            <v>50243</v>
          </cell>
          <cell r="J422">
            <v>3.15</v>
          </cell>
          <cell r="K422">
            <v>3167.1859999999997</v>
          </cell>
          <cell r="L422">
            <v>26605.112000000001</v>
          </cell>
          <cell r="M422">
            <v>-5.2499999999998179</v>
          </cell>
          <cell r="N422">
            <v>3167.112094594595</v>
          </cell>
          <cell r="O422">
            <v>0.5</v>
          </cell>
          <cell r="P422">
            <v>422</v>
          </cell>
        </row>
        <row r="423">
          <cell r="G423">
            <v>3168.8959999999997</v>
          </cell>
          <cell r="H423">
            <v>50239</v>
          </cell>
          <cell r="I423">
            <v>50240</v>
          </cell>
          <cell r="J423">
            <v>3.15</v>
          </cell>
          <cell r="K423">
            <v>3167.3359999999998</v>
          </cell>
          <cell r="L423">
            <v>26605.112000000001</v>
          </cell>
          <cell r="M423">
            <v>-7.2499999999998179</v>
          </cell>
          <cell r="N423">
            <v>3166.112094594595</v>
          </cell>
          <cell r="O423">
            <v>3169.737094594595</v>
          </cell>
          <cell r="P423">
            <v>423</v>
          </cell>
        </row>
        <row r="424">
          <cell r="J424">
            <v>0</v>
          </cell>
          <cell r="K424">
            <v>3167.2219999999998</v>
          </cell>
          <cell r="L424">
            <v>16628.183000000001</v>
          </cell>
          <cell r="M424">
            <v>-3.95</v>
          </cell>
          <cell r="N424">
            <v>3166.9159999999997</v>
          </cell>
          <cell r="O424">
            <v>3.9493670886258769E-2</v>
          </cell>
          <cell r="P424">
            <v>424</v>
          </cell>
        </row>
        <row r="425">
          <cell r="J425">
            <v>-3.95</v>
          </cell>
          <cell r="K425">
            <v>3167.0659999999998</v>
          </cell>
          <cell r="L425">
            <v>4117.9639999999999</v>
          </cell>
          <cell r="M425">
            <v>-4.95</v>
          </cell>
          <cell r="N425">
            <v>3166.8765063291135</v>
          </cell>
          <cell r="O425">
            <v>3167.0720000000006</v>
          </cell>
          <cell r="P425">
            <v>425</v>
          </cell>
        </row>
        <row r="426">
          <cell r="J426">
            <v>-3.95</v>
          </cell>
          <cell r="K426">
            <v>3166.9159999999997</v>
          </cell>
          <cell r="L426">
            <v>4117.9639999999999</v>
          </cell>
          <cell r="M426">
            <v>4.6124999999997272</v>
          </cell>
          <cell r="N426">
            <v>0</v>
          </cell>
          <cell r="O426">
            <v>-686.61723577239832</v>
          </cell>
          <cell r="P426">
            <v>426</v>
          </cell>
        </row>
        <row r="427">
          <cell r="J427">
            <v>-5.7873137155866035</v>
          </cell>
          <cell r="K427">
            <v>3166.8434377368017</v>
          </cell>
          <cell r="L427">
            <v>-1700.588</v>
          </cell>
          <cell r="M427">
            <v>0</v>
          </cell>
          <cell r="N427">
            <v>3167.0219999999999</v>
          </cell>
          <cell r="O427">
            <v>3167.0219999999999</v>
          </cell>
          <cell r="P427">
            <v>427</v>
          </cell>
        </row>
        <row r="428">
          <cell r="H428">
            <v>50240</v>
          </cell>
          <cell r="I428">
            <v>0</v>
          </cell>
          <cell r="J428">
            <v>-5.2499999999998179</v>
          </cell>
          <cell r="K428">
            <v>3167.112094594595</v>
          </cell>
          <cell r="L428">
            <v>1.073</v>
          </cell>
          <cell r="M428">
            <v>0.10243027263353723</v>
          </cell>
          <cell r="N428" t="str">
            <v>&lt;=esp.prom.</v>
          </cell>
        </row>
        <row r="439">
          <cell r="I439">
            <v>50247</v>
          </cell>
          <cell r="J439">
            <v>-5.2499999999998179</v>
          </cell>
          <cell r="K439">
            <v>3167.0612837837839</v>
          </cell>
          <cell r="M439">
            <v>4.8374999999998636</v>
          </cell>
          <cell r="N439">
            <v>3167.3639087837837</v>
          </cell>
          <cell r="O439">
            <v>-0.66666666666666663</v>
          </cell>
          <cell r="P439">
            <v>439</v>
          </cell>
        </row>
        <row r="440">
          <cell r="I440">
            <v>50249</v>
          </cell>
          <cell r="J440">
            <v>0</v>
          </cell>
          <cell r="K440">
            <v>3167.2187837837837</v>
          </cell>
          <cell r="L440">
            <v>16627.485000000001</v>
          </cell>
          <cell r="M440">
            <v>6.3374999999998636</v>
          </cell>
          <cell r="N440">
            <v>3166.3639087837837</v>
          </cell>
          <cell r="O440">
            <v>3170.5889087837836</v>
          </cell>
          <cell r="P440">
            <v>440</v>
          </cell>
        </row>
        <row r="441">
          <cell r="H441">
            <v>441</v>
          </cell>
          <cell r="I441">
            <v>23</v>
          </cell>
          <cell r="J441">
            <v>4.8374999999998636</v>
          </cell>
          <cell r="K441">
            <v>3167.3639087837837</v>
          </cell>
          <cell r="L441">
            <v>31949.257000000001</v>
          </cell>
          <cell r="M441">
            <v>3.2</v>
          </cell>
          <cell r="N441">
            <v>3167.1399999999994</v>
          </cell>
          <cell r="O441">
            <v>3.6874999999781721E-2</v>
          </cell>
          <cell r="P441">
            <v>441</v>
          </cell>
        </row>
        <row r="442">
          <cell r="H442">
            <v>50251</v>
          </cell>
          <cell r="I442">
            <v>50251</v>
          </cell>
          <cell r="J442">
            <v>5.0699325324746667</v>
          </cell>
          <cell r="K442">
            <v>3167.2089537621337</v>
          </cell>
          <cell r="L442">
            <v>32685.437000000002</v>
          </cell>
          <cell r="M442">
            <v>4.2</v>
          </cell>
          <cell r="N442">
            <v>3167.1768749999992</v>
          </cell>
          <cell r="O442">
            <v>3167.0219999999999</v>
          </cell>
          <cell r="P442">
            <v>442</v>
          </cell>
        </row>
        <row r="443">
          <cell r="I443">
            <v>50253</v>
          </cell>
          <cell r="J443">
            <v>3.2</v>
          </cell>
          <cell r="K443">
            <v>3167.1399999999994</v>
          </cell>
          <cell r="L443">
            <v>26763.034</v>
          </cell>
          <cell r="M443">
            <v>-5.2499999999998179</v>
          </cell>
          <cell r="N443">
            <v>3167.0612837837839</v>
          </cell>
          <cell r="O443">
            <v>0.5</v>
          </cell>
          <cell r="P443">
            <v>443</v>
          </cell>
        </row>
        <row r="444">
          <cell r="G444">
            <v>3168.8999999999996</v>
          </cell>
          <cell r="H444">
            <v>50249</v>
          </cell>
          <cell r="I444">
            <v>50250</v>
          </cell>
          <cell r="J444">
            <v>3.2</v>
          </cell>
          <cell r="K444">
            <v>3167.2899999999995</v>
          </cell>
          <cell r="L444">
            <v>26763.034</v>
          </cell>
          <cell r="M444">
            <v>-7.2499999999998179</v>
          </cell>
          <cell r="N444">
            <v>3166.0612837837839</v>
          </cell>
          <cell r="O444">
            <v>3169.6862837837839</v>
          </cell>
          <cell r="P444">
            <v>444</v>
          </cell>
        </row>
        <row r="445">
          <cell r="J445">
            <v>0</v>
          </cell>
          <cell r="K445">
            <v>3167.1719999999996</v>
          </cell>
          <cell r="L445">
            <v>16627.895</v>
          </cell>
          <cell r="M445">
            <v>-3.9</v>
          </cell>
          <cell r="N445">
            <v>3166.8799999999997</v>
          </cell>
          <cell r="O445">
            <v>3.6410256410363204E-2</v>
          </cell>
          <cell r="P445">
            <v>445</v>
          </cell>
        </row>
        <row r="446">
          <cell r="J446">
            <v>-3.9</v>
          </cell>
          <cell r="K446">
            <v>3167.0299999999997</v>
          </cell>
          <cell r="L446">
            <v>4276.201</v>
          </cell>
          <cell r="M446">
            <v>-4.9000000000000004</v>
          </cell>
          <cell r="N446">
            <v>3166.8435897435893</v>
          </cell>
          <cell r="O446">
            <v>3167.0219999999999</v>
          </cell>
          <cell r="P446">
            <v>446</v>
          </cell>
        </row>
        <row r="447">
          <cell r="J447">
            <v>-3.9</v>
          </cell>
          <cell r="K447">
            <v>3166.8799999999997</v>
          </cell>
          <cell r="L447">
            <v>4276.201</v>
          </cell>
          <cell r="M447">
            <v>4.6124999999997272</v>
          </cell>
          <cell r="N447">
            <v>0</v>
          </cell>
          <cell r="O447">
            <v>-686.6063956639972</v>
          </cell>
          <cell r="P447">
            <v>447</v>
          </cell>
        </row>
        <row r="448">
          <cell r="J448">
            <v>-5.7470723212167201</v>
          </cell>
          <cell r="K448">
            <v>3166.8127476231757</v>
          </cell>
          <cell r="L448">
            <v>-1573.193</v>
          </cell>
          <cell r="M448">
            <v>0</v>
          </cell>
          <cell r="N448">
            <v>3166.9719999999998</v>
          </cell>
          <cell r="O448">
            <v>3166.9719999999998</v>
          </cell>
          <cell r="P448">
            <v>448</v>
          </cell>
        </row>
        <row r="449">
          <cell r="H449">
            <v>50250</v>
          </cell>
          <cell r="I449">
            <v>0</v>
          </cell>
          <cell r="J449">
            <v>-5.2499999999998179</v>
          </cell>
          <cell r="K449">
            <v>3167.0612837837839</v>
          </cell>
          <cell r="L449">
            <v>1.004</v>
          </cell>
          <cell r="M449">
            <v>9.605585083472816E-2</v>
          </cell>
          <cell r="N449" t="str">
            <v>&lt;=esp.prom.</v>
          </cell>
        </row>
        <row r="460">
          <cell r="I460">
            <v>50257</v>
          </cell>
          <cell r="J460">
            <v>-5.2499999999998179</v>
          </cell>
          <cell r="K460">
            <v>3167.0104729729733</v>
          </cell>
          <cell r="M460">
            <v>4.8374999999998636</v>
          </cell>
          <cell r="N460">
            <v>3167.3130979729731</v>
          </cell>
          <cell r="O460">
            <v>-0.66666666666666663</v>
          </cell>
          <cell r="P460">
            <v>460</v>
          </cell>
        </row>
        <row r="461">
          <cell r="I461">
            <v>50259</v>
          </cell>
          <cell r="J461">
            <v>0</v>
          </cell>
          <cell r="K461">
            <v>3167.1679729729731</v>
          </cell>
          <cell r="L461">
            <v>16627.218000000001</v>
          </cell>
          <cell r="M461">
            <v>6.3374999999998636</v>
          </cell>
          <cell r="N461">
            <v>3166.3130979729731</v>
          </cell>
          <cell r="O461">
            <v>3170.538097972973</v>
          </cell>
          <cell r="P461">
            <v>461</v>
          </cell>
        </row>
        <row r="462">
          <cell r="H462">
            <v>462</v>
          </cell>
          <cell r="I462">
            <v>24</v>
          </cell>
          <cell r="J462">
            <v>4.8374999999998636</v>
          </cell>
          <cell r="K462">
            <v>3167.3130979729731</v>
          </cell>
          <cell r="L462">
            <v>31948.743999999999</v>
          </cell>
          <cell r="M462">
            <v>3.2</v>
          </cell>
          <cell r="N462">
            <v>3167.0809999999997</v>
          </cell>
          <cell r="O462">
            <v>2.874999999994543E-2</v>
          </cell>
          <cell r="P462">
            <v>462</v>
          </cell>
        </row>
        <row r="463">
          <cell r="H463">
            <v>50261</v>
          </cell>
          <cell r="I463">
            <v>50261</v>
          </cell>
          <cell r="J463">
            <v>5.103556102537909</v>
          </cell>
          <cell r="K463">
            <v>3167.1357272379478</v>
          </cell>
          <cell r="L463">
            <v>32791.402999999998</v>
          </cell>
          <cell r="M463">
            <v>4.2</v>
          </cell>
          <cell r="N463">
            <v>3167.1097499999996</v>
          </cell>
          <cell r="O463">
            <v>3166.989</v>
          </cell>
          <cell r="P463">
            <v>463</v>
          </cell>
        </row>
        <row r="464">
          <cell r="I464">
            <v>50263</v>
          </cell>
          <cell r="J464">
            <v>3.2</v>
          </cell>
          <cell r="K464">
            <v>3167.0809999999997</v>
          </cell>
          <cell r="L464">
            <v>26762.634999999998</v>
          </cell>
          <cell r="M464">
            <v>-5.2499999999998179</v>
          </cell>
          <cell r="N464">
            <v>3167.0104729729733</v>
          </cell>
          <cell r="O464">
            <v>0.5</v>
          </cell>
          <cell r="P464">
            <v>464</v>
          </cell>
        </row>
        <row r="465">
          <cell r="G465">
            <v>3168.9009999999998</v>
          </cell>
          <cell r="H465">
            <v>50259</v>
          </cell>
          <cell r="I465">
            <v>50260</v>
          </cell>
          <cell r="J465">
            <v>3.2</v>
          </cell>
          <cell r="K465">
            <v>3167.2309999999998</v>
          </cell>
          <cell r="L465">
            <v>26762.634999999998</v>
          </cell>
          <cell r="M465">
            <v>-7.2499999999998179</v>
          </cell>
          <cell r="N465">
            <v>3166.0104729729733</v>
          </cell>
          <cell r="O465">
            <v>3169.6354729729733</v>
          </cell>
          <cell r="P465">
            <v>465</v>
          </cell>
        </row>
        <row r="466">
          <cell r="J466">
            <v>0</v>
          </cell>
          <cell r="K466">
            <v>3167.1389999999997</v>
          </cell>
          <cell r="L466">
            <v>16627.643</v>
          </cell>
          <cell r="M466">
            <v>-3.9</v>
          </cell>
          <cell r="N466">
            <v>3166.8409999999999</v>
          </cell>
          <cell r="O466">
            <v>3.7948717948438557E-2</v>
          </cell>
          <cell r="P466">
            <v>466</v>
          </cell>
        </row>
        <row r="467">
          <cell r="J467">
            <v>-3.9</v>
          </cell>
          <cell r="K467">
            <v>3166.991</v>
          </cell>
          <cell r="L467">
            <v>4276.09</v>
          </cell>
          <cell r="M467">
            <v>-4.9000000000000004</v>
          </cell>
          <cell r="N467">
            <v>3166.8030512820515</v>
          </cell>
          <cell r="O467">
            <v>3166.9889999999987</v>
          </cell>
          <cell r="P467">
            <v>467</v>
          </cell>
        </row>
        <row r="468">
          <cell r="J468">
            <v>-3.9</v>
          </cell>
          <cell r="K468">
            <v>3166.8409999999999</v>
          </cell>
          <cell r="L468">
            <v>4276.09</v>
          </cell>
          <cell r="M468">
            <v>4.6124999999997272</v>
          </cell>
          <cell r="N468">
            <v>0</v>
          </cell>
          <cell r="O468">
            <v>-686.5992411924525</v>
          </cell>
          <cell r="P468">
            <v>468</v>
          </cell>
        </row>
        <row r="469">
          <cell r="J469">
            <v>-5.7276607073222676</v>
          </cell>
          <cell r="K469">
            <v>3166.7716426193119</v>
          </cell>
          <cell r="L469">
            <v>-1511.7570000000001</v>
          </cell>
          <cell r="M469">
            <v>0</v>
          </cell>
          <cell r="N469">
            <v>3166.9389999999999</v>
          </cell>
          <cell r="O469">
            <v>3166.9389999999999</v>
          </cell>
          <cell r="P469">
            <v>469</v>
          </cell>
        </row>
        <row r="470">
          <cell r="H470">
            <v>50260</v>
          </cell>
          <cell r="I470">
            <v>0</v>
          </cell>
          <cell r="J470">
            <v>-5.2499999999998179</v>
          </cell>
          <cell r="K470">
            <v>3167.0104729729733</v>
          </cell>
          <cell r="L470">
            <v>0.94199999999999995</v>
          </cell>
          <cell r="M470">
            <v>9.0062885650423474E-2</v>
          </cell>
          <cell r="N470" t="str">
            <v>&lt;=esp.prom.</v>
          </cell>
        </row>
        <row r="481">
          <cell r="I481">
            <v>50267</v>
          </cell>
          <cell r="J481">
            <v>-5.2499999999998179</v>
          </cell>
          <cell r="K481">
            <v>3166.9596621621622</v>
          </cell>
          <cell r="M481">
            <v>4.8374999999998636</v>
          </cell>
          <cell r="N481">
            <v>3167.262287162162</v>
          </cell>
          <cell r="O481">
            <v>-0.66666666666666663</v>
          </cell>
          <cell r="P481">
            <v>481</v>
          </cell>
        </row>
        <row r="482">
          <cell r="I482">
            <v>50269</v>
          </cell>
          <cell r="J482">
            <v>0</v>
          </cell>
          <cell r="K482">
            <v>3167.117162162162</v>
          </cell>
          <cell r="L482">
            <v>16626.952000000001</v>
          </cell>
          <cell r="M482">
            <v>6.3374999999998636</v>
          </cell>
          <cell r="N482">
            <v>3166.262287162162</v>
          </cell>
          <cell r="O482">
            <v>3170.4872871621619</v>
          </cell>
          <cell r="P482">
            <v>482</v>
          </cell>
        </row>
        <row r="483">
          <cell r="H483">
            <v>483</v>
          </cell>
          <cell r="I483">
            <v>25</v>
          </cell>
          <cell r="J483">
            <v>4.8374999999998636</v>
          </cell>
          <cell r="K483">
            <v>3167.262287162162</v>
          </cell>
          <cell r="L483">
            <v>31948.232</v>
          </cell>
          <cell r="M483">
            <v>3.2</v>
          </cell>
          <cell r="N483">
            <v>3166.9939999999992</v>
          </cell>
          <cell r="O483">
            <v>2.1874999999909051E-2</v>
          </cell>
          <cell r="P483">
            <v>483</v>
          </cell>
        </row>
        <row r="484">
          <cell r="H484">
            <v>50271</v>
          </cell>
          <cell r="I484">
            <v>50271</v>
          </cell>
          <cell r="J484">
            <v>5.175122050947583</v>
          </cell>
          <cell r="K484">
            <v>3167.0372057948634</v>
          </cell>
          <cell r="L484">
            <v>33017.531999999999</v>
          </cell>
          <cell r="M484">
            <v>4.2</v>
          </cell>
          <cell r="N484">
            <v>3167.0158749999991</v>
          </cell>
          <cell r="O484">
            <v>3166.9239999999995</v>
          </cell>
          <cell r="P484">
            <v>484</v>
          </cell>
        </row>
        <row r="485">
          <cell r="I485">
            <v>50273</v>
          </cell>
          <cell r="J485">
            <v>3.2</v>
          </cell>
          <cell r="K485">
            <v>3166.9939999999992</v>
          </cell>
          <cell r="L485">
            <v>26762.29</v>
          </cell>
          <cell r="M485">
            <v>-5.2499999999998179</v>
          </cell>
          <cell r="N485">
            <v>3166.9596621621622</v>
          </cell>
          <cell r="O485">
            <v>0.5</v>
          </cell>
          <cell r="P485">
            <v>485</v>
          </cell>
        </row>
        <row r="486">
          <cell r="G486">
            <v>3168.5439999999994</v>
          </cell>
          <cell r="H486">
            <v>50269</v>
          </cell>
          <cell r="I486">
            <v>50270</v>
          </cell>
          <cell r="J486">
            <v>3.2</v>
          </cell>
          <cell r="K486">
            <v>3167.1439999999993</v>
          </cell>
          <cell r="L486">
            <v>26762.29</v>
          </cell>
          <cell r="M486">
            <v>-7.2499999999998179</v>
          </cell>
          <cell r="N486">
            <v>3165.9596621621622</v>
          </cell>
          <cell r="O486">
            <v>3169.5846621621622</v>
          </cell>
          <cell r="P486">
            <v>486</v>
          </cell>
        </row>
        <row r="487">
          <cell r="J487">
            <v>0</v>
          </cell>
          <cell r="K487">
            <v>3167.0739999999996</v>
          </cell>
          <cell r="L487">
            <v>16627.541000000001</v>
          </cell>
          <cell r="M487">
            <v>-3.95</v>
          </cell>
          <cell r="N487">
            <v>3166.7839999999992</v>
          </cell>
          <cell r="O487">
            <v>3.5443037974800973E-2</v>
          </cell>
          <cell r="P487">
            <v>487</v>
          </cell>
        </row>
        <row r="488">
          <cell r="J488">
            <v>-3.95</v>
          </cell>
          <cell r="K488">
            <v>3166.9339999999993</v>
          </cell>
          <cell r="L488">
            <v>4117.875</v>
          </cell>
          <cell r="M488">
            <v>-4.95</v>
          </cell>
          <cell r="N488">
            <v>3166.7485569620244</v>
          </cell>
          <cell r="O488">
            <v>3166.9239999999995</v>
          </cell>
          <cell r="P488">
            <v>488</v>
          </cell>
        </row>
        <row r="489">
          <cell r="J489">
            <v>-3.95</v>
          </cell>
          <cell r="K489">
            <v>3166.7839999999992</v>
          </cell>
          <cell r="L489">
            <v>4117.875</v>
          </cell>
          <cell r="M489">
            <v>4.6124999999997272</v>
          </cell>
          <cell r="N489">
            <v>0</v>
          </cell>
          <cell r="O489">
            <v>-686.58514905153106</v>
          </cell>
          <cell r="P489">
            <v>489</v>
          </cell>
        </row>
        <row r="490">
          <cell r="J490">
            <v>-5.7273109212780611</v>
          </cell>
          <cell r="K490">
            <v>3166.721006701523</v>
          </cell>
          <cell r="L490">
            <v>-1510.4290000000001</v>
          </cell>
          <cell r="M490">
            <v>0</v>
          </cell>
          <cell r="N490">
            <v>3166.8739999999998</v>
          </cell>
          <cell r="O490">
            <v>3166.8739999999998</v>
          </cell>
          <cell r="P490">
            <v>490</v>
          </cell>
        </row>
        <row r="491">
          <cell r="H491">
            <v>50270</v>
          </cell>
          <cell r="I491">
            <v>0</v>
          </cell>
          <cell r="J491">
            <v>-5.2499999999998179</v>
          </cell>
          <cell r="K491">
            <v>3166.9596621621622</v>
          </cell>
          <cell r="L491">
            <v>1.1379999999999999</v>
          </cell>
          <cell r="M491">
            <v>0.10843293320715645</v>
          </cell>
          <cell r="N491" t="str">
            <v>&lt;=esp.prom.</v>
          </cell>
        </row>
        <row r="502">
          <cell r="I502">
            <v>50277</v>
          </cell>
          <cell r="J502">
            <v>-5.2499999999998179</v>
          </cell>
          <cell r="K502">
            <v>3166.9088513513516</v>
          </cell>
          <cell r="M502">
            <v>4.8374999999998636</v>
          </cell>
          <cell r="N502">
            <v>3167.2114763513514</v>
          </cell>
          <cell r="O502">
            <v>-0.66666666666666663</v>
          </cell>
          <cell r="P502">
            <v>502</v>
          </cell>
        </row>
        <row r="503">
          <cell r="I503">
            <v>50279</v>
          </cell>
          <cell r="J503">
            <v>0</v>
          </cell>
          <cell r="K503">
            <v>3167.0663513513514</v>
          </cell>
          <cell r="L503">
            <v>16626.685000000001</v>
          </cell>
          <cell r="M503">
            <v>6.3374999999998636</v>
          </cell>
          <cell r="N503">
            <v>3166.2114763513514</v>
          </cell>
          <cell r="O503">
            <v>3170.4364763513513</v>
          </cell>
          <cell r="P503">
            <v>503</v>
          </cell>
        </row>
        <row r="504">
          <cell r="H504">
            <v>504</v>
          </cell>
          <cell r="I504">
            <v>26</v>
          </cell>
          <cell r="J504">
            <v>4.8374999999998636</v>
          </cell>
          <cell r="K504">
            <v>3167.2114763513514</v>
          </cell>
          <cell r="L504">
            <v>31947.719000000001</v>
          </cell>
          <cell r="M504">
            <v>3.2</v>
          </cell>
          <cell r="N504">
            <v>3166.9519999999993</v>
          </cell>
          <cell r="O504">
            <v>2.7500000000145519E-2</v>
          </cell>
          <cell r="P504">
            <v>504</v>
          </cell>
        </row>
        <row r="505">
          <cell r="H505">
            <v>50281</v>
          </cell>
          <cell r="I505">
            <v>50281</v>
          </cell>
          <cell r="J505">
            <v>5.146424515753016</v>
          </cell>
          <cell r="K505">
            <v>3167.0055266741824</v>
          </cell>
          <cell r="L505">
            <v>32926.116000000002</v>
          </cell>
          <cell r="M505">
            <v>4.2</v>
          </cell>
          <cell r="N505">
            <v>3166.9794999999995</v>
          </cell>
          <cell r="O505">
            <v>3166.8639999999987</v>
          </cell>
          <cell r="P505">
            <v>505</v>
          </cell>
        </row>
        <row r="506">
          <cell r="I506">
            <v>50283</v>
          </cell>
          <cell r="J506">
            <v>3.2</v>
          </cell>
          <cell r="K506">
            <v>3166.9519999999993</v>
          </cell>
          <cell r="L506">
            <v>26761.830999999998</v>
          </cell>
          <cell r="M506">
            <v>-5.2499999999998179</v>
          </cell>
          <cell r="N506">
            <v>3166.9088513513516</v>
          </cell>
          <cell r="O506">
            <v>0.5</v>
          </cell>
          <cell r="P506">
            <v>506</v>
          </cell>
        </row>
        <row r="507">
          <cell r="G507">
            <v>3168.5419999999995</v>
          </cell>
          <cell r="H507">
            <v>50279</v>
          </cell>
          <cell r="I507">
            <v>50280</v>
          </cell>
          <cell r="J507">
            <v>3.2</v>
          </cell>
          <cell r="K507">
            <v>3167.1019999999994</v>
          </cell>
          <cell r="L507">
            <v>26761.830999999998</v>
          </cell>
          <cell r="M507">
            <v>-7.2499999999998179</v>
          </cell>
          <cell r="N507">
            <v>3165.9088513513516</v>
          </cell>
          <cell r="O507">
            <v>3169.5338513513516</v>
          </cell>
          <cell r="P507">
            <v>507</v>
          </cell>
        </row>
        <row r="508">
          <cell r="J508">
            <v>0</v>
          </cell>
          <cell r="K508">
            <v>3167.0139999999997</v>
          </cell>
          <cell r="L508">
            <v>16627.244999999999</v>
          </cell>
          <cell r="M508">
            <v>-3.95</v>
          </cell>
          <cell r="N508">
            <v>3166.7319999999995</v>
          </cell>
          <cell r="O508">
            <v>3.3417721519072074E-2</v>
          </cell>
          <cell r="P508">
            <v>508</v>
          </cell>
        </row>
        <row r="509">
          <cell r="J509">
            <v>-3.95</v>
          </cell>
          <cell r="K509">
            <v>3166.8819999999996</v>
          </cell>
          <cell r="L509">
            <v>4117.8</v>
          </cell>
          <cell r="M509">
            <v>-4.95</v>
          </cell>
          <cell r="N509">
            <v>3166.6985822784804</v>
          </cell>
          <cell r="O509">
            <v>3166.864</v>
          </cell>
          <cell r="P509">
            <v>509</v>
          </cell>
        </row>
        <row r="510">
          <cell r="J510">
            <v>-3.95</v>
          </cell>
          <cell r="K510">
            <v>3166.7319999999995</v>
          </cell>
          <cell r="L510">
            <v>4117.8</v>
          </cell>
          <cell r="M510">
            <v>4.6124999999997272</v>
          </cell>
          <cell r="N510">
            <v>0</v>
          </cell>
          <cell r="O510">
            <v>-686.57214092144977</v>
          </cell>
          <cell r="P510">
            <v>510</v>
          </cell>
        </row>
        <row r="511">
          <cell r="J511">
            <v>-5.7221447845038265</v>
          </cell>
          <cell r="K511">
            <v>3166.6727789590996</v>
          </cell>
          <cell r="L511">
            <v>-1494.0550000000001</v>
          </cell>
          <cell r="M511">
            <v>0</v>
          </cell>
          <cell r="N511">
            <v>3166.8139999999999</v>
          </cell>
          <cell r="O511">
            <v>3166.8139999999999</v>
          </cell>
          <cell r="P511">
            <v>511</v>
          </cell>
        </row>
        <row r="512">
          <cell r="H512">
            <v>50280</v>
          </cell>
          <cell r="I512">
            <v>0</v>
          </cell>
          <cell r="J512">
            <v>-5.2499999999998179</v>
          </cell>
          <cell r="K512">
            <v>3166.9088513513516</v>
          </cell>
          <cell r="L512">
            <v>1.129</v>
          </cell>
          <cell r="M512">
            <v>0.10774921420842791</v>
          </cell>
          <cell r="N512" t="str">
            <v>&lt;=esp.prom.</v>
          </cell>
        </row>
        <row r="523">
          <cell r="I523">
            <v>50287</v>
          </cell>
          <cell r="J523">
            <v>-5.2499999999998179</v>
          </cell>
          <cell r="K523">
            <v>3166.858040540541</v>
          </cell>
          <cell r="M523">
            <v>4.8374999999998636</v>
          </cell>
          <cell r="N523">
            <v>3167.1606655405408</v>
          </cell>
          <cell r="O523">
            <v>-0.66666666666666663</v>
          </cell>
          <cell r="P523">
            <v>523</v>
          </cell>
        </row>
        <row r="524">
          <cell r="I524">
            <v>50289</v>
          </cell>
          <cell r="J524">
            <v>0</v>
          </cell>
          <cell r="K524">
            <v>3167.0155405405408</v>
          </cell>
          <cell r="L524">
            <v>16626.418000000001</v>
          </cell>
          <cell r="M524">
            <v>6.3374999999998636</v>
          </cell>
          <cell r="N524">
            <v>3166.1606655405408</v>
          </cell>
          <cell r="O524">
            <v>3170.3856655405407</v>
          </cell>
          <cell r="P524">
            <v>524</v>
          </cell>
        </row>
        <row r="525">
          <cell r="H525">
            <v>525</v>
          </cell>
          <cell r="I525">
            <v>27</v>
          </cell>
          <cell r="J525">
            <v>4.8374999999998636</v>
          </cell>
          <cell r="K525">
            <v>3167.1606655405408</v>
          </cell>
          <cell r="L525">
            <v>31947.206999999999</v>
          </cell>
          <cell r="M525">
            <v>3.2</v>
          </cell>
          <cell r="N525">
            <v>3166.8869999999993</v>
          </cell>
          <cell r="O525">
            <v>2.593750000005457E-2</v>
          </cell>
          <cell r="P525">
            <v>525</v>
          </cell>
        </row>
        <row r="526">
          <cell r="H526">
            <v>50291</v>
          </cell>
          <cell r="I526">
            <v>50291</v>
          </cell>
          <cell r="J526">
            <v>5.1713023295526792</v>
          </cell>
          <cell r="K526">
            <v>3166.9381306541723</v>
          </cell>
          <cell r="L526">
            <v>33004.375</v>
          </cell>
          <cell r="M526">
            <v>4.2</v>
          </cell>
          <cell r="N526">
            <v>3166.9129374999993</v>
          </cell>
          <cell r="O526">
            <v>3166.8039999999992</v>
          </cell>
          <cell r="P526">
            <v>526</v>
          </cell>
        </row>
        <row r="527">
          <cell r="I527">
            <v>50293</v>
          </cell>
          <cell r="J527">
            <v>3.2</v>
          </cell>
          <cell r="K527">
            <v>3166.8869999999993</v>
          </cell>
          <cell r="L527">
            <v>26761.433000000001</v>
          </cell>
          <cell r="M527">
            <v>-5.2499999999998179</v>
          </cell>
          <cell r="N527">
            <v>3166.858040540541</v>
          </cell>
          <cell r="O527">
            <v>0.5</v>
          </cell>
          <cell r="P527">
            <v>527</v>
          </cell>
        </row>
        <row r="528">
          <cell r="G528">
            <v>3168.5469999999996</v>
          </cell>
          <cell r="H528">
            <v>50289</v>
          </cell>
          <cell r="I528">
            <v>50290</v>
          </cell>
          <cell r="J528">
            <v>3.2</v>
          </cell>
          <cell r="K528">
            <v>3167.0369999999994</v>
          </cell>
          <cell r="L528">
            <v>26761.433000000001</v>
          </cell>
          <cell r="M528">
            <v>-7.2499999999998179</v>
          </cell>
          <cell r="N528">
            <v>3165.858040540541</v>
          </cell>
          <cell r="O528">
            <v>3169.483040540541</v>
          </cell>
          <cell r="P528">
            <v>528</v>
          </cell>
        </row>
        <row r="529">
          <cell r="J529">
            <v>0</v>
          </cell>
          <cell r="K529">
            <v>3166.9539999999997</v>
          </cell>
          <cell r="L529">
            <v>16627.046999999999</v>
          </cell>
          <cell r="M529">
            <v>-4</v>
          </cell>
          <cell r="N529">
            <v>3166.6769999999997</v>
          </cell>
          <cell r="O529">
            <v>3.1750000000101863E-2</v>
          </cell>
          <cell r="P529">
            <v>529</v>
          </cell>
        </row>
        <row r="530">
          <cell r="J530">
            <v>-4</v>
          </cell>
          <cell r="K530">
            <v>3166.8269999999998</v>
          </cell>
          <cell r="L530">
            <v>3959.4850000000001</v>
          </cell>
          <cell r="M530">
            <v>-5</v>
          </cell>
          <cell r="N530">
            <v>3166.6452499999996</v>
          </cell>
          <cell r="O530">
            <v>3166.8040000000001</v>
          </cell>
          <cell r="P530">
            <v>530</v>
          </cell>
        </row>
        <row r="531">
          <cell r="J531">
            <v>-4</v>
          </cell>
          <cell r="K531">
            <v>3166.6769999999997</v>
          </cell>
          <cell r="L531">
            <v>3959.4850000000001</v>
          </cell>
          <cell r="M531">
            <v>4.6124999999997272</v>
          </cell>
          <cell r="N531">
            <v>0</v>
          </cell>
          <cell r="O531">
            <v>-686.55913279136848</v>
          </cell>
          <cell r="P531">
            <v>531</v>
          </cell>
        </row>
        <row r="532">
          <cell r="J532">
            <v>-5.7213893017436517</v>
          </cell>
          <cell r="K532">
            <v>3166.6223458896693</v>
          </cell>
          <cell r="L532">
            <v>-1491.5519999999999</v>
          </cell>
          <cell r="M532">
            <v>0</v>
          </cell>
          <cell r="N532">
            <v>3166.7539999999999</v>
          </cell>
          <cell r="O532">
            <v>3166.7539999999999</v>
          </cell>
          <cell r="P532">
            <v>532</v>
          </cell>
        </row>
        <row r="533">
          <cell r="H533">
            <v>50290</v>
          </cell>
          <cell r="I533">
            <v>0</v>
          </cell>
          <cell r="J533">
            <v>-5.2499999999998179</v>
          </cell>
          <cell r="K533">
            <v>3166.858040540541</v>
          </cell>
          <cell r="L533">
            <v>1.2150000000000001</v>
          </cell>
          <cell r="M533">
            <v>0.11582353692018643</v>
          </cell>
          <cell r="N533" t="str">
            <v>&lt;=esp.prom.</v>
          </cell>
        </row>
        <row r="544">
          <cell r="I544">
            <v>50297</v>
          </cell>
          <cell r="J544">
            <v>-5.2499999999998179</v>
          </cell>
          <cell r="K544">
            <v>3166.8072297297299</v>
          </cell>
          <cell r="M544">
            <v>4.8374999999998636</v>
          </cell>
          <cell r="N544">
            <v>3167.1098547297297</v>
          </cell>
          <cell r="O544">
            <v>-0.66666666666666663</v>
          </cell>
          <cell r="P544">
            <v>544</v>
          </cell>
        </row>
        <row r="545">
          <cell r="I545">
            <v>50299</v>
          </cell>
          <cell r="J545">
            <v>0</v>
          </cell>
          <cell r="K545">
            <v>3166.9647297297297</v>
          </cell>
          <cell r="L545">
            <v>16626.151000000002</v>
          </cell>
          <cell r="M545">
            <v>6.3374999999998636</v>
          </cell>
          <cell r="N545">
            <v>3166.1098547297297</v>
          </cell>
          <cell r="O545">
            <v>3170.3348547297296</v>
          </cell>
          <cell r="P545">
            <v>545</v>
          </cell>
        </row>
        <row r="546">
          <cell r="H546">
            <v>546</v>
          </cell>
          <cell r="I546">
            <v>28</v>
          </cell>
          <cell r="J546">
            <v>4.8374999999998636</v>
          </cell>
          <cell r="K546">
            <v>3167.1098547297297</v>
          </cell>
          <cell r="L546">
            <v>31946.694</v>
          </cell>
          <cell r="M546">
            <v>3.2</v>
          </cell>
          <cell r="N546">
            <v>3166.8449999999998</v>
          </cell>
          <cell r="O546">
            <v>3.468750000001819E-2</v>
          </cell>
          <cell r="P546">
            <v>546</v>
          </cell>
        </row>
        <row r="547">
          <cell r="H547">
            <v>50301</v>
          </cell>
          <cell r="I547">
            <v>50301</v>
          </cell>
          <cell r="J547">
            <v>5.134146057538115</v>
          </cell>
          <cell r="K547">
            <v>3166.9120906913708</v>
          </cell>
          <cell r="L547">
            <v>32886.175000000003</v>
          </cell>
          <cell r="M547">
            <v>4.2</v>
          </cell>
          <cell r="N547">
            <v>3166.8796874999998</v>
          </cell>
          <cell r="O547">
            <v>3166.7339999999999</v>
          </cell>
          <cell r="P547">
            <v>547</v>
          </cell>
        </row>
        <row r="548">
          <cell r="I548">
            <v>50303</v>
          </cell>
          <cell r="J548">
            <v>3.2</v>
          </cell>
          <cell r="K548">
            <v>3166.8449999999998</v>
          </cell>
          <cell r="L548">
            <v>26760.969000000001</v>
          </cell>
          <cell r="M548">
            <v>-5.2499999999998179</v>
          </cell>
          <cell r="N548">
            <v>3166.8072297297299</v>
          </cell>
          <cell r="O548">
            <v>0.5</v>
          </cell>
          <cell r="P548">
            <v>548</v>
          </cell>
        </row>
        <row r="549">
          <cell r="G549">
            <v>3168.5450000000001</v>
          </cell>
          <cell r="H549">
            <v>50299</v>
          </cell>
          <cell r="I549">
            <v>50300</v>
          </cell>
          <cell r="J549">
            <v>3.2</v>
          </cell>
          <cell r="K549">
            <v>3166.9949999999999</v>
          </cell>
          <cell r="L549">
            <v>26760.969000000001</v>
          </cell>
          <cell r="M549">
            <v>-7.2499999999998179</v>
          </cell>
          <cell r="N549">
            <v>3165.8072297297299</v>
          </cell>
          <cell r="O549">
            <v>3169.4322297297299</v>
          </cell>
          <cell r="P549">
            <v>549</v>
          </cell>
        </row>
        <row r="550">
          <cell r="J550">
            <v>0</v>
          </cell>
          <cell r="K550">
            <v>3166.884</v>
          </cell>
          <cell r="L550">
            <v>16626.762999999999</v>
          </cell>
          <cell r="M550">
            <v>-4</v>
          </cell>
          <cell r="N550">
            <v>3166.6149999999998</v>
          </cell>
          <cell r="O550">
            <v>2.9750000000149157E-2</v>
          </cell>
          <cell r="P550">
            <v>550</v>
          </cell>
        </row>
        <row r="551">
          <cell r="J551">
            <v>-4</v>
          </cell>
          <cell r="K551">
            <v>3166.7649999999999</v>
          </cell>
          <cell r="L551">
            <v>3959.4650000000001</v>
          </cell>
          <cell r="M551">
            <v>-5</v>
          </cell>
          <cell r="N551">
            <v>3166.5852499999996</v>
          </cell>
          <cell r="O551">
            <v>3166.7340000000004</v>
          </cell>
          <cell r="P551">
            <v>551</v>
          </cell>
        </row>
        <row r="552">
          <cell r="J552">
            <v>-4</v>
          </cell>
          <cell r="K552">
            <v>3166.6149999999998</v>
          </cell>
          <cell r="L552">
            <v>3959.4650000000001</v>
          </cell>
          <cell r="M552">
            <v>4.6124999999997272</v>
          </cell>
          <cell r="N552">
            <v>0</v>
          </cell>
          <cell r="O552">
            <v>-686.54395663960702</v>
          </cell>
          <cell r="P552">
            <v>552</v>
          </cell>
        </row>
        <row r="553">
          <cell r="J553">
            <v>-5.7378622641794257</v>
          </cell>
          <cell r="K553">
            <v>3166.5632985976404</v>
          </cell>
          <cell r="L553">
            <v>-1543.6310000000001</v>
          </cell>
          <cell r="M553">
            <v>0</v>
          </cell>
          <cell r="N553">
            <v>3166.6840000000002</v>
          </cell>
          <cell r="O553">
            <v>3166.6840000000002</v>
          </cell>
          <cell r="P553">
            <v>553</v>
          </cell>
        </row>
        <row r="554">
          <cell r="H554">
            <v>50300</v>
          </cell>
          <cell r="I554">
            <v>0</v>
          </cell>
          <cell r="J554">
            <v>-5.2499999999998179</v>
          </cell>
          <cell r="K554">
            <v>3166.8072297297299</v>
          </cell>
          <cell r="L554">
            <v>1.2749999999999999</v>
          </cell>
          <cell r="M554">
            <v>0.1216631593097923</v>
          </cell>
          <cell r="N554" t="str">
            <v>&lt;=esp.prom.</v>
          </cell>
        </row>
        <row r="565">
          <cell r="I565">
            <v>50307</v>
          </cell>
          <cell r="J565">
            <v>-5.2499999999998179</v>
          </cell>
          <cell r="K565">
            <v>3166.7564189189193</v>
          </cell>
          <cell r="M565">
            <v>4.8374999999998636</v>
          </cell>
          <cell r="N565">
            <v>3167.0590439189191</v>
          </cell>
          <cell r="O565">
            <v>-0.66666666666666663</v>
          </cell>
          <cell r="P565">
            <v>565</v>
          </cell>
        </row>
        <row r="566">
          <cell r="I566">
            <v>50309</v>
          </cell>
          <cell r="J566">
            <v>0</v>
          </cell>
          <cell r="K566">
            <v>3166.9139189189191</v>
          </cell>
          <cell r="L566">
            <v>16625.884999999998</v>
          </cell>
          <cell r="M566">
            <v>6.3374999999998636</v>
          </cell>
          <cell r="N566">
            <v>3166.0590439189191</v>
          </cell>
          <cell r="O566">
            <v>3170.284043918919</v>
          </cell>
          <cell r="P566">
            <v>566</v>
          </cell>
        </row>
        <row r="567">
          <cell r="H567">
            <v>567</v>
          </cell>
          <cell r="I567">
            <v>29</v>
          </cell>
          <cell r="J567">
            <v>4.8374999999998636</v>
          </cell>
          <cell r="K567">
            <v>3167.0590439189191</v>
          </cell>
          <cell r="L567">
            <v>31946.182000000001</v>
          </cell>
          <cell r="M567">
            <v>3.2</v>
          </cell>
          <cell r="N567">
            <v>3166.7789999999995</v>
          </cell>
          <cell r="O567">
            <v>3.2812500000090949E-2</v>
          </cell>
          <cell r="P567">
            <v>567</v>
          </cell>
        </row>
        <row r="568">
          <cell r="H568">
            <v>50311</v>
          </cell>
          <cell r="I568">
            <v>50311</v>
          </cell>
          <cell r="J568">
            <v>5.1610456621931204</v>
          </cell>
          <cell r="K568">
            <v>3166.8433468107901</v>
          </cell>
          <cell r="L568">
            <v>32970.834999999999</v>
          </cell>
          <cell r="M568">
            <v>4.2</v>
          </cell>
          <cell r="N568">
            <v>3166.8118124999996</v>
          </cell>
          <cell r="O568">
            <v>3166.6739999999991</v>
          </cell>
          <cell r="P568">
            <v>568</v>
          </cell>
        </row>
        <row r="569">
          <cell r="I569">
            <v>50313</v>
          </cell>
          <cell r="J569">
            <v>3.2</v>
          </cell>
          <cell r="K569">
            <v>3166.7789999999995</v>
          </cell>
          <cell r="L569">
            <v>26760.574000000001</v>
          </cell>
          <cell r="M569">
            <v>-5.2499999999998179</v>
          </cell>
          <cell r="N569">
            <v>3166.7564189189193</v>
          </cell>
          <cell r="O569">
            <v>0.5</v>
          </cell>
          <cell r="P569">
            <v>569</v>
          </cell>
        </row>
        <row r="570">
          <cell r="G570">
            <v>3168.5389999999998</v>
          </cell>
          <cell r="H570">
            <v>50309</v>
          </cell>
          <cell r="I570">
            <v>50310</v>
          </cell>
          <cell r="J570">
            <v>3.2</v>
          </cell>
          <cell r="K570">
            <v>3166.9289999999996</v>
          </cell>
          <cell r="L570">
            <v>26760.574000000001</v>
          </cell>
          <cell r="M570">
            <v>-7.2499999999998179</v>
          </cell>
          <cell r="N570">
            <v>3165.7564189189193</v>
          </cell>
          <cell r="O570">
            <v>3169.3814189189193</v>
          </cell>
          <cell r="P570">
            <v>570</v>
          </cell>
        </row>
        <row r="571">
          <cell r="J571">
            <v>0</v>
          </cell>
          <cell r="K571">
            <v>3166.8239999999996</v>
          </cell>
          <cell r="L571">
            <v>16626.569</v>
          </cell>
          <cell r="M571">
            <v>-4</v>
          </cell>
          <cell r="N571">
            <v>3166.5389999999998</v>
          </cell>
          <cell r="O571">
            <v>3.375000000005457E-2</v>
          </cell>
          <cell r="P571">
            <v>571</v>
          </cell>
        </row>
        <row r="572">
          <cell r="J572">
            <v>-4</v>
          </cell>
          <cell r="K572">
            <v>3166.6889999999999</v>
          </cell>
          <cell r="L572">
            <v>3959.5430000000001</v>
          </cell>
          <cell r="M572">
            <v>-5</v>
          </cell>
          <cell r="N572">
            <v>3166.5052499999997</v>
          </cell>
          <cell r="O572">
            <v>3166.674</v>
          </cell>
          <cell r="P572">
            <v>572</v>
          </cell>
        </row>
        <row r="573">
          <cell r="J573">
            <v>-4</v>
          </cell>
          <cell r="K573">
            <v>3166.5389999999998</v>
          </cell>
          <cell r="L573">
            <v>3959.5430000000001</v>
          </cell>
          <cell r="M573">
            <v>4.6124999999997272</v>
          </cell>
          <cell r="N573">
            <v>0</v>
          </cell>
          <cell r="O573">
            <v>-686.53094850952562</v>
          </cell>
          <cell r="P573">
            <v>573</v>
          </cell>
        </row>
        <row r="574">
          <cell r="J574">
            <v>-5.8067966089428822</v>
          </cell>
          <cell r="K574">
            <v>3166.4780206144478</v>
          </cell>
          <cell r="L574">
            <v>-1761.694</v>
          </cell>
          <cell r="M574">
            <v>0</v>
          </cell>
          <cell r="N574">
            <v>3166.6239999999998</v>
          </cell>
          <cell r="O574">
            <v>3166.6239999999998</v>
          </cell>
          <cell r="P574">
            <v>574</v>
          </cell>
        </row>
        <row r="575">
          <cell r="H575">
            <v>50310</v>
          </cell>
          <cell r="I575">
            <v>0</v>
          </cell>
          <cell r="J575">
            <v>-5.2499999999998179</v>
          </cell>
          <cell r="K575">
            <v>3166.7564189189193</v>
          </cell>
          <cell r="L575">
            <v>1.468</v>
          </cell>
          <cell r="M575">
            <v>0.13944204573795502</v>
          </cell>
          <cell r="N575" t="str">
            <v>&lt;=esp.prom.</v>
          </cell>
        </row>
        <row r="586">
          <cell r="I586">
            <v>50317</v>
          </cell>
          <cell r="J586">
            <v>-5.2499999999998179</v>
          </cell>
          <cell r="K586">
            <v>3166.7056081081082</v>
          </cell>
          <cell r="M586">
            <v>4.8374999999998636</v>
          </cell>
          <cell r="N586">
            <v>3167.008233108108</v>
          </cell>
          <cell r="O586">
            <v>-0.66666666666666663</v>
          </cell>
          <cell r="P586">
            <v>586</v>
          </cell>
        </row>
        <row r="587">
          <cell r="I587">
            <v>50319</v>
          </cell>
          <cell r="J587">
            <v>0</v>
          </cell>
          <cell r="K587">
            <v>3166.863108108108</v>
          </cell>
          <cell r="L587">
            <v>16625.617999999999</v>
          </cell>
          <cell r="M587">
            <v>6.3374999999998636</v>
          </cell>
          <cell r="N587">
            <v>3166.008233108108</v>
          </cell>
          <cell r="O587">
            <v>3170.2332331081079</v>
          </cell>
          <cell r="P587">
            <v>587</v>
          </cell>
        </row>
        <row r="588">
          <cell r="H588">
            <v>588</v>
          </cell>
          <cell r="I588">
            <v>30</v>
          </cell>
          <cell r="J588">
            <v>4.8374999999998636</v>
          </cell>
          <cell r="K588">
            <v>3167.008233108108</v>
          </cell>
          <cell r="L588">
            <v>31945.669000000002</v>
          </cell>
          <cell r="M588">
            <v>3.15</v>
          </cell>
          <cell r="N588">
            <v>3166.7040000000002</v>
          </cell>
          <cell r="O588">
            <v>2.5396825396910561E-2</v>
          </cell>
          <cell r="P588">
            <v>588</v>
          </cell>
        </row>
        <row r="589">
          <cell r="H589">
            <v>50321</v>
          </cell>
          <cell r="I589">
            <v>50321</v>
          </cell>
          <cell r="J589">
            <v>5.2151762800638561</v>
          </cell>
          <cell r="K589">
            <v>3166.7564489213987</v>
          </cell>
          <cell r="L589">
            <v>33141.724999999999</v>
          </cell>
          <cell r="M589">
            <v>4.1500000000000004</v>
          </cell>
          <cell r="N589">
            <v>3166.7293968253971</v>
          </cell>
          <cell r="O589">
            <v>3166.6239999999998</v>
          </cell>
          <cell r="P589">
            <v>589</v>
          </cell>
        </row>
        <row r="590">
          <cell r="I590">
            <v>50323</v>
          </cell>
          <cell r="J590">
            <v>3.15</v>
          </cell>
          <cell r="K590">
            <v>3166.7040000000002</v>
          </cell>
          <cell r="L590">
            <v>26601.868999999999</v>
          </cell>
          <cell r="M590">
            <v>-5.2499999999998179</v>
          </cell>
          <cell r="N590">
            <v>3166.7056081081082</v>
          </cell>
          <cell r="O590">
            <v>0.5</v>
          </cell>
          <cell r="P590">
            <v>590</v>
          </cell>
        </row>
        <row r="591">
          <cell r="G591">
            <v>3168.5340000000001</v>
          </cell>
          <cell r="H591">
            <v>50319</v>
          </cell>
          <cell r="I591">
            <v>50320</v>
          </cell>
          <cell r="J591">
            <v>3.15</v>
          </cell>
          <cell r="K591">
            <v>3166.8540000000003</v>
          </cell>
          <cell r="L591">
            <v>26601.868999999999</v>
          </cell>
          <cell r="M591">
            <v>-7.2499999999998179</v>
          </cell>
          <cell r="N591">
            <v>3165.7056081081082</v>
          </cell>
          <cell r="O591">
            <v>3169.3306081081082</v>
          </cell>
          <cell r="P591">
            <v>591</v>
          </cell>
        </row>
        <row r="592">
          <cell r="J592">
            <v>0</v>
          </cell>
          <cell r="K592">
            <v>3166.7739999999999</v>
          </cell>
          <cell r="L592">
            <v>16626.404999999999</v>
          </cell>
          <cell r="M592">
            <v>-3.95</v>
          </cell>
          <cell r="N592">
            <v>3166.4940000000001</v>
          </cell>
          <cell r="O592">
            <v>3.2911392404912476E-2</v>
          </cell>
          <cell r="P592">
            <v>592</v>
          </cell>
        </row>
        <row r="593">
          <cell r="J593">
            <v>-3.95</v>
          </cell>
          <cell r="K593">
            <v>3166.6440000000002</v>
          </cell>
          <cell r="L593">
            <v>4117.9040000000005</v>
          </cell>
          <cell r="M593">
            <v>-4.95</v>
          </cell>
          <cell r="N593">
            <v>3166.4610886075952</v>
          </cell>
          <cell r="O593">
            <v>3166.6239999999993</v>
          </cell>
          <cell r="P593">
            <v>593</v>
          </cell>
        </row>
        <row r="594">
          <cell r="J594">
            <v>-3.95</v>
          </cell>
          <cell r="K594">
            <v>3166.4940000000001</v>
          </cell>
          <cell r="L594">
            <v>4117.9040000000005</v>
          </cell>
          <cell r="M594">
            <v>4.6124999999997272</v>
          </cell>
          <cell r="N594">
            <v>0</v>
          </cell>
          <cell r="O594">
            <v>-686.52010840112462</v>
          </cell>
          <cell r="P594">
            <v>594</v>
          </cell>
        </row>
        <row r="595">
          <cell r="J595">
            <v>-5.794635245000852</v>
          </cell>
          <cell r="K595">
            <v>3166.4332904856078</v>
          </cell>
          <cell r="L595">
            <v>-1723.066</v>
          </cell>
          <cell r="M595">
            <v>0</v>
          </cell>
          <cell r="N595">
            <v>3166.5740000000001</v>
          </cell>
          <cell r="O595">
            <v>3166.5740000000001</v>
          </cell>
          <cell r="P595">
            <v>595</v>
          </cell>
        </row>
        <row r="596">
          <cell r="H596">
            <v>50320</v>
          </cell>
          <cell r="I596">
            <v>0</v>
          </cell>
          <cell r="J596">
            <v>-5.2499999999998179</v>
          </cell>
          <cell r="K596">
            <v>3166.7056081081082</v>
          </cell>
          <cell r="L596">
            <v>1.5589999999999999</v>
          </cell>
          <cell r="M596">
            <v>0.14779134281141462</v>
          </cell>
          <cell r="N596" t="str">
            <v>&lt;=esp.prom.</v>
          </cell>
        </row>
        <row r="607">
          <cell r="I607">
            <v>50327</v>
          </cell>
          <cell r="J607">
            <v>-5.2499999999998179</v>
          </cell>
          <cell r="K607">
            <v>3166.6547972972976</v>
          </cell>
          <cell r="M607">
            <v>4.8374999999998636</v>
          </cell>
          <cell r="N607">
            <v>3166.9574222972974</v>
          </cell>
          <cell r="O607">
            <v>-0.66666666666666663</v>
          </cell>
          <cell r="P607">
            <v>607</v>
          </cell>
        </row>
        <row r="608">
          <cell r="I608">
            <v>50329</v>
          </cell>
          <cell r="J608">
            <v>0</v>
          </cell>
          <cell r="K608">
            <v>3166.8122972972974</v>
          </cell>
          <cell r="L608">
            <v>16625.350999999999</v>
          </cell>
          <cell r="M608">
            <v>6.3374999999998636</v>
          </cell>
          <cell r="N608">
            <v>3165.9574222972974</v>
          </cell>
          <cell r="O608">
            <v>3170.1824222972973</v>
          </cell>
          <cell r="P608">
            <v>608</v>
          </cell>
        </row>
        <row r="609">
          <cell r="H609">
            <v>609</v>
          </cell>
          <cell r="I609">
            <v>31</v>
          </cell>
          <cell r="J609">
            <v>4.8374999999998636</v>
          </cell>
          <cell r="K609">
            <v>3166.9574222972974</v>
          </cell>
          <cell r="L609">
            <v>31945.156999999999</v>
          </cell>
          <cell r="M609">
            <v>3.2</v>
          </cell>
          <cell r="N609">
            <v>3166.6689999999994</v>
          </cell>
          <cell r="O609">
            <v>2.6562499999727152E-2</v>
          </cell>
          <cell r="P609">
            <v>609</v>
          </cell>
        </row>
        <row r="610">
          <cell r="H610">
            <v>50331</v>
          </cell>
          <cell r="I610">
            <v>50331</v>
          </cell>
          <cell r="J610">
            <v>5.1908120291607798</v>
          </cell>
          <cell r="K610">
            <v>3166.7218809445235</v>
          </cell>
          <cell r="L610">
            <v>33064.04</v>
          </cell>
          <cell r="M610">
            <v>4.2</v>
          </cell>
          <cell r="N610">
            <v>3166.6955624999991</v>
          </cell>
          <cell r="O610">
            <v>3166.5840000000003</v>
          </cell>
          <cell r="P610">
            <v>610</v>
          </cell>
        </row>
        <row r="611">
          <cell r="I611">
            <v>50333</v>
          </cell>
          <cell r="J611">
            <v>3.2</v>
          </cell>
          <cell r="K611">
            <v>3166.6689999999994</v>
          </cell>
          <cell r="L611">
            <v>26759.744999999999</v>
          </cell>
          <cell r="M611">
            <v>-5.2499999999998179</v>
          </cell>
          <cell r="N611">
            <v>3166.6547972972976</v>
          </cell>
          <cell r="O611">
            <v>0.5</v>
          </cell>
          <cell r="P611">
            <v>611</v>
          </cell>
        </row>
        <row r="612">
          <cell r="G612">
            <v>3168.3289999999997</v>
          </cell>
          <cell r="H612">
            <v>50329</v>
          </cell>
          <cell r="I612">
            <v>50330</v>
          </cell>
          <cell r="J612">
            <v>3.2</v>
          </cell>
          <cell r="K612">
            <v>3166.8189999999995</v>
          </cell>
          <cell r="L612">
            <v>26759.744999999999</v>
          </cell>
          <cell r="M612">
            <v>-7.2499999999998179</v>
          </cell>
          <cell r="N612">
            <v>3165.6547972972976</v>
          </cell>
          <cell r="O612">
            <v>3169.2797972972976</v>
          </cell>
          <cell r="P612">
            <v>612</v>
          </cell>
        </row>
        <row r="613">
          <cell r="J613">
            <v>0</v>
          </cell>
          <cell r="K613">
            <v>3166.7339999999999</v>
          </cell>
          <cell r="L613">
            <v>16626.060000000001</v>
          </cell>
          <cell r="M613">
            <v>-3.9</v>
          </cell>
          <cell r="N613">
            <v>3166.4589999999998</v>
          </cell>
          <cell r="O613">
            <v>3.2051282051270377E-2</v>
          </cell>
          <cell r="P613">
            <v>613</v>
          </cell>
        </row>
        <row r="614">
          <cell r="J614">
            <v>-3.9</v>
          </cell>
          <cell r="K614">
            <v>3166.6089999999999</v>
          </cell>
          <cell r="L614">
            <v>4276.0410000000002</v>
          </cell>
          <cell r="M614">
            <v>-4.9000000000000004</v>
          </cell>
          <cell r="N614">
            <v>3166.4269487179486</v>
          </cell>
          <cell r="O614">
            <v>3166.5839999999998</v>
          </cell>
          <cell r="P614">
            <v>614</v>
          </cell>
        </row>
        <row r="615">
          <cell r="J615">
            <v>-3.9</v>
          </cell>
          <cell r="K615">
            <v>3166.4589999999998</v>
          </cell>
          <cell r="L615">
            <v>4276.0410000000002</v>
          </cell>
          <cell r="M615">
            <v>4.6124999999997272</v>
          </cell>
          <cell r="N615">
            <v>0</v>
          </cell>
          <cell r="O615">
            <v>-686.5114363144038</v>
          </cell>
          <cell r="P615">
            <v>615</v>
          </cell>
        </row>
        <row r="616">
          <cell r="J616">
            <v>-5.7608818955950669</v>
          </cell>
          <cell r="K616">
            <v>3166.3993563495001</v>
          </cell>
          <cell r="L616">
            <v>-1616.31</v>
          </cell>
          <cell r="M616">
            <v>0</v>
          </cell>
          <cell r="N616">
            <v>3166.5340000000001</v>
          </cell>
          <cell r="O616">
            <v>3166.5340000000001</v>
          </cell>
          <cell r="P616">
            <v>616</v>
          </cell>
        </row>
        <row r="617">
          <cell r="H617">
            <v>50330</v>
          </cell>
          <cell r="I617">
            <v>0</v>
          </cell>
          <cell r="J617">
            <v>-5.2499999999998179</v>
          </cell>
          <cell r="K617">
            <v>3166.6547972972976</v>
          </cell>
          <cell r="L617">
            <v>1.411</v>
          </cell>
          <cell r="M617">
            <v>0.13413061403837936</v>
          </cell>
          <cell r="N617" t="str">
            <v>&lt;=esp.prom.</v>
          </cell>
        </row>
        <row r="628">
          <cell r="I628">
            <v>50337</v>
          </cell>
          <cell r="J628">
            <v>-5.2499999999998179</v>
          </cell>
          <cell r="K628">
            <v>3166.6098086723086</v>
          </cell>
          <cell r="M628">
            <v>4.8374999999998636</v>
          </cell>
          <cell r="N628">
            <v>3166.9124336723085</v>
          </cell>
          <cell r="O628">
            <v>-0.66666666666666663</v>
          </cell>
          <cell r="P628">
            <v>628</v>
          </cell>
        </row>
        <row r="629">
          <cell r="I629">
            <v>50339</v>
          </cell>
          <cell r="J629">
            <v>0</v>
          </cell>
          <cell r="K629">
            <v>3166.7673086723084</v>
          </cell>
          <cell r="L629">
            <v>16625.115000000002</v>
          </cell>
          <cell r="M629">
            <v>6.3374999999998636</v>
          </cell>
          <cell r="N629">
            <v>3165.9124336723085</v>
          </cell>
          <cell r="O629">
            <v>3170.1374336723084</v>
          </cell>
          <cell r="P629">
            <v>629</v>
          </cell>
        </row>
        <row r="630">
          <cell r="H630">
            <v>630</v>
          </cell>
          <cell r="I630">
            <v>32</v>
          </cell>
          <cell r="J630">
            <v>4.8374999999998636</v>
          </cell>
          <cell r="K630">
            <v>3166.9124336723085</v>
          </cell>
          <cell r="L630">
            <v>31944.703000000001</v>
          </cell>
          <cell r="M630">
            <v>3.2</v>
          </cell>
          <cell r="N630">
            <v>3166.64</v>
          </cell>
          <cell r="O630">
            <v>2.687500000001819E-2</v>
          </cell>
          <cell r="P630">
            <v>630</v>
          </cell>
        </row>
        <row r="631">
          <cell r="H631">
            <v>50341</v>
          </cell>
          <cell r="I631">
            <v>50341</v>
          </cell>
          <cell r="J631">
            <v>5.1668614079547757</v>
          </cell>
          <cell r="K631">
            <v>3166.6928594003384</v>
          </cell>
          <cell r="L631">
            <v>32987.726000000002</v>
          </cell>
          <cell r="M631">
            <v>4.2</v>
          </cell>
          <cell r="N631">
            <v>3166.6668749999999</v>
          </cell>
          <cell r="O631">
            <v>3166.5539999999996</v>
          </cell>
          <cell r="P631">
            <v>631</v>
          </cell>
        </row>
        <row r="632">
          <cell r="I632">
            <v>50343</v>
          </cell>
          <cell r="J632">
            <v>3.2</v>
          </cell>
          <cell r="K632">
            <v>3166.64</v>
          </cell>
          <cell r="L632">
            <v>26759.331999999999</v>
          </cell>
          <cell r="M632">
            <v>-5.2499999999998179</v>
          </cell>
          <cell r="N632">
            <v>3166.6098086723086</v>
          </cell>
          <cell r="O632">
            <v>0.5</v>
          </cell>
          <cell r="P632">
            <v>632</v>
          </cell>
        </row>
        <row r="633">
          <cell r="G633">
            <v>3168.33</v>
          </cell>
          <cell r="H633">
            <v>50339</v>
          </cell>
          <cell r="I633">
            <v>50340</v>
          </cell>
          <cell r="J633">
            <v>3.2</v>
          </cell>
          <cell r="K633">
            <v>3166.79</v>
          </cell>
          <cell r="L633">
            <v>26759.331999999999</v>
          </cell>
          <cell r="M633">
            <v>-7.2499999999998179</v>
          </cell>
          <cell r="N633">
            <v>3165.6098086723086</v>
          </cell>
          <cell r="O633">
            <v>3169.2348086723086</v>
          </cell>
          <cell r="P633">
            <v>633</v>
          </cell>
        </row>
        <row r="634">
          <cell r="J634">
            <v>0</v>
          </cell>
          <cell r="K634">
            <v>3166.7039999999997</v>
          </cell>
          <cell r="L634">
            <v>16625.741999999998</v>
          </cell>
          <cell r="M634">
            <v>-4</v>
          </cell>
          <cell r="N634">
            <v>3166.4199999999996</v>
          </cell>
          <cell r="O634">
            <v>3.3500000000003638E-2</v>
          </cell>
          <cell r="P634">
            <v>634</v>
          </cell>
        </row>
        <row r="635">
          <cell r="J635">
            <v>-4</v>
          </cell>
          <cell r="K635">
            <v>3166.5699999999997</v>
          </cell>
          <cell r="L635">
            <v>3959.194</v>
          </cell>
          <cell r="M635">
            <v>-5</v>
          </cell>
          <cell r="N635">
            <v>3166.3864999999996</v>
          </cell>
          <cell r="O635">
            <v>3166.5539999999996</v>
          </cell>
          <cell r="P635">
            <v>635</v>
          </cell>
        </row>
        <row r="636">
          <cell r="J636">
            <v>-4</v>
          </cell>
          <cell r="K636">
            <v>3166.4199999999996</v>
          </cell>
          <cell r="L636">
            <v>3959.194</v>
          </cell>
          <cell r="M636">
            <v>4.6124999999997272</v>
          </cell>
          <cell r="N636">
            <v>0</v>
          </cell>
          <cell r="O636">
            <v>-686.50493224936304</v>
          </cell>
          <cell r="P636">
            <v>636</v>
          </cell>
        </row>
        <row r="637">
          <cell r="J637">
            <v>-5.7466423843709187</v>
          </cell>
          <cell r="K637">
            <v>3166.3614874801233</v>
          </cell>
          <cell r="L637">
            <v>-1571.3579999999999</v>
          </cell>
          <cell r="M637">
            <v>0</v>
          </cell>
          <cell r="N637">
            <v>3166.5039999999999</v>
          </cell>
          <cell r="O637">
            <v>3166.5039999999999</v>
          </cell>
          <cell r="P637">
            <v>637</v>
          </cell>
        </row>
        <row r="638">
          <cell r="H638">
            <v>50340</v>
          </cell>
          <cell r="I638">
            <v>0</v>
          </cell>
          <cell r="J638">
            <v>-5.2499999999998179</v>
          </cell>
          <cell r="K638">
            <v>3166.6098086723086</v>
          </cell>
          <cell r="L638">
            <v>1.2529999999999999</v>
          </cell>
          <cell r="M638">
            <v>0.11932762951625171</v>
          </cell>
          <cell r="N638" t="str">
            <v>&lt;=esp.prom.</v>
          </cell>
        </row>
        <row r="649">
          <cell r="I649">
            <v>50347</v>
          </cell>
          <cell r="J649">
            <v>-5.2499999999998179</v>
          </cell>
          <cell r="K649">
            <v>3166.5764644189649</v>
          </cell>
          <cell r="M649">
            <v>4.8374999999998636</v>
          </cell>
          <cell r="N649">
            <v>3166.8790894189647</v>
          </cell>
          <cell r="O649">
            <v>-0.66666666666666663</v>
          </cell>
          <cell r="P649">
            <v>649</v>
          </cell>
        </row>
        <row r="650">
          <cell r="I650">
            <v>50349</v>
          </cell>
          <cell r="J650">
            <v>0</v>
          </cell>
          <cell r="K650">
            <v>3166.7339644189647</v>
          </cell>
          <cell r="L650">
            <v>16624.939999999999</v>
          </cell>
          <cell r="M650">
            <v>6.3374999999998636</v>
          </cell>
          <cell r="N650">
            <v>3165.8790894189647</v>
          </cell>
          <cell r="O650">
            <v>3170.1040894189646</v>
          </cell>
          <cell r="P650">
            <v>650</v>
          </cell>
        </row>
        <row r="651">
          <cell r="H651">
            <v>651</v>
          </cell>
          <cell r="I651">
            <v>33</v>
          </cell>
          <cell r="J651">
            <v>4.8374999999998636</v>
          </cell>
          <cell r="K651">
            <v>3166.8790894189647</v>
          </cell>
          <cell r="L651">
            <v>31944.366999999998</v>
          </cell>
          <cell r="M651">
            <v>3.15</v>
          </cell>
          <cell r="N651">
            <v>3166.6269999999995</v>
          </cell>
          <cell r="O651">
            <v>3.2698412698209708E-2</v>
          </cell>
          <cell r="P651">
            <v>651</v>
          </cell>
        </row>
        <row r="652">
          <cell r="H652">
            <v>50351</v>
          </cell>
          <cell r="I652">
            <v>50351</v>
          </cell>
          <cell r="J652">
            <v>5.1190565908945134</v>
          </cell>
          <cell r="K652">
            <v>3166.6913850250348</v>
          </cell>
          <cell r="L652">
            <v>32835.995999999999</v>
          </cell>
          <cell r="M652">
            <v>4.1500000000000004</v>
          </cell>
          <cell r="N652">
            <v>3166.6596984126977</v>
          </cell>
          <cell r="O652">
            <v>3166.5240000000003</v>
          </cell>
          <cell r="P652">
            <v>652</v>
          </cell>
        </row>
        <row r="653">
          <cell r="I653">
            <v>50353</v>
          </cell>
          <cell r="J653">
            <v>3.15</v>
          </cell>
          <cell r="K653">
            <v>3166.6269999999995</v>
          </cell>
          <cell r="L653">
            <v>26600.665000000001</v>
          </cell>
          <cell r="M653">
            <v>-5.2499999999998179</v>
          </cell>
          <cell r="N653">
            <v>3166.5764644189649</v>
          </cell>
          <cell r="O653">
            <v>0.5</v>
          </cell>
          <cell r="P653">
            <v>653</v>
          </cell>
        </row>
        <row r="654">
          <cell r="G654">
            <v>3168.3269999999998</v>
          </cell>
          <cell r="H654">
            <v>50349</v>
          </cell>
          <cell r="I654">
            <v>50350</v>
          </cell>
          <cell r="J654">
            <v>3.15</v>
          </cell>
          <cell r="K654">
            <v>3166.7769999999996</v>
          </cell>
          <cell r="L654">
            <v>26600.665000000001</v>
          </cell>
          <cell r="M654">
            <v>-7.2499999999998179</v>
          </cell>
          <cell r="N654">
            <v>3165.5764644189649</v>
          </cell>
          <cell r="O654">
            <v>3169.2014644189649</v>
          </cell>
          <cell r="P654">
            <v>654</v>
          </cell>
        </row>
        <row r="655">
          <cell r="J655">
            <v>0</v>
          </cell>
          <cell r="K655">
            <v>3166.674</v>
          </cell>
          <cell r="L655">
            <v>16625.48</v>
          </cell>
          <cell r="M655">
            <v>-3.85</v>
          </cell>
          <cell r="N655">
            <v>3166.3669999999997</v>
          </cell>
          <cell r="O655">
            <v>4.0779220779313639E-2</v>
          </cell>
          <cell r="P655">
            <v>655</v>
          </cell>
        </row>
        <row r="656">
          <cell r="J656">
            <v>-3.85</v>
          </cell>
          <cell r="K656">
            <v>3166.5169999999998</v>
          </cell>
          <cell r="L656">
            <v>4434.0870000000004</v>
          </cell>
          <cell r="M656">
            <v>-4.8499999999999996</v>
          </cell>
          <cell r="N656">
            <v>3166.3262207792204</v>
          </cell>
          <cell r="O656">
            <v>3166.5239999999999</v>
          </cell>
          <cell r="P656">
            <v>656</v>
          </cell>
        </row>
        <row r="657">
          <cell r="J657">
            <v>-3.85</v>
          </cell>
          <cell r="K657">
            <v>3166.3669999999997</v>
          </cell>
          <cell r="L657">
            <v>4434.0870000000004</v>
          </cell>
          <cell r="M657">
            <v>4.6124999999997272</v>
          </cell>
          <cell r="N657">
            <v>0</v>
          </cell>
          <cell r="O657">
            <v>-686.49842818432251</v>
          </cell>
          <cell r="P657">
            <v>657</v>
          </cell>
        </row>
        <row r="658">
          <cell r="J658">
            <v>-5.8304513648287513</v>
          </cell>
          <cell r="K658">
            <v>3166.2862387365503</v>
          </cell>
          <cell r="L658">
            <v>-1836.6690000000001</v>
          </cell>
          <cell r="M658">
            <v>0</v>
          </cell>
          <cell r="N658">
            <v>3166.4740000000002</v>
          </cell>
          <cell r="O658">
            <v>3166.4740000000002</v>
          </cell>
          <cell r="P658">
            <v>658</v>
          </cell>
        </row>
        <row r="659">
          <cell r="H659">
            <v>50350</v>
          </cell>
          <cell r="I659">
            <v>0</v>
          </cell>
          <cell r="J659">
            <v>-5.2499999999998179</v>
          </cell>
          <cell r="K659">
            <v>3166.5764644189649</v>
          </cell>
          <cell r="L659">
            <v>1.29</v>
          </cell>
          <cell r="M659">
            <v>0.12264101460769436</v>
          </cell>
          <cell r="N659" t="str">
            <v>&lt;=esp.prom.</v>
          </cell>
        </row>
        <row r="670">
          <cell r="I670">
            <v>50357</v>
          </cell>
          <cell r="J670">
            <v>-5.2499999999998179</v>
          </cell>
          <cell r="K670">
            <v>3166.5547645372649</v>
          </cell>
          <cell r="M670">
            <v>4.8374999999998636</v>
          </cell>
          <cell r="N670">
            <v>3166.8573895372647</v>
          </cell>
          <cell r="O670">
            <v>-0.66666666666666663</v>
          </cell>
          <cell r="P670">
            <v>670</v>
          </cell>
        </row>
        <row r="671">
          <cell r="I671">
            <v>50359</v>
          </cell>
          <cell r="J671">
            <v>0</v>
          </cell>
          <cell r="K671">
            <v>3166.7122645372647</v>
          </cell>
          <cell r="L671">
            <v>16624.826000000001</v>
          </cell>
          <cell r="M671">
            <v>6.3374999999998636</v>
          </cell>
          <cell r="N671">
            <v>3165.8573895372647</v>
          </cell>
          <cell r="O671">
            <v>3170.0823895372646</v>
          </cell>
          <cell r="P671">
            <v>671</v>
          </cell>
        </row>
        <row r="672">
          <cell r="H672">
            <v>672</v>
          </cell>
          <cell r="I672">
            <v>34</v>
          </cell>
          <cell r="J672">
            <v>4.8374999999998636</v>
          </cell>
          <cell r="K672">
            <v>3166.8573895372647</v>
          </cell>
          <cell r="L672">
            <v>31944.148000000001</v>
          </cell>
          <cell r="M672">
            <v>3.15</v>
          </cell>
          <cell r="N672">
            <v>3166.5929999999998</v>
          </cell>
          <cell r="O672">
            <v>3.1428571428477867E-2</v>
          </cell>
          <cell r="P672">
            <v>672</v>
          </cell>
        </row>
        <row r="673">
          <cell r="H673">
            <v>50361</v>
          </cell>
          <cell r="I673">
            <v>50361</v>
          </cell>
          <cell r="J673">
            <v>5.1402578637492153</v>
          </cell>
          <cell r="K673">
            <v>3166.6555509614318</v>
          </cell>
          <cell r="L673">
            <v>32902.908000000003</v>
          </cell>
          <cell r="M673">
            <v>4.1500000000000004</v>
          </cell>
          <cell r="N673">
            <v>3166.6244285714283</v>
          </cell>
          <cell r="O673">
            <v>3166.4940000000001</v>
          </cell>
          <cell r="P673">
            <v>673</v>
          </cell>
        </row>
        <row r="674">
          <cell r="I674">
            <v>50363</v>
          </cell>
          <cell r="J674">
            <v>3.15</v>
          </cell>
          <cell r="K674">
            <v>3166.5929999999998</v>
          </cell>
          <cell r="L674">
            <v>26600.508999999998</v>
          </cell>
          <cell r="M674">
            <v>-5.2499999999998179</v>
          </cell>
          <cell r="N674">
            <v>3166.5547645372649</v>
          </cell>
          <cell r="O674">
            <v>0.5</v>
          </cell>
          <cell r="P674">
            <v>674</v>
          </cell>
        </row>
        <row r="675">
          <cell r="G675">
            <v>3168.3429999999998</v>
          </cell>
          <cell r="H675">
            <v>50359</v>
          </cell>
          <cell r="I675">
            <v>50360</v>
          </cell>
          <cell r="J675">
            <v>3.15</v>
          </cell>
          <cell r="K675">
            <v>3166.7429999999999</v>
          </cell>
          <cell r="L675">
            <v>26600.508999999998</v>
          </cell>
          <cell r="M675">
            <v>-7.2499999999998179</v>
          </cell>
          <cell r="N675">
            <v>3165.5547645372649</v>
          </cell>
          <cell r="O675">
            <v>3169.1797645372649</v>
          </cell>
          <cell r="P675">
            <v>675</v>
          </cell>
        </row>
        <row r="676">
          <cell r="J676">
            <v>0</v>
          </cell>
          <cell r="K676">
            <v>3166.6439999999998</v>
          </cell>
          <cell r="L676">
            <v>16625.423999999999</v>
          </cell>
          <cell r="M676">
            <v>-3.95</v>
          </cell>
          <cell r="N676">
            <v>3166.3629999999998</v>
          </cell>
          <cell r="O676">
            <v>3.3164556961764902E-2</v>
          </cell>
          <cell r="P676">
            <v>676</v>
          </cell>
        </row>
        <row r="677">
          <cell r="J677">
            <v>-3.95</v>
          </cell>
          <cell r="K677">
            <v>3166.5129999999999</v>
          </cell>
          <cell r="L677">
            <v>4117.4390000000003</v>
          </cell>
          <cell r="M677">
            <v>-4.95</v>
          </cell>
          <cell r="N677">
            <v>3166.3298354430381</v>
          </cell>
          <cell r="O677">
            <v>3166.4939999999988</v>
          </cell>
          <cell r="P677">
            <v>677</v>
          </cell>
        </row>
        <row r="678">
          <cell r="J678">
            <v>-3.95</v>
          </cell>
          <cell r="K678">
            <v>3166.3629999999998</v>
          </cell>
          <cell r="L678">
            <v>4117.4390000000003</v>
          </cell>
          <cell r="M678">
            <v>4.6124999999997272</v>
          </cell>
          <cell r="N678">
            <v>0</v>
          </cell>
          <cell r="O678">
            <v>-686.49192411928175</v>
          </cell>
          <cell r="P678">
            <v>678</v>
          </cell>
        </row>
        <row r="679">
          <cell r="J679">
            <v>-5.7531290250516047</v>
          </cell>
          <cell r="K679">
            <v>3166.303200024739</v>
          </cell>
          <cell r="L679">
            <v>-1591.8679999999999</v>
          </cell>
          <cell r="M679">
            <v>0</v>
          </cell>
          <cell r="N679">
            <v>3166.444</v>
          </cell>
          <cell r="O679">
            <v>3166.444</v>
          </cell>
          <cell r="P679">
            <v>679</v>
          </cell>
        </row>
        <row r="680">
          <cell r="H680">
            <v>50360</v>
          </cell>
          <cell r="I680">
            <v>0</v>
          </cell>
          <cell r="J680">
            <v>-5.2499999999998179</v>
          </cell>
          <cell r="K680">
            <v>3166.5547645372649</v>
          </cell>
          <cell r="L680">
            <v>1.254</v>
          </cell>
          <cell r="M680">
            <v>0.1195373681433247</v>
          </cell>
          <cell r="N680" t="str">
            <v>&lt;=esp.prom.</v>
          </cell>
        </row>
        <row r="691">
          <cell r="I691">
            <v>50360.800000000003</v>
          </cell>
          <cell r="J691">
            <v>-5.1374999999998634</v>
          </cell>
          <cell r="K691">
            <v>3166.5529467364636</v>
          </cell>
          <cell r="M691">
            <v>4.8374999999998636</v>
          </cell>
          <cell r="N691">
            <v>3166.8521967364636</v>
          </cell>
          <cell r="O691">
            <v>-0.66666666666666663</v>
          </cell>
          <cell r="P691">
            <v>691</v>
          </cell>
        </row>
        <row r="692">
          <cell r="I692">
            <v>50362.8</v>
          </cell>
          <cell r="J692">
            <v>0</v>
          </cell>
          <cell r="K692">
            <v>3166.7070717364636</v>
          </cell>
          <cell r="L692">
            <v>16268.562</v>
          </cell>
          <cell r="M692">
            <v>6.3374999999998636</v>
          </cell>
          <cell r="N692">
            <v>3165.8521967364636</v>
          </cell>
          <cell r="O692">
            <v>3170.0771967364635</v>
          </cell>
          <cell r="P692">
            <v>692</v>
          </cell>
        </row>
        <row r="693">
          <cell r="H693">
            <v>693</v>
          </cell>
          <cell r="I693">
            <v>35</v>
          </cell>
          <cell r="J693">
            <v>4.8374999999998636</v>
          </cell>
          <cell r="K693">
            <v>3166.8521967364636</v>
          </cell>
          <cell r="L693">
            <v>31587.858</v>
          </cell>
          <cell r="M693">
            <v>3.1</v>
          </cell>
          <cell r="N693">
            <v>3166.5829999999996</v>
          </cell>
          <cell r="O693">
            <v>2.9999999999745355E-2</v>
          </cell>
          <cell r="P693">
            <v>693</v>
          </cell>
        </row>
        <row r="694">
          <cell r="H694">
            <v>50364.800000000003</v>
          </cell>
          <cell r="I694">
            <v>50364.800000000003</v>
          </cell>
          <cell r="J694">
            <v>5.1490862245903282</v>
          </cell>
          <cell r="K694">
            <v>3166.6444725867368</v>
          </cell>
          <cell r="L694">
            <v>32574.573</v>
          </cell>
          <cell r="M694">
            <v>4.0999999999999996</v>
          </cell>
          <cell r="N694">
            <v>3166.6129999999994</v>
          </cell>
          <cell r="O694">
            <v>3166.4900000000002</v>
          </cell>
          <cell r="P694">
            <v>694</v>
          </cell>
        </row>
        <row r="695">
          <cell r="I695">
            <v>50366.8</v>
          </cell>
          <cell r="J695">
            <v>3.1</v>
          </cell>
          <cell r="K695">
            <v>3166.5829999999996</v>
          </cell>
          <cell r="L695">
            <v>26085.907999999999</v>
          </cell>
          <cell r="M695">
            <v>-5.1374999999998634</v>
          </cell>
          <cell r="N695">
            <v>3166.5529467364636</v>
          </cell>
          <cell r="O695">
            <v>0.66666666666666663</v>
          </cell>
          <cell r="P695">
            <v>695</v>
          </cell>
        </row>
        <row r="696">
          <cell r="G696">
            <v>3168.3429999999998</v>
          </cell>
          <cell r="H696">
            <v>50362.8</v>
          </cell>
          <cell r="I696">
            <v>50363.8</v>
          </cell>
          <cell r="J696">
            <v>3.1</v>
          </cell>
          <cell r="K696">
            <v>3166.7329999999997</v>
          </cell>
          <cell r="L696">
            <v>26085.907999999999</v>
          </cell>
          <cell r="M696">
            <v>-6.6374999999998634</v>
          </cell>
          <cell r="N696">
            <v>3165.5529467364636</v>
          </cell>
          <cell r="O696">
            <v>3169.9779467364633</v>
          </cell>
          <cell r="P696">
            <v>696</v>
          </cell>
        </row>
        <row r="697">
          <cell r="J697">
            <v>0</v>
          </cell>
          <cell r="K697">
            <v>3166.64</v>
          </cell>
          <cell r="L697">
            <v>16269.18</v>
          </cell>
          <cell r="M697">
            <v>-4</v>
          </cell>
          <cell r="N697">
            <v>3166.3629999999998</v>
          </cell>
          <cell r="O697">
            <v>3.1750000000101863E-2</v>
          </cell>
          <cell r="P697">
            <v>697</v>
          </cell>
        </row>
        <row r="698">
          <cell r="J698">
            <v>-4</v>
          </cell>
          <cell r="K698">
            <v>3166.5129999999999</v>
          </cell>
          <cell r="L698">
            <v>3602.8739999999998</v>
          </cell>
          <cell r="M698">
            <v>-5</v>
          </cell>
          <cell r="N698">
            <v>3166.3312499999997</v>
          </cell>
          <cell r="O698">
            <v>3166.4900000000002</v>
          </cell>
          <cell r="P698">
            <v>698</v>
          </cell>
        </row>
        <row r="699">
          <cell r="J699">
            <v>-4</v>
          </cell>
          <cell r="K699">
            <v>3166.3629999999998</v>
          </cell>
          <cell r="L699">
            <v>3602.8739999999998</v>
          </cell>
          <cell r="M699">
            <v>4.6124999999997272</v>
          </cell>
          <cell r="N699">
            <v>0</v>
          </cell>
          <cell r="O699">
            <v>-686.4910569106097</v>
          </cell>
          <cell r="P699">
            <v>699</v>
          </cell>
        </row>
        <row r="700">
          <cell r="J700">
            <v>-5.4935504446205004</v>
          </cell>
          <cell r="K700">
            <v>3166.315579773383</v>
          </cell>
          <cell r="L700">
            <v>-1126.213</v>
          </cell>
          <cell r="M700">
            <v>0</v>
          </cell>
          <cell r="N700">
            <v>3166.44</v>
          </cell>
          <cell r="O700">
            <v>3166.44</v>
          </cell>
          <cell r="P700">
            <v>700</v>
          </cell>
        </row>
        <row r="701">
          <cell r="H701">
            <v>50363.8</v>
          </cell>
          <cell r="I701">
            <v>0</v>
          </cell>
          <cell r="J701">
            <v>-5.1374999999998634</v>
          </cell>
          <cell r="K701">
            <v>3166.5529467364636</v>
          </cell>
          <cell r="L701">
            <v>1.1970000000000001</v>
          </cell>
          <cell r="M701">
            <v>0.11611418119396251</v>
          </cell>
          <cell r="N701" t="str">
            <v>&lt;=esp.prom.</v>
          </cell>
        </row>
        <row r="712">
          <cell r="I712">
            <v>50367</v>
          </cell>
          <cell r="J712">
            <v>-5.2499999999998179</v>
          </cell>
          <cell r="K712">
            <v>3166.5447090272091</v>
          </cell>
          <cell r="M712">
            <v>4.8374999999998636</v>
          </cell>
          <cell r="N712">
            <v>3166.8473340272089</v>
          </cell>
          <cell r="O712">
            <v>-0.66666666666666663</v>
          </cell>
          <cell r="P712">
            <v>712</v>
          </cell>
        </row>
        <row r="713">
          <cell r="I713">
            <v>50369</v>
          </cell>
          <cell r="J713">
            <v>0</v>
          </cell>
          <cell r="K713">
            <v>3166.7022090272089</v>
          </cell>
          <cell r="L713">
            <v>16624.773000000001</v>
          </cell>
          <cell r="M713">
            <v>6.3374999999998636</v>
          </cell>
          <cell r="N713">
            <v>3165.8473340272089</v>
          </cell>
          <cell r="O713">
            <v>3170.0723340272089</v>
          </cell>
          <cell r="P713">
            <v>713</v>
          </cell>
        </row>
        <row r="714">
          <cell r="H714">
            <v>714</v>
          </cell>
          <cell r="I714">
            <v>36</v>
          </cell>
          <cell r="J714">
            <v>4.8374999999998636</v>
          </cell>
          <cell r="K714">
            <v>3166.8473340272089</v>
          </cell>
          <cell r="L714">
            <v>31944.045999999998</v>
          </cell>
          <cell r="M714">
            <v>3.1</v>
          </cell>
          <cell r="N714">
            <v>3166.5639999999999</v>
          </cell>
          <cell r="O714">
            <v>2.9032258064489738E-2</v>
          </cell>
          <cell r="P714">
            <v>714</v>
          </cell>
        </row>
        <row r="715">
          <cell r="H715">
            <v>50371</v>
          </cell>
          <cell r="I715">
            <v>50371</v>
          </cell>
          <cell r="J715">
            <v>5.1722575661579784</v>
          </cell>
          <cell r="K715">
            <v>3166.6241623164369</v>
          </cell>
          <cell r="L715">
            <v>33004.135000000002</v>
          </cell>
          <cell r="M715">
            <v>4.0999999999999996</v>
          </cell>
          <cell r="N715">
            <v>3166.5930322580643</v>
          </cell>
          <cell r="O715">
            <v>3166.4740000000002</v>
          </cell>
          <cell r="P715">
            <v>715</v>
          </cell>
        </row>
        <row r="716">
          <cell r="I716">
            <v>50373</v>
          </cell>
          <cell r="J716">
            <v>3.1</v>
          </cell>
          <cell r="K716">
            <v>3166.5639999999999</v>
          </cell>
          <cell r="L716">
            <v>26442.135999999999</v>
          </cell>
          <cell r="M716">
            <v>-5.2499999999998179</v>
          </cell>
          <cell r="N716">
            <v>3166.5447090272091</v>
          </cell>
          <cell r="O716">
            <v>0.5</v>
          </cell>
          <cell r="P716">
            <v>716</v>
          </cell>
        </row>
        <row r="717">
          <cell r="G717">
            <v>3168.3339999999998</v>
          </cell>
          <cell r="H717">
            <v>50369</v>
          </cell>
          <cell r="I717">
            <v>50370</v>
          </cell>
          <cell r="J717">
            <v>3.1</v>
          </cell>
          <cell r="K717">
            <v>3166.7139999999999</v>
          </cell>
          <cell r="L717">
            <v>26442.135999999999</v>
          </cell>
          <cell r="M717">
            <v>-7.2499999999998179</v>
          </cell>
          <cell r="N717">
            <v>3165.5447090272091</v>
          </cell>
          <cell r="O717">
            <v>3169.1697090272091</v>
          </cell>
          <cell r="P717">
            <v>717</v>
          </cell>
        </row>
        <row r="718">
          <cell r="J718">
            <v>0</v>
          </cell>
          <cell r="K718">
            <v>3166.6239999999998</v>
          </cell>
          <cell r="L718">
            <v>16625.462</v>
          </cell>
          <cell r="M718">
            <v>-3.95</v>
          </cell>
          <cell r="N718">
            <v>3166.3639999999996</v>
          </cell>
          <cell r="O718">
            <v>2.7848101266044978E-2</v>
          </cell>
          <cell r="P718">
            <v>718</v>
          </cell>
        </row>
        <row r="719">
          <cell r="J719">
            <v>-3.95</v>
          </cell>
          <cell r="K719">
            <v>3166.5139999999997</v>
          </cell>
          <cell r="L719">
            <v>4117.5140000000001</v>
          </cell>
          <cell r="M719">
            <v>-4.95</v>
          </cell>
          <cell r="N719">
            <v>3166.3361518987335</v>
          </cell>
          <cell r="O719">
            <v>3166.4740000000006</v>
          </cell>
          <cell r="P719">
            <v>719</v>
          </cell>
        </row>
        <row r="720">
          <cell r="J720">
            <v>-3.95</v>
          </cell>
          <cell r="K720">
            <v>3166.3639999999996</v>
          </cell>
          <cell r="L720">
            <v>4117.5140000000001</v>
          </cell>
          <cell r="M720">
            <v>4.6124999999997272</v>
          </cell>
          <cell r="N720">
            <v>0</v>
          </cell>
          <cell r="O720">
            <v>-686.48758807592139</v>
          </cell>
          <cell r="P720">
            <v>720</v>
          </cell>
        </row>
        <row r="721">
          <cell r="J721">
            <v>-5.7094105402030424</v>
          </cell>
          <cell r="K721">
            <v>3166.3150037571077</v>
          </cell>
          <cell r="L721">
            <v>-1453.377</v>
          </cell>
          <cell r="M721">
            <v>0</v>
          </cell>
          <cell r="N721">
            <v>3166.424</v>
          </cell>
          <cell r="O721">
            <v>3166.424</v>
          </cell>
          <cell r="P721">
            <v>721</v>
          </cell>
        </row>
        <row r="722">
          <cell r="H722">
            <v>50370</v>
          </cell>
          <cell r="I722">
            <v>0</v>
          </cell>
          <cell r="J722">
            <v>-5.2499999999998179</v>
          </cell>
          <cell r="K722">
            <v>3166.5447090272091</v>
          </cell>
          <cell r="L722">
            <v>1.3140000000000001</v>
          </cell>
          <cell r="M722">
            <v>0.12532686021067443</v>
          </cell>
          <cell r="N722" t="str">
            <v>&lt;=esp.prom.</v>
          </cell>
        </row>
        <row r="733">
          <cell r="I733">
            <v>50377</v>
          </cell>
          <cell r="J733">
            <v>-5.1499999999998183</v>
          </cell>
          <cell r="K733">
            <v>3166.6007978887978</v>
          </cell>
          <cell r="M733">
            <v>4.8374999999998636</v>
          </cell>
          <cell r="N733">
            <v>3166.8005478887981</v>
          </cell>
          <cell r="O733">
            <v>-0.66666666666666663</v>
          </cell>
          <cell r="P733">
            <v>733</v>
          </cell>
        </row>
        <row r="734">
          <cell r="I734">
            <v>50379</v>
          </cell>
          <cell r="J734">
            <v>0</v>
          </cell>
          <cell r="K734">
            <v>3166.7037978887979</v>
          </cell>
          <cell r="L734">
            <v>16308.259</v>
          </cell>
          <cell r="M734">
            <v>6.3374999999998636</v>
          </cell>
          <cell r="N734">
            <v>3165.8005478887981</v>
          </cell>
          <cell r="O734">
            <v>3170.025547888798</v>
          </cell>
          <cell r="P734">
            <v>734</v>
          </cell>
        </row>
        <row r="735">
          <cell r="H735">
            <v>735</v>
          </cell>
          <cell r="I735">
            <v>37</v>
          </cell>
          <cell r="J735">
            <v>4.8374999999998636</v>
          </cell>
          <cell r="K735">
            <v>3166.8005478887981</v>
          </cell>
          <cell r="L735">
            <v>31627.422999999999</v>
          </cell>
          <cell r="M735">
            <v>3.15</v>
          </cell>
          <cell r="N735">
            <v>3166.5609999999997</v>
          </cell>
          <cell r="O735">
            <v>2.6349206349095756E-2</v>
          </cell>
          <cell r="P735">
            <v>735</v>
          </cell>
        </row>
        <row r="736">
          <cell r="H736">
            <v>50381</v>
          </cell>
          <cell r="I736">
            <v>50381</v>
          </cell>
          <cell r="J736">
            <v>5.1189994730715505</v>
          </cell>
          <cell r="K736">
            <v>3166.6128815734169</v>
          </cell>
          <cell r="L736">
            <v>32518.848999999998</v>
          </cell>
          <cell r="M736">
            <v>4.1500000000000004</v>
          </cell>
          <cell r="N736">
            <v>3166.5873492063488</v>
          </cell>
          <cell r="O736">
            <v>3166.4780000000001</v>
          </cell>
          <cell r="P736">
            <v>736</v>
          </cell>
        </row>
        <row r="737">
          <cell r="I737">
            <v>50383</v>
          </cell>
          <cell r="J737">
            <v>3.15</v>
          </cell>
          <cell r="K737">
            <v>3166.5609999999997</v>
          </cell>
          <cell r="L737">
            <v>26283.841</v>
          </cell>
          <cell r="M737">
            <v>-5.1499999999998183</v>
          </cell>
          <cell r="N737">
            <v>3166.6007978887978</v>
          </cell>
          <cell r="O737">
            <v>0.5</v>
          </cell>
          <cell r="P737">
            <v>737</v>
          </cell>
        </row>
        <row r="738">
          <cell r="G738">
            <v>3168.3309999999997</v>
          </cell>
          <cell r="H738">
            <v>50379</v>
          </cell>
          <cell r="I738">
            <v>50380</v>
          </cell>
          <cell r="J738">
            <v>3.15</v>
          </cell>
          <cell r="K738">
            <v>3166.7109999999998</v>
          </cell>
          <cell r="L738">
            <v>26283.841</v>
          </cell>
          <cell r="M738">
            <v>-7.1499999999998183</v>
          </cell>
          <cell r="N738">
            <v>3165.6007978887978</v>
          </cell>
          <cell r="O738">
            <v>3169.1757978887977</v>
          </cell>
          <cell r="P738">
            <v>738</v>
          </cell>
        </row>
        <row r="739">
          <cell r="J739">
            <v>0</v>
          </cell>
          <cell r="K739">
            <v>3166.6279999999997</v>
          </cell>
          <cell r="L739">
            <v>16308.832</v>
          </cell>
          <cell r="M739">
            <v>-3.95</v>
          </cell>
          <cell r="N739">
            <v>3166.3809999999994</v>
          </cell>
          <cell r="O739">
            <v>2.4556962025144458E-2</v>
          </cell>
          <cell r="P739">
            <v>739</v>
          </cell>
        </row>
        <row r="740">
          <cell r="J740">
            <v>-3.95</v>
          </cell>
          <cell r="K740">
            <v>3166.5309999999995</v>
          </cell>
          <cell r="L740">
            <v>3800.8429999999998</v>
          </cell>
          <cell r="M740">
            <v>-4.95</v>
          </cell>
          <cell r="N740">
            <v>3166.3564430379743</v>
          </cell>
          <cell r="O740">
            <v>3166.4779999999987</v>
          </cell>
          <cell r="P740">
            <v>740</v>
          </cell>
        </row>
        <row r="741">
          <cell r="J741">
            <v>-3.95</v>
          </cell>
          <cell r="K741">
            <v>3166.3809999999994</v>
          </cell>
          <cell r="L741">
            <v>3800.8429999999998</v>
          </cell>
          <cell r="M741">
            <v>4.6124999999997272</v>
          </cell>
          <cell r="N741">
            <v>0</v>
          </cell>
          <cell r="O741">
            <v>-686.48845528459344</v>
          </cell>
          <cell r="P741">
            <v>741</v>
          </cell>
        </row>
        <row r="742">
          <cell r="J742">
            <v>-5.6742820344792513</v>
          </cell>
          <cell r="K742">
            <v>3166.3386568715582</v>
          </cell>
          <cell r="L742">
            <v>-1658.854</v>
          </cell>
          <cell r="M742">
            <v>0</v>
          </cell>
          <cell r="N742">
            <v>3166.4279999999999</v>
          </cell>
          <cell r="O742">
            <v>3166.4279999999999</v>
          </cell>
          <cell r="P742">
            <v>742</v>
          </cell>
        </row>
        <row r="743">
          <cell r="H743">
            <v>50380</v>
          </cell>
          <cell r="I743">
            <v>0</v>
          </cell>
          <cell r="J743">
            <v>-5.1499999999998183</v>
          </cell>
          <cell r="K743">
            <v>3166.6007978887978</v>
          </cell>
          <cell r="L743">
            <v>1.2689999999999999</v>
          </cell>
          <cell r="M743">
            <v>0.12213207665351006</v>
          </cell>
          <cell r="N743" t="str">
            <v>&lt;=esp.prom.</v>
          </cell>
        </row>
        <row r="754">
          <cell r="I754">
            <v>50397</v>
          </cell>
          <cell r="J754">
            <v>-4.9499999999998181</v>
          </cell>
          <cell r="K754">
            <v>3166.6429087269084</v>
          </cell>
          <cell r="M754">
            <v>4.8374999999998636</v>
          </cell>
          <cell r="N754">
            <v>3166.7419087269086</v>
          </cell>
          <cell r="O754">
            <v>-0.66666666666666663</v>
          </cell>
          <cell r="P754">
            <v>754</v>
          </cell>
        </row>
        <row r="755">
          <cell r="I755">
            <v>50399</v>
          </cell>
          <cell r="J755">
            <v>0</v>
          </cell>
          <cell r="K755">
            <v>3166.7419087269086</v>
          </cell>
          <cell r="L755">
            <v>15675.127</v>
          </cell>
          <cell r="M755">
            <v>6.3374999999998636</v>
          </cell>
          <cell r="N755">
            <v>3165.7419087269086</v>
          </cell>
          <cell r="O755">
            <v>3169.9669087269085</v>
          </cell>
          <cell r="P755">
            <v>755</v>
          </cell>
        </row>
        <row r="756">
          <cell r="H756">
            <v>756</v>
          </cell>
          <cell r="I756">
            <v>39</v>
          </cell>
          <cell r="J756">
            <v>4.8374999999998636</v>
          </cell>
          <cell r="K756">
            <v>3166.7419087269086</v>
          </cell>
          <cell r="L756">
            <v>30994.241000000002</v>
          </cell>
          <cell r="M756">
            <v>3.2</v>
          </cell>
          <cell r="N756">
            <v>3166.5069999999996</v>
          </cell>
          <cell r="O756">
            <v>9.0624999997999112E-3</v>
          </cell>
          <cell r="P756">
            <v>756</v>
          </cell>
        </row>
        <row r="757">
          <cell r="H757">
            <v>50401</v>
          </cell>
          <cell r="I757">
            <v>50401</v>
          </cell>
          <cell r="J757">
            <v>5.1631761643796859</v>
          </cell>
          <cell r="K757">
            <v>3166.5247912839886</v>
          </cell>
          <cell r="L757">
            <v>32025.538</v>
          </cell>
          <cell r="M757">
            <v>4.2</v>
          </cell>
          <cell r="N757">
            <v>3166.5160624999994</v>
          </cell>
          <cell r="O757">
            <v>3166.4780000000001</v>
          </cell>
          <cell r="P757">
            <v>757</v>
          </cell>
        </row>
        <row r="758">
          <cell r="I758">
            <v>50403</v>
          </cell>
          <cell r="J758">
            <v>3.2</v>
          </cell>
          <cell r="K758">
            <v>3166.5069999999996</v>
          </cell>
          <cell r="L758">
            <v>25809.109</v>
          </cell>
          <cell r="M758">
            <v>-4.9499999999998181</v>
          </cell>
          <cell r="N758">
            <v>3166.6429087269084</v>
          </cell>
          <cell r="O758">
            <v>0.5</v>
          </cell>
          <cell r="P758">
            <v>758</v>
          </cell>
        </row>
        <row r="759">
          <cell r="G759">
            <v>3168.3169999999996</v>
          </cell>
          <cell r="H759">
            <v>50399</v>
          </cell>
          <cell r="I759">
            <v>50400</v>
          </cell>
          <cell r="J759">
            <v>3.2</v>
          </cell>
          <cell r="K759">
            <v>3166.6569999999997</v>
          </cell>
          <cell r="L759">
            <v>25809.109</v>
          </cell>
          <cell r="M759">
            <v>-6.9499999999998181</v>
          </cell>
          <cell r="N759">
            <v>3165.6429087269084</v>
          </cell>
          <cell r="O759">
            <v>3169.1179087269084</v>
          </cell>
          <cell r="P759">
            <v>759</v>
          </cell>
        </row>
        <row r="760">
          <cell r="J760">
            <v>0</v>
          </cell>
          <cell r="K760">
            <v>3166.6279999999997</v>
          </cell>
          <cell r="L760">
            <v>15675.852999999999</v>
          </cell>
          <cell r="M760">
            <v>-3.4</v>
          </cell>
          <cell r="N760">
            <v>3166.4069999999992</v>
          </cell>
          <cell r="O760">
            <v>2.0882352941498528E-2</v>
          </cell>
          <cell r="P760">
            <v>760</v>
          </cell>
        </row>
        <row r="761">
          <cell r="J761">
            <v>-3.4</v>
          </cell>
          <cell r="K761">
            <v>3166.5569999999993</v>
          </cell>
          <cell r="L761">
            <v>4909.4390000000003</v>
          </cell>
          <cell r="M761">
            <v>-4.4000000000000004</v>
          </cell>
          <cell r="N761">
            <v>3166.3861176470577</v>
          </cell>
          <cell r="O761">
            <v>3166.4780000000005</v>
          </cell>
          <cell r="P761">
            <v>761</v>
          </cell>
        </row>
        <row r="762">
          <cell r="J762">
            <v>-3.4</v>
          </cell>
          <cell r="K762">
            <v>3166.4069999999992</v>
          </cell>
          <cell r="L762">
            <v>4909.4390000000003</v>
          </cell>
          <cell r="M762">
            <v>4.6124999999997272</v>
          </cell>
          <cell r="N762">
            <v>0</v>
          </cell>
          <cell r="O762">
            <v>-686.48845528459344</v>
          </cell>
          <cell r="P762">
            <v>762</v>
          </cell>
        </row>
        <row r="763">
          <cell r="J763">
            <v>-5.5099384109838354</v>
          </cell>
          <cell r="K763">
            <v>3166.3629395214166</v>
          </cell>
          <cell r="L763">
            <v>-1771.4380000000001</v>
          </cell>
          <cell r="M763">
            <v>0</v>
          </cell>
          <cell r="N763">
            <v>3166.4279999999999</v>
          </cell>
          <cell r="O763">
            <v>3166.4279999999999</v>
          </cell>
          <cell r="P763">
            <v>763</v>
          </cell>
        </row>
        <row r="764">
          <cell r="H764">
            <v>50400</v>
          </cell>
          <cell r="I764">
            <v>0</v>
          </cell>
          <cell r="J764">
            <v>-4.9499999999998181</v>
          </cell>
          <cell r="K764">
            <v>3166.6429087269084</v>
          </cell>
          <cell r="L764">
            <v>1.609</v>
          </cell>
          <cell r="M764">
            <v>0.15727777815016469</v>
          </cell>
          <cell r="N764" t="str">
            <v>&lt;=esp.prom.</v>
          </cell>
        </row>
        <row r="775">
          <cell r="I775">
            <v>50401.2</v>
          </cell>
          <cell r="J775">
            <v>-4.8374999999998636</v>
          </cell>
          <cell r="K775">
            <v>3166.6590796725814</v>
          </cell>
          <cell r="M775">
            <v>4.8374999999998636</v>
          </cell>
          <cell r="N775">
            <v>3166.7355121725814</v>
          </cell>
          <cell r="O775">
            <v>-0.66666666666666663</v>
          </cell>
          <cell r="P775">
            <v>775</v>
          </cell>
        </row>
        <row r="776">
          <cell r="I776">
            <v>50403.199999999997</v>
          </cell>
          <cell r="J776">
            <v>0</v>
          </cell>
          <cell r="K776">
            <v>3166.7558296725815</v>
          </cell>
          <cell r="L776">
            <v>15318.947</v>
          </cell>
          <cell r="M776">
            <v>6.3374999999998636</v>
          </cell>
          <cell r="N776">
            <v>3165.7355121725814</v>
          </cell>
          <cell r="O776">
            <v>3169.9605121725813</v>
          </cell>
          <cell r="P776">
            <v>776</v>
          </cell>
        </row>
        <row r="777">
          <cell r="H777">
            <v>777</v>
          </cell>
          <cell r="I777">
            <v>40</v>
          </cell>
          <cell r="J777">
            <v>4.8374999999998636</v>
          </cell>
          <cell r="K777">
            <v>3166.7355121725814</v>
          </cell>
          <cell r="L777">
            <v>30638.079000000002</v>
          </cell>
          <cell r="M777">
            <v>3.3</v>
          </cell>
          <cell r="N777">
            <v>3166.4969999999994</v>
          </cell>
          <cell r="O777">
            <v>3.0303030303002743E-3</v>
          </cell>
          <cell r="P777">
            <v>777</v>
          </cell>
        </row>
        <row r="778">
          <cell r="H778">
            <v>50405.2</v>
          </cell>
          <cell r="I778">
            <v>50405.2</v>
          </cell>
          <cell r="J778">
            <v>5.186692384398639</v>
          </cell>
          <cell r="K778">
            <v>3166.5027172496489</v>
          </cell>
          <cell r="L778">
            <v>31743.838</v>
          </cell>
          <cell r="M778">
            <v>4.3</v>
          </cell>
          <cell r="N778">
            <v>3166.5000303030297</v>
          </cell>
          <cell r="O778">
            <v>3166.4869999999992</v>
          </cell>
          <cell r="P778">
            <v>778</v>
          </cell>
        </row>
        <row r="779">
          <cell r="I779">
            <v>50407.199999999997</v>
          </cell>
          <cell r="J779">
            <v>3.3</v>
          </cell>
          <cell r="K779">
            <v>3166.4969999999994</v>
          </cell>
          <cell r="L779">
            <v>25769.627</v>
          </cell>
          <cell r="M779">
            <v>-4.8374999999998636</v>
          </cell>
          <cell r="N779">
            <v>3166.6590796725814</v>
          </cell>
          <cell r="O779">
            <v>0.66666666666666663</v>
          </cell>
          <cell r="P779">
            <v>779</v>
          </cell>
        </row>
        <row r="780">
          <cell r="G780">
            <v>3168.3169999999996</v>
          </cell>
          <cell r="H780">
            <v>50403.199999999997</v>
          </cell>
          <cell r="I780">
            <v>50404.2</v>
          </cell>
          <cell r="J780">
            <v>3.3</v>
          </cell>
          <cell r="K780">
            <v>3166.6469999999995</v>
          </cell>
          <cell r="L780">
            <v>25769.627</v>
          </cell>
          <cell r="M780">
            <v>-6.3374999999998636</v>
          </cell>
          <cell r="N780">
            <v>3165.6590796725814</v>
          </cell>
          <cell r="O780">
            <v>3169.8840796725813</v>
          </cell>
          <cell r="P780">
            <v>780</v>
          </cell>
        </row>
        <row r="781">
          <cell r="J781">
            <v>0</v>
          </cell>
          <cell r="K781">
            <v>3166.6369999999997</v>
          </cell>
          <cell r="L781">
            <v>15319.708000000001</v>
          </cell>
          <cell r="M781">
            <v>-3.4</v>
          </cell>
          <cell r="N781">
            <v>3166.4169999999995</v>
          </cell>
          <cell r="O781">
            <v>2.0588235294326285E-2</v>
          </cell>
          <cell r="P781">
            <v>781</v>
          </cell>
        </row>
        <row r="782">
          <cell r="J782">
            <v>-3.4</v>
          </cell>
          <cell r="K782">
            <v>3166.5669999999996</v>
          </cell>
          <cell r="L782">
            <v>4553.2610000000004</v>
          </cell>
          <cell r="M782">
            <v>-4.4000000000000004</v>
          </cell>
          <cell r="N782">
            <v>3166.3964117647051</v>
          </cell>
          <cell r="O782">
            <v>3166.4870000000001</v>
          </cell>
          <cell r="P782">
            <v>782</v>
          </cell>
        </row>
        <row r="783">
          <cell r="J783">
            <v>-3.4</v>
          </cell>
          <cell r="K783">
            <v>3166.4169999999995</v>
          </cell>
          <cell r="L783">
            <v>4553.2610000000004</v>
          </cell>
          <cell r="M783">
            <v>4.6124999999997272</v>
          </cell>
          <cell r="N783">
            <v>0</v>
          </cell>
          <cell r="O783">
            <v>-686.49040650410564</v>
          </cell>
          <cell r="P783">
            <v>783</v>
          </cell>
        </row>
        <row r="784">
          <cell r="J784">
            <v>-5.2579988862426825</v>
          </cell>
          <cell r="K784">
            <v>3166.3787470817529</v>
          </cell>
          <cell r="L784">
            <v>-1329.903</v>
          </cell>
          <cell r="M784">
            <v>0</v>
          </cell>
          <cell r="N784">
            <v>3166.4369999999999</v>
          </cell>
          <cell r="O784">
            <v>3166.4369999999999</v>
          </cell>
          <cell r="P784">
            <v>784</v>
          </cell>
        </row>
        <row r="785">
          <cell r="H785">
            <v>50404.2</v>
          </cell>
          <cell r="I785">
            <v>0</v>
          </cell>
          <cell r="J785">
            <v>-4.8374999999998636</v>
          </cell>
          <cell r="K785">
            <v>3166.6590796725814</v>
          </cell>
          <cell r="L785">
            <v>1.615</v>
          </cell>
          <cell r="M785">
            <v>0.16053924270265835</v>
          </cell>
          <cell r="N785" t="str">
            <v>&lt;=esp.prom.</v>
          </cell>
        </row>
        <row r="796">
          <cell r="I796">
            <v>50417</v>
          </cell>
          <cell r="J796">
            <v>-4.9499999999998181</v>
          </cell>
          <cell r="K796">
            <v>3166.7275970515971</v>
          </cell>
          <cell r="M796">
            <v>4.9499999999998181</v>
          </cell>
          <cell r="N796">
            <v>3166.7275970515971</v>
          </cell>
          <cell r="O796">
            <v>-0.5</v>
          </cell>
          <cell r="P796">
            <v>796</v>
          </cell>
        </row>
        <row r="797">
          <cell r="I797">
            <v>50419</v>
          </cell>
          <cell r="J797">
            <v>0</v>
          </cell>
          <cell r="K797">
            <v>3166.8265970515972</v>
          </cell>
          <cell r="L797">
            <v>15675.547</v>
          </cell>
          <cell r="M797">
            <v>6.9499999999998181</v>
          </cell>
          <cell r="N797">
            <v>3165.7275970515971</v>
          </cell>
          <cell r="O797">
            <v>3169.202597051597</v>
          </cell>
          <cell r="P797">
            <v>797</v>
          </cell>
        </row>
        <row r="798">
          <cell r="H798">
            <v>798</v>
          </cell>
          <cell r="I798">
            <v>42</v>
          </cell>
          <cell r="J798">
            <v>4.9499999999998181</v>
          </cell>
          <cell r="K798">
            <v>3166.7275970515971</v>
          </cell>
          <cell r="L798">
            <v>31351.094000000001</v>
          </cell>
          <cell r="M798">
            <v>3.2</v>
          </cell>
          <cell r="N798">
            <v>3166.5309999999995</v>
          </cell>
          <cell r="O798">
            <v>-1.1562500000309228E-2</v>
          </cell>
          <cell r="P798">
            <v>798</v>
          </cell>
        </row>
        <row r="799">
          <cell r="H799">
            <v>50421</v>
          </cell>
          <cell r="I799">
            <v>50421</v>
          </cell>
          <cell r="J799">
            <v>5.3939287044872062</v>
          </cell>
          <cell r="K799">
            <v>3166.5056326993536</v>
          </cell>
          <cell r="L799">
            <v>32756.846000000001</v>
          </cell>
          <cell r="M799">
            <v>4.2</v>
          </cell>
          <cell r="N799">
            <v>3166.5194374999992</v>
          </cell>
          <cell r="O799">
            <v>3166.5680000000007</v>
          </cell>
          <cell r="P799">
            <v>799</v>
          </cell>
        </row>
        <row r="800">
          <cell r="I800">
            <v>50423</v>
          </cell>
          <cell r="J800">
            <v>3.2</v>
          </cell>
          <cell r="K800">
            <v>3166.5309999999995</v>
          </cell>
          <cell r="L800">
            <v>25809.731</v>
          </cell>
          <cell r="M800">
            <v>-4.9499999999998181</v>
          </cell>
          <cell r="N800">
            <v>3166.7275970515971</v>
          </cell>
          <cell r="O800">
            <v>0.5</v>
          </cell>
          <cell r="P800">
            <v>800</v>
          </cell>
        </row>
        <row r="801">
          <cell r="G801">
            <v>3168.3109999999997</v>
          </cell>
          <cell r="H801">
            <v>50419</v>
          </cell>
          <cell r="I801">
            <v>50420</v>
          </cell>
          <cell r="J801">
            <v>3.2</v>
          </cell>
          <cell r="K801">
            <v>3166.6809999999996</v>
          </cell>
          <cell r="L801">
            <v>25809.731</v>
          </cell>
          <cell r="M801">
            <v>-6.9499999999998181</v>
          </cell>
          <cell r="N801">
            <v>3165.7275970515971</v>
          </cell>
          <cell r="O801">
            <v>3169.202597051597</v>
          </cell>
          <cell r="P801">
            <v>801</v>
          </cell>
        </row>
        <row r="802">
          <cell r="J802">
            <v>0</v>
          </cell>
          <cell r="K802">
            <v>3166.7179999999998</v>
          </cell>
          <cell r="L802">
            <v>15676.293</v>
          </cell>
          <cell r="M802">
            <v>-3.4</v>
          </cell>
          <cell r="N802">
            <v>3166.5309999999995</v>
          </cell>
          <cell r="O802">
            <v>1.0882352941280255E-2</v>
          </cell>
          <cell r="P802">
            <v>802</v>
          </cell>
        </row>
        <row r="803">
          <cell r="J803">
            <v>-3.4</v>
          </cell>
          <cell r="K803">
            <v>3166.6809999999996</v>
          </cell>
          <cell r="L803">
            <v>4909.5150000000003</v>
          </cell>
          <cell r="M803">
            <v>-4.4000000000000004</v>
          </cell>
          <cell r="N803">
            <v>3166.5201176470582</v>
          </cell>
          <cell r="O803">
            <v>3166.5679999999998</v>
          </cell>
          <cell r="P803">
            <v>803</v>
          </cell>
        </row>
        <row r="804">
          <cell r="J804">
            <v>-3.4</v>
          </cell>
          <cell r="K804">
            <v>3166.5309999999995</v>
          </cell>
          <cell r="L804">
            <v>4909.5150000000003</v>
          </cell>
          <cell r="M804">
            <v>4.6499999999996362</v>
          </cell>
          <cell r="N804">
            <v>0</v>
          </cell>
          <cell r="O804">
            <v>-680.97161290327904</v>
          </cell>
          <cell r="P804">
            <v>804</v>
          </cell>
        </row>
        <row r="805">
          <cell r="J805">
            <v>-5.3864281271391574</v>
          </cell>
          <cell r="K805">
            <v>3166.5093829880275</v>
          </cell>
          <cell r="L805">
            <v>-1380.55</v>
          </cell>
          <cell r="M805">
            <v>0</v>
          </cell>
          <cell r="N805">
            <v>3166.518</v>
          </cell>
          <cell r="O805">
            <v>3166.518</v>
          </cell>
          <cell r="P805">
            <v>805</v>
          </cell>
        </row>
        <row r="806">
          <cell r="H806">
            <v>50420</v>
          </cell>
          <cell r="I806">
            <v>0</v>
          </cell>
          <cell r="J806">
            <v>-4.9499999999998181</v>
          </cell>
          <cell r="K806">
            <v>3166.7275970515971</v>
          </cell>
          <cell r="L806">
            <v>1.4510000000000001</v>
          </cell>
          <cell r="M806">
            <v>0.14032639879608061</v>
          </cell>
          <cell r="N806" t="str">
            <v>&lt;=esp.prom.</v>
          </cell>
        </row>
        <row r="817">
          <cell r="I817">
            <v>50437</v>
          </cell>
          <cell r="J817">
            <v>-4.9499999999998181</v>
          </cell>
          <cell r="K817">
            <v>3166.8588628628627</v>
          </cell>
          <cell r="M817">
            <v>4.9499999999998181</v>
          </cell>
          <cell r="N817">
            <v>3166.8588628628627</v>
          </cell>
          <cell r="O817">
            <v>-0.5</v>
          </cell>
          <cell r="P817">
            <v>817</v>
          </cell>
        </row>
        <row r="818">
          <cell r="I818">
            <v>50439</v>
          </cell>
          <cell r="J818">
            <v>0</v>
          </cell>
          <cell r="K818">
            <v>3166.9578628628628</v>
          </cell>
          <cell r="L818">
            <v>15676.196</v>
          </cell>
          <cell r="M818">
            <v>6.9499999999998181</v>
          </cell>
          <cell r="N818">
            <v>3165.8588628628627</v>
          </cell>
          <cell r="O818">
            <v>3169.3338628628626</v>
          </cell>
          <cell r="P818">
            <v>818</v>
          </cell>
        </row>
        <row r="819">
          <cell r="H819">
            <v>819</v>
          </cell>
          <cell r="I819">
            <v>44</v>
          </cell>
          <cell r="J819">
            <v>4.9499999999998181</v>
          </cell>
          <cell r="K819">
            <v>3166.8588628628627</v>
          </cell>
          <cell r="L819">
            <v>31352.392</v>
          </cell>
          <cell r="M819">
            <v>3.25</v>
          </cell>
          <cell r="N819">
            <v>3166.6809999999996</v>
          </cell>
          <cell r="O819">
            <v>-1.1384615384486096E-2</v>
          </cell>
          <cell r="P819">
            <v>819</v>
          </cell>
        </row>
        <row r="820">
          <cell r="H820">
            <v>50441</v>
          </cell>
          <cell r="I820">
            <v>50441</v>
          </cell>
          <cell r="J820">
            <v>5.3536236173202862</v>
          </cell>
          <cell r="K820">
            <v>3166.6570510542024</v>
          </cell>
          <cell r="L820">
            <v>32630.57</v>
          </cell>
          <cell r="M820">
            <v>4.25</v>
          </cell>
          <cell r="N820">
            <v>3166.6696153846151</v>
          </cell>
          <cell r="O820">
            <v>3166.7179999999989</v>
          </cell>
          <cell r="P820">
            <v>820</v>
          </cell>
        </row>
        <row r="821">
          <cell r="I821">
            <v>50443</v>
          </cell>
          <cell r="J821">
            <v>3.25</v>
          </cell>
          <cell r="K821">
            <v>3166.6809999999996</v>
          </cell>
          <cell r="L821">
            <v>25969.09</v>
          </cell>
          <cell r="M821">
            <v>-4.9499999999998181</v>
          </cell>
          <cell r="N821">
            <v>3166.8588628628627</v>
          </cell>
          <cell r="O821">
            <v>0.5</v>
          </cell>
          <cell r="P821">
            <v>821</v>
          </cell>
        </row>
        <row r="822">
          <cell r="G822">
            <v>3169.0409999999997</v>
          </cell>
          <cell r="H822">
            <v>50439</v>
          </cell>
          <cell r="I822">
            <v>50440</v>
          </cell>
          <cell r="J822">
            <v>3.25</v>
          </cell>
          <cell r="K822">
            <v>3166.8309999999997</v>
          </cell>
          <cell r="L822">
            <v>25969.09</v>
          </cell>
          <cell r="M822">
            <v>-6.9499999999998181</v>
          </cell>
          <cell r="N822">
            <v>3165.8588628628627</v>
          </cell>
          <cell r="O822">
            <v>3169.3338628628626</v>
          </cell>
          <cell r="P822">
            <v>822</v>
          </cell>
        </row>
        <row r="823">
          <cell r="J823">
            <v>0</v>
          </cell>
          <cell r="K823">
            <v>3166.8679999999999</v>
          </cell>
          <cell r="L823">
            <v>15676.829</v>
          </cell>
          <cell r="M823">
            <v>-3.3</v>
          </cell>
          <cell r="N823">
            <v>3166.6809999999996</v>
          </cell>
          <cell r="O823">
            <v>1.1212121212338388E-2</v>
          </cell>
          <cell r="P823">
            <v>823</v>
          </cell>
        </row>
        <row r="824">
          <cell r="J824">
            <v>-3.3</v>
          </cell>
          <cell r="K824">
            <v>3166.8309999999997</v>
          </cell>
          <cell r="L824">
            <v>5226.2259999999997</v>
          </cell>
          <cell r="M824">
            <v>-4.3</v>
          </cell>
          <cell r="N824">
            <v>3166.6697878787872</v>
          </cell>
          <cell r="O824">
            <v>3166.7180000000003</v>
          </cell>
          <cell r="P824">
            <v>824</v>
          </cell>
        </row>
        <row r="825">
          <cell r="J825">
            <v>-3.3</v>
          </cell>
          <cell r="K825">
            <v>3166.6809999999996</v>
          </cell>
          <cell r="L825">
            <v>5226.2259999999997</v>
          </cell>
          <cell r="M825">
            <v>4.6499999999996362</v>
          </cell>
          <cell r="N825">
            <v>0</v>
          </cell>
          <cell r="O825">
            <v>-681.00387096779525</v>
          </cell>
          <cell r="P825">
            <v>825</v>
          </cell>
        </row>
        <row r="826">
          <cell r="J826">
            <v>-5.3517343133598141</v>
          </cell>
          <cell r="K826">
            <v>3166.6579957061826</v>
          </cell>
          <cell r="L826">
            <v>-1270.9380000000001</v>
          </cell>
          <cell r="M826">
            <v>0</v>
          </cell>
          <cell r="N826">
            <v>3166.6680000000001</v>
          </cell>
          <cell r="O826">
            <v>3166.6680000000001</v>
          </cell>
          <cell r="P826">
            <v>826</v>
          </cell>
        </row>
        <row r="827">
          <cell r="H827">
            <v>50440</v>
          </cell>
          <cell r="I827">
            <v>0</v>
          </cell>
          <cell r="J827">
            <v>-4.9499999999998181</v>
          </cell>
          <cell r="K827">
            <v>3166.8588628628627</v>
          </cell>
          <cell r="L827">
            <v>1.258</v>
          </cell>
          <cell r="M827">
            <v>0.12210416380362296</v>
          </cell>
          <cell r="N827" t="str">
            <v>&lt;=esp.prom.</v>
          </cell>
        </row>
        <row r="838">
          <cell r="I838">
            <v>50457</v>
          </cell>
          <cell r="J838">
            <v>-4.9499999999998181</v>
          </cell>
          <cell r="K838">
            <v>3167.0367061607058</v>
          </cell>
          <cell r="M838">
            <v>4.9499999999998181</v>
          </cell>
          <cell r="N838">
            <v>3167.0367061607058</v>
          </cell>
          <cell r="O838">
            <v>-0.5</v>
          </cell>
          <cell r="P838">
            <v>838</v>
          </cell>
        </row>
        <row r="839">
          <cell r="I839">
            <v>50459</v>
          </cell>
          <cell r="J839">
            <v>0</v>
          </cell>
          <cell r="K839">
            <v>3167.1357061607059</v>
          </cell>
          <cell r="L839">
            <v>15677.076999999999</v>
          </cell>
          <cell r="M839">
            <v>6.9499999999998181</v>
          </cell>
          <cell r="N839">
            <v>3166.0367061607058</v>
          </cell>
          <cell r="O839">
            <v>3169.5117061607057</v>
          </cell>
          <cell r="P839">
            <v>839</v>
          </cell>
        </row>
        <row r="840">
          <cell r="H840">
            <v>840</v>
          </cell>
          <cell r="I840">
            <v>46</v>
          </cell>
          <cell r="J840">
            <v>4.9499999999998181</v>
          </cell>
          <cell r="K840">
            <v>3167.0367061607058</v>
          </cell>
          <cell r="L840">
            <v>31354.153999999999</v>
          </cell>
          <cell r="M840">
            <v>3.2</v>
          </cell>
          <cell r="N840">
            <v>3166.8519999999999</v>
          </cell>
          <cell r="O840">
            <v>-2.0625000000109139E-2</v>
          </cell>
          <cell r="P840">
            <v>840</v>
          </cell>
        </row>
        <row r="841">
          <cell r="H841">
            <v>50461</v>
          </cell>
          <cell r="I841">
            <v>50461</v>
          </cell>
          <cell r="J841">
            <v>5.4105995529723945</v>
          </cell>
          <cell r="K841">
            <v>3166.8064063842194</v>
          </cell>
          <cell r="L841">
            <v>32812.837</v>
          </cell>
          <cell r="M841">
            <v>4.2</v>
          </cell>
          <cell r="N841">
            <v>3166.8313749999998</v>
          </cell>
          <cell r="O841">
            <v>3166.9180000000001</v>
          </cell>
          <cell r="P841">
            <v>841</v>
          </cell>
        </row>
        <row r="842">
          <cell r="I842">
            <v>50463</v>
          </cell>
          <cell r="J842">
            <v>3.2</v>
          </cell>
          <cell r="K842">
            <v>3166.8519999999999</v>
          </cell>
          <cell r="L842">
            <v>25812.245999999999</v>
          </cell>
          <cell r="M842">
            <v>-4.9499999999998181</v>
          </cell>
          <cell r="N842">
            <v>3167.0367061607058</v>
          </cell>
          <cell r="O842">
            <v>0.5</v>
          </cell>
          <cell r="P842">
            <v>842</v>
          </cell>
        </row>
        <row r="843">
          <cell r="G843">
            <v>3169.0419999999999</v>
          </cell>
          <cell r="H843">
            <v>50459</v>
          </cell>
          <cell r="I843">
            <v>50460</v>
          </cell>
          <cell r="J843">
            <v>3.2</v>
          </cell>
          <cell r="K843">
            <v>3167.002</v>
          </cell>
          <cell r="L843">
            <v>25812.245999999999</v>
          </cell>
          <cell r="M843">
            <v>-6.9499999999998181</v>
          </cell>
          <cell r="N843">
            <v>3166.0367061607058</v>
          </cell>
          <cell r="O843">
            <v>3169.5117061607057</v>
          </cell>
          <cell r="P843">
            <v>843</v>
          </cell>
        </row>
        <row r="844">
          <cell r="J844">
            <v>0</v>
          </cell>
          <cell r="K844">
            <v>3167.0679999999998</v>
          </cell>
          <cell r="L844">
            <v>15677.734</v>
          </cell>
          <cell r="M844">
            <v>-3.3</v>
          </cell>
          <cell r="N844">
            <v>3166.8719999999998</v>
          </cell>
          <cell r="O844">
            <v>1.3939393939381262E-2</v>
          </cell>
          <cell r="P844">
            <v>844</v>
          </cell>
        </row>
        <row r="845">
          <cell r="J845">
            <v>-3.3</v>
          </cell>
          <cell r="K845">
            <v>3167.0219999999999</v>
          </cell>
          <cell r="L845">
            <v>5226.4859999999999</v>
          </cell>
          <cell r="M845">
            <v>-4.3</v>
          </cell>
          <cell r="N845">
            <v>3166.8580606060605</v>
          </cell>
          <cell r="O845">
            <v>3166.9179999999997</v>
          </cell>
          <cell r="P845">
            <v>845</v>
          </cell>
        </row>
        <row r="846">
          <cell r="J846">
            <v>-3.3</v>
          </cell>
          <cell r="K846">
            <v>3166.8719999999998</v>
          </cell>
          <cell r="L846">
            <v>5226.4859999999999</v>
          </cell>
          <cell r="M846">
            <v>4.6499999999996362</v>
          </cell>
          <cell r="N846">
            <v>0</v>
          </cell>
          <cell r="O846">
            <v>-681.04688172048338</v>
          </cell>
          <cell r="P846">
            <v>846</v>
          </cell>
        </row>
        <row r="847">
          <cell r="J847">
            <v>-5.3361785101805461</v>
          </cell>
          <cell r="K847">
            <v>3166.8436169056154</v>
          </cell>
          <cell r="L847">
            <v>-1221.8019999999999</v>
          </cell>
          <cell r="M847">
            <v>0</v>
          </cell>
          <cell r="N847">
            <v>3166.8679999999999</v>
          </cell>
          <cell r="O847">
            <v>3166.8679999999999</v>
          </cell>
          <cell r="P847">
            <v>847</v>
          </cell>
        </row>
        <row r="848">
          <cell r="H848">
            <v>50460</v>
          </cell>
          <cell r="I848">
            <v>0</v>
          </cell>
          <cell r="J848">
            <v>-4.9499999999998181</v>
          </cell>
          <cell r="K848">
            <v>3167.0367061607058</v>
          </cell>
          <cell r="L848">
            <v>1.202</v>
          </cell>
          <cell r="M848">
            <v>0.11643463172059354</v>
          </cell>
          <cell r="N848" t="str">
            <v>&lt;=esp.prom.</v>
          </cell>
        </row>
        <row r="859">
          <cell r="I859">
            <v>50477</v>
          </cell>
          <cell r="J859">
            <v>-4.9499999999998181</v>
          </cell>
          <cell r="K859">
            <v>3167.2611269451268</v>
          </cell>
          <cell r="M859">
            <v>4.9499999999998181</v>
          </cell>
          <cell r="N859">
            <v>3167.2611269451268</v>
          </cell>
          <cell r="O859">
            <v>-0.5</v>
          </cell>
          <cell r="P859">
            <v>859</v>
          </cell>
        </row>
        <row r="860">
          <cell r="I860">
            <v>50479</v>
          </cell>
          <cell r="J860">
            <v>0</v>
          </cell>
          <cell r="K860">
            <v>3167.3601269451269</v>
          </cell>
          <cell r="L860">
            <v>15678.188</v>
          </cell>
          <cell r="M860">
            <v>6.9499999999998181</v>
          </cell>
          <cell r="N860">
            <v>3166.2611269451268</v>
          </cell>
          <cell r="O860">
            <v>3169.7361269451267</v>
          </cell>
          <cell r="P860">
            <v>860</v>
          </cell>
        </row>
        <row r="861">
          <cell r="H861">
            <v>861</v>
          </cell>
          <cell r="I861">
            <v>48</v>
          </cell>
          <cell r="J861">
            <v>4.9499999999998181</v>
          </cell>
          <cell r="K861">
            <v>3167.2611269451268</v>
          </cell>
          <cell r="L861">
            <v>31356.376</v>
          </cell>
          <cell r="M861">
            <v>3.2</v>
          </cell>
          <cell r="N861">
            <v>3167.1059999999998</v>
          </cell>
          <cell r="O861">
            <v>-1.0000000000218279E-2</v>
          </cell>
          <cell r="P861">
            <v>861</v>
          </cell>
        </row>
        <row r="862">
          <cell r="H862">
            <v>50481</v>
          </cell>
          <cell r="I862">
            <v>50481</v>
          </cell>
          <cell r="J862">
            <v>5.3022998880152112</v>
          </cell>
          <cell r="K862">
            <v>3167.0849770011191</v>
          </cell>
          <cell r="L862">
            <v>32472.170999999998</v>
          </cell>
          <cell r="M862">
            <v>4.2</v>
          </cell>
          <cell r="N862">
            <v>3167.0959999999995</v>
          </cell>
          <cell r="O862">
            <v>3167.1380000000004</v>
          </cell>
          <cell r="P862">
            <v>862</v>
          </cell>
        </row>
        <row r="863">
          <cell r="I863">
            <v>50483</v>
          </cell>
          <cell r="J863">
            <v>3.2</v>
          </cell>
          <cell r="K863">
            <v>3167.1059999999998</v>
          </cell>
          <cell r="L863">
            <v>25813.987000000001</v>
          </cell>
          <cell r="M863">
            <v>-4.9499999999998181</v>
          </cell>
          <cell r="N863">
            <v>3167.2611269451268</v>
          </cell>
          <cell r="O863">
            <v>0.5</v>
          </cell>
          <cell r="P863">
            <v>863</v>
          </cell>
        </row>
        <row r="864">
          <cell r="G864">
            <v>3169.0459999999998</v>
          </cell>
          <cell r="H864">
            <v>50479</v>
          </cell>
          <cell r="I864">
            <v>50480</v>
          </cell>
          <cell r="J864">
            <v>3.2</v>
          </cell>
          <cell r="K864">
            <v>3167.2559999999999</v>
          </cell>
          <cell r="L864">
            <v>25813.987000000001</v>
          </cell>
          <cell r="M864">
            <v>-6.9499999999998181</v>
          </cell>
          <cell r="N864">
            <v>3166.2611269451268</v>
          </cell>
          <cell r="O864">
            <v>3169.7361269451267</v>
          </cell>
          <cell r="P864">
            <v>864</v>
          </cell>
        </row>
        <row r="865">
          <cell r="J865">
            <v>0</v>
          </cell>
          <cell r="K865">
            <v>3167.288</v>
          </cell>
          <cell r="L865">
            <v>15678.717000000001</v>
          </cell>
          <cell r="M865">
            <v>-3.3</v>
          </cell>
          <cell r="N865">
            <v>3167.1259999999997</v>
          </cell>
          <cell r="O865">
            <v>3.6363636363603291E-3</v>
          </cell>
          <cell r="P865">
            <v>865</v>
          </cell>
        </row>
        <row r="866">
          <cell r="J866">
            <v>-3.3</v>
          </cell>
          <cell r="K866">
            <v>3167.2759999999998</v>
          </cell>
          <cell r="L866">
            <v>5226.6859999999997</v>
          </cell>
          <cell r="M866">
            <v>-4.3</v>
          </cell>
          <cell r="N866">
            <v>3167.1223636363634</v>
          </cell>
          <cell r="O866">
            <v>3167.1379999999999</v>
          </cell>
          <cell r="P866">
            <v>866</v>
          </cell>
        </row>
        <row r="867">
          <cell r="J867">
            <v>-3.3</v>
          </cell>
          <cell r="K867">
            <v>3167.1259999999997</v>
          </cell>
          <cell r="L867">
            <v>5226.6859999999997</v>
          </cell>
          <cell r="M867">
            <v>4.6499999999996362</v>
          </cell>
          <cell r="N867">
            <v>0</v>
          </cell>
          <cell r="O867">
            <v>-681.09419354844044</v>
          </cell>
          <cell r="P867">
            <v>867</v>
          </cell>
        </row>
        <row r="868">
          <cell r="J868">
            <v>-5.2343216843212579</v>
          </cell>
          <cell r="K868">
            <v>3167.1189661029662</v>
          </cell>
          <cell r="L868">
            <v>-899.548</v>
          </cell>
          <cell r="M868">
            <v>0</v>
          </cell>
          <cell r="N868">
            <v>3167.0880000000002</v>
          </cell>
          <cell r="O868">
            <v>3167.0880000000002</v>
          </cell>
          <cell r="P868">
            <v>868</v>
          </cell>
        </row>
        <row r="869">
          <cell r="H869">
            <v>50480</v>
          </cell>
          <cell r="I869">
            <v>0</v>
          </cell>
          <cell r="J869">
            <v>-4.9499999999998181</v>
          </cell>
          <cell r="K869">
            <v>3167.2611269451268</v>
          </cell>
          <cell r="L869">
            <v>0.95299999999999996</v>
          </cell>
          <cell r="M869">
            <v>9.3263947431509134E-2</v>
          </cell>
          <cell r="N869" t="str">
            <v>&lt;=esp.prom.</v>
          </cell>
        </row>
        <row r="880">
          <cell r="I880">
            <v>50497</v>
          </cell>
          <cell r="J880">
            <v>-4.9499999999998181</v>
          </cell>
          <cell r="K880">
            <v>3167.5321252161248</v>
          </cell>
          <cell r="M880">
            <v>4.9499999999998181</v>
          </cell>
          <cell r="N880">
            <v>3167.5321252161248</v>
          </cell>
          <cell r="O880">
            <v>-0.5</v>
          </cell>
          <cell r="P880">
            <v>880</v>
          </cell>
        </row>
        <row r="881">
          <cell r="I881">
            <v>50499</v>
          </cell>
          <cell r="J881">
            <v>0</v>
          </cell>
          <cell r="K881">
            <v>3167.6311252161249</v>
          </cell>
          <cell r="L881">
            <v>15679.529</v>
          </cell>
          <cell r="M881">
            <v>6.9499999999998181</v>
          </cell>
          <cell r="N881">
            <v>3166.5321252161248</v>
          </cell>
          <cell r="O881">
            <v>3170.0071252161247</v>
          </cell>
          <cell r="P881">
            <v>881</v>
          </cell>
        </row>
        <row r="882">
          <cell r="H882">
            <v>882</v>
          </cell>
          <cell r="I882">
            <v>50</v>
          </cell>
          <cell r="J882">
            <v>4.9499999999998181</v>
          </cell>
          <cell r="K882">
            <v>3167.5321252161248</v>
          </cell>
          <cell r="L882">
            <v>31359.058000000001</v>
          </cell>
          <cell r="M882">
            <v>3.3</v>
          </cell>
          <cell r="N882">
            <v>3167.3919999999998</v>
          </cell>
          <cell r="O882">
            <v>-1.6363636363621481E-2</v>
          </cell>
          <cell r="P882">
            <v>882</v>
          </cell>
        </row>
        <row r="883">
          <cell r="H883">
            <v>50501</v>
          </cell>
          <cell r="I883">
            <v>50501</v>
          </cell>
          <cell r="J883">
            <v>5.2955596574006663</v>
          </cell>
          <cell r="K883">
            <v>3167.3593453874241</v>
          </cell>
          <cell r="L883">
            <v>32453.598999999998</v>
          </cell>
          <cell r="M883">
            <v>4.3</v>
          </cell>
          <cell r="N883">
            <v>3167.3756363636362</v>
          </cell>
          <cell r="O883">
            <v>3167.4459999999999</v>
          </cell>
          <cell r="P883">
            <v>883</v>
          </cell>
        </row>
        <row r="884">
          <cell r="I884">
            <v>50503</v>
          </cell>
          <cell r="J884">
            <v>3.3</v>
          </cell>
          <cell r="K884">
            <v>3167.3919999999998</v>
          </cell>
          <cell r="L884">
            <v>26132.912</v>
          </cell>
          <cell r="M884">
            <v>-4.9499999999998181</v>
          </cell>
          <cell r="N884">
            <v>3167.5321252161248</v>
          </cell>
          <cell r="O884">
            <v>0.5</v>
          </cell>
          <cell r="P884">
            <v>884</v>
          </cell>
        </row>
        <row r="885">
          <cell r="G885">
            <v>3169.0419999999999</v>
          </cell>
          <cell r="H885">
            <v>50499</v>
          </cell>
          <cell r="I885">
            <v>50500</v>
          </cell>
          <cell r="J885">
            <v>3.3</v>
          </cell>
          <cell r="K885">
            <v>3167.5419999999999</v>
          </cell>
          <cell r="L885">
            <v>26132.912</v>
          </cell>
          <cell r="M885">
            <v>-6.9499999999998181</v>
          </cell>
          <cell r="N885">
            <v>3166.5321252161248</v>
          </cell>
          <cell r="O885">
            <v>3170.0071252161247</v>
          </cell>
          <cell r="P885">
            <v>885</v>
          </cell>
        </row>
        <row r="886">
          <cell r="J886">
            <v>0</v>
          </cell>
          <cell r="K886">
            <v>3167.596</v>
          </cell>
          <cell r="L886">
            <v>15679.933999999999</v>
          </cell>
          <cell r="M886">
            <v>-3.3</v>
          </cell>
          <cell r="N886">
            <v>3167.3819999999996</v>
          </cell>
          <cell r="O886">
            <v>1.9393939393921755E-2</v>
          </cell>
          <cell r="P886">
            <v>886</v>
          </cell>
        </row>
        <row r="887">
          <cell r="J887">
            <v>-3.3</v>
          </cell>
          <cell r="K887">
            <v>3167.5319999999997</v>
          </cell>
          <cell r="L887">
            <v>5226.973</v>
          </cell>
          <cell r="M887">
            <v>-4.3</v>
          </cell>
          <cell r="N887">
            <v>3167.3626060606057</v>
          </cell>
          <cell r="O887">
            <v>3167.4459999999995</v>
          </cell>
          <cell r="P887">
            <v>887</v>
          </cell>
        </row>
        <row r="888">
          <cell r="J888">
            <v>-3.3</v>
          </cell>
          <cell r="K888">
            <v>3167.3819999999996</v>
          </cell>
          <cell r="L888">
            <v>5226.973</v>
          </cell>
          <cell r="M888">
            <v>4.6499999999996362</v>
          </cell>
          <cell r="N888">
            <v>0</v>
          </cell>
          <cell r="O888">
            <v>-681.16043010758017</v>
          </cell>
          <cell r="P888">
            <v>888</v>
          </cell>
        </row>
        <row r="889">
          <cell r="J889">
            <v>-5.3289490625554317</v>
          </cell>
          <cell r="K889">
            <v>3167.3426506848468</v>
          </cell>
          <cell r="L889">
            <v>-1199.444</v>
          </cell>
          <cell r="M889">
            <v>0</v>
          </cell>
          <cell r="N889">
            <v>3167.3960000000002</v>
          </cell>
          <cell r="O889">
            <v>3167.3960000000002</v>
          </cell>
          <cell r="P889">
            <v>889</v>
          </cell>
        </row>
        <row r="890">
          <cell r="H890">
            <v>50500</v>
          </cell>
          <cell r="I890">
            <v>0</v>
          </cell>
          <cell r="J890">
            <v>-4.9499999999998181</v>
          </cell>
          <cell r="K890">
            <v>3167.5321252161248</v>
          </cell>
          <cell r="L890">
            <v>0.85299999999999998</v>
          </cell>
          <cell r="M890">
            <v>8.312013813715681E-2</v>
          </cell>
          <cell r="N890" t="str">
            <v>&lt;=esp.prom.</v>
          </cell>
        </row>
        <row r="901">
          <cell r="I901">
            <v>50517</v>
          </cell>
          <cell r="J901">
            <v>-4.9499999999998181</v>
          </cell>
          <cell r="K901">
            <v>3167.8438787878786</v>
          </cell>
          <cell r="M901">
            <v>4.9499999999998181</v>
          </cell>
          <cell r="N901">
            <v>3167.8438787878786</v>
          </cell>
          <cell r="O901">
            <v>-0.5</v>
          </cell>
          <cell r="P901">
            <v>901</v>
          </cell>
        </row>
        <row r="902">
          <cell r="I902">
            <v>50519</v>
          </cell>
          <cell r="J902">
            <v>0</v>
          </cell>
          <cell r="K902">
            <v>3167.9428787878787</v>
          </cell>
          <cell r="L902">
            <v>15681.072</v>
          </cell>
          <cell r="M902">
            <v>6.9499999999998181</v>
          </cell>
          <cell r="N902">
            <v>3166.8438787878786</v>
          </cell>
          <cell r="O902">
            <v>3170.3188787878785</v>
          </cell>
          <cell r="P902">
            <v>902</v>
          </cell>
        </row>
        <row r="903">
          <cell r="H903">
            <v>903</v>
          </cell>
          <cell r="I903">
            <v>51</v>
          </cell>
          <cell r="J903">
            <v>4.9499999999998181</v>
          </cell>
          <cell r="K903">
            <v>3167.8438787878786</v>
          </cell>
          <cell r="L903">
            <v>31362.144</v>
          </cell>
          <cell r="M903">
            <v>3.3</v>
          </cell>
          <cell r="N903">
            <v>3167.6569999999992</v>
          </cell>
          <cell r="O903">
            <v>-2.3333333333539485E-2</v>
          </cell>
          <cell r="P903">
            <v>903</v>
          </cell>
        </row>
        <row r="904">
          <cell r="H904">
            <v>50521</v>
          </cell>
          <cell r="I904">
            <v>50521</v>
          </cell>
          <cell r="J904">
            <v>5.4228226319153903</v>
          </cell>
          <cell r="K904">
            <v>3167.6074674719207</v>
          </cell>
          <cell r="L904">
            <v>32859.915999999997</v>
          </cell>
          <cell r="M904">
            <v>4.3</v>
          </cell>
          <cell r="N904">
            <v>3167.6336666666657</v>
          </cell>
          <cell r="O904">
            <v>3167.7339999999999</v>
          </cell>
          <cell r="P904">
            <v>904</v>
          </cell>
        </row>
        <row r="905">
          <cell r="I905">
            <v>50523</v>
          </cell>
          <cell r="J905">
            <v>3.3</v>
          </cell>
          <cell r="K905">
            <v>3167.6569999999992</v>
          </cell>
          <cell r="L905">
            <v>26135.595000000001</v>
          </cell>
          <cell r="M905">
            <v>-4.9499999999998181</v>
          </cell>
          <cell r="N905">
            <v>3167.8438787878786</v>
          </cell>
          <cell r="O905">
            <v>0.5</v>
          </cell>
          <cell r="P905">
            <v>905</v>
          </cell>
        </row>
        <row r="906">
          <cell r="G906">
            <v>3170.4969999999994</v>
          </cell>
          <cell r="H906">
            <v>50519</v>
          </cell>
          <cell r="I906">
            <v>50520</v>
          </cell>
          <cell r="J906">
            <v>3.3</v>
          </cell>
          <cell r="K906">
            <v>3167.8069999999993</v>
          </cell>
          <cell r="L906">
            <v>26135.595000000001</v>
          </cell>
          <cell r="M906">
            <v>-6.9499999999998181</v>
          </cell>
          <cell r="N906">
            <v>3166.8438787878786</v>
          </cell>
          <cell r="O906">
            <v>3170.3188787878785</v>
          </cell>
          <cell r="P906">
            <v>906</v>
          </cell>
        </row>
        <row r="907">
          <cell r="J907">
            <v>0</v>
          </cell>
          <cell r="K907">
            <v>3167.8839999999996</v>
          </cell>
          <cell r="L907">
            <v>15681.705</v>
          </cell>
          <cell r="M907">
            <v>-3.3</v>
          </cell>
          <cell r="N907">
            <v>3167.6669999999995</v>
          </cell>
          <cell r="O907">
            <v>2.0303030303239211E-2</v>
          </cell>
          <cell r="P907">
            <v>907</v>
          </cell>
        </row>
        <row r="908">
          <cell r="J908">
            <v>-3.3</v>
          </cell>
          <cell r="K908">
            <v>3167.8169999999996</v>
          </cell>
          <cell r="L908">
            <v>5227.7979999999998</v>
          </cell>
          <cell r="M908">
            <v>-4.3</v>
          </cell>
          <cell r="N908">
            <v>3167.6466969696962</v>
          </cell>
          <cell r="O908">
            <v>3167.7340000000004</v>
          </cell>
          <cell r="P908">
            <v>908</v>
          </cell>
        </row>
        <row r="909">
          <cell r="J909">
            <v>-3.3</v>
          </cell>
          <cell r="K909">
            <v>3167.6669999999995</v>
          </cell>
          <cell r="L909">
            <v>5227.7979999999998</v>
          </cell>
          <cell r="M909">
            <v>4.6499999999996362</v>
          </cell>
          <cell r="N909">
            <v>0</v>
          </cell>
          <cell r="O909">
            <v>-681.22236559145108</v>
          </cell>
          <cell r="P909">
            <v>909</v>
          </cell>
        </row>
        <row r="910">
          <cell r="J910">
            <v>-5.3885660138985685</v>
          </cell>
          <cell r="K910">
            <v>3167.6245957809292</v>
          </cell>
          <cell r="L910">
            <v>-1388.039</v>
          </cell>
          <cell r="M910">
            <v>0</v>
          </cell>
          <cell r="N910">
            <v>3167.6839999999997</v>
          </cell>
          <cell r="O910">
            <v>3167.6839999999997</v>
          </cell>
          <cell r="P910">
            <v>910</v>
          </cell>
        </row>
        <row r="911">
          <cell r="H911">
            <v>50520</v>
          </cell>
          <cell r="I911">
            <v>0</v>
          </cell>
          <cell r="J911">
            <v>-4.9499999999998181</v>
          </cell>
          <cell r="K911">
            <v>3167.8438787878786</v>
          </cell>
          <cell r="L911">
            <v>1.222</v>
          </cell>
          <cell r="M911">
            <v>0.11800271057604855</v>
          </cell>
          <cell r="N911" t="str">
            <v>&lt;=esp.prom.</v>
          </cell>
        </row>
        <row r="922">
          <cell r="I922">
            <v>50537</v>
          </cell>
          <cell r="J922">
            <v>-4.9499999999998181</v>
          </cell>
          <cell r="K922">
            <v>3168.1614545454545</v>
          </cell>
          <cell r="M922">
            <v>4.9499999999998181</v>
          </cell>
          <cell r="N922">
            <v>3168.1614545454545</v>
          </cell>
          <cell r="O922">
            <v>-0.5</v>
          </cell>
          <cell r="P922">
            <v>922</v>
          </cell>
        </row>
        <row r="923">
          <cell r="I923">
            <v>50539</v>
          </cell>
          <cell r="J923">
            <v>0</v>
          </cell>
          <cell r="K923">
            <v>3168.2604545454546</v>
          </cell>
          <cell r="L923">
            <v>15682.644</v>
          </cell>
          <cell r="M923">
            <v>6.9499999999998181</v>
          </cell>
          <cell r="N923">
            <v>3167.1614545454545</v>
          </cell>
          <cell r="O923">
            <v>3170.6364545454544</v>
          </cell>
          <cell r="P923">
            <v>923</v>
          </cell>
        </row>
        <row r="924">
          <cell r="H924">
            <v>924</v>
          </cell>
          <cell r="I924">
            <v>52</v>
          </cell>
          <cell r="J924">
            <v>4.9499999999998181</v>
          </cell>
          <cell r="K924">
            <v>3168.1614545454545</v>
          </cell>
          <cell r="L924">
            <v>31365.288</v>
          </cell>
          <cell r="M924">
            <v>3.35</v>
          </cell>
          <cell r="N924">
            <v>3167.9979999999996</v>
          </cell>
          <cell r="O924">
            <v>-1.6716417910629396E-2</v>
          </cell>
          <cell r="P924">
            <v>924</v>
          </cell>
        </row>
        <row r="925">
          <cell r="H925">
            <v>50541</v>
          </cell>
          <cell r="I925">
            <v>50541</v>
          </cell>
          <cell r="J925">
            <v>5.3435594362416268</v>
          </cell>
          <cell r="K925">
            <v>3167.9646748273335</v>
          </cell>
          <cell r="L925">
            <v>32612.109</v>
          </cell>
          <cell r="M925">
            <v>4.3499999999999996</v>
          </cell>
          <cell r="N925">
            <v>3167.981283582089</v>
          </cell>
          <cell r="O925">
            <v>3168.0540000000001</v>
          </cell>
          <cell r="P925">
            <v>925</v>
          </cell>
        </row>
        <row r="926">
          <cell r="I926">
            <v>50543</v>
          </cell>
          <cell r="J926">
            <v>3.35</v>
          </cell>
          <cell r="K926">
            <v>3167.9979999999996</v>
          </cell>
          <cell r="L926">
            <v>26296.55</v>
          </cell>
          <cell r="M926">
            <v>-4.9499999999998181</v>
          </cell>
          <cell r="N926">
            <v>3168.1614545454545</v>
          </cell>
          <cell r="O926">
            <v>0.5</v>
          </cell>
          <cell r="P926">
            <v>926</v>
          </cell>
        </row>
        <row r="927">
          <cell r="G927">
            <v>3170.5079999999998</v>
          </cell>
          <cell r="H927">
            <v>50539</v>
          </cell>
          <cell r="I927">
            <v>50540</v>
          </cell>
          <cell r="J927">
            <v>3.35</v>
          </cell>
          <cell r="K927">
            <v>3168.1479999999997</v>
          </cell>
          <cell r="L927">
            <v>26296.55</v>
          </cell>
          <cell r="M927">
            <v>-6.9499999999998181</v>
          </cell>
          <cell r="N927">
            <v>3167.1614545454545</v>
          </cell>
          <cell r="O927">
            <v>3170.6364545454544</v>
          </cell>
          <cell r="P927">
            <v>927</v>
          </cell>
        </row>
        <row r="928">
          <cell r="J928">
            <v>0</v>
          </cell>
          <cell r="K928">
            <v>3168.2039999999997</v>
          </cell>
          <cell r="L928">
            <v>15683.16</v>
          </cell>
          <cell r="M928">
            <v>-3.25</v>
          </cell>
          <cell r="N928">
            <v>3168.0079999999998</v>
          </cell>
          <cell r="O928">
            <v>1.4153846153931227E-2</v>
          </cell>
          <cell r="P928">
            <v>928</v>
          </cell>
        </row>
        <row r="929">
          <cell r="J929">
            <v>-3.25</v>
          </cell>
          <cell r="K929">
            <v>3168.1579999999999</v>
          </cell>
          <cell r="L929">
            <v>5386.5720000000001</v>
          </cell>
          <cell r="M929">
            <v>-4.25</v>
          </cell>
          <cell r="N929">
            <v>3167.9938461538459</v>
          </cell>
          <cell r="O929">
            <v>3168.0540000000001</v>
          </cell>
          <cell r="P929">
            <v>929</v>
          </cell>
        </row>
        <row r="930">
          <cell r="J930">
            <v>-3.25</v>
          </cell>
          <cell r="K930">
            <v>3168.0079999999998</v>
          </cell>
          <cell r="L930">
            <v>5386.5720000000001</v>
          </cell>
          <cell r="M930">
            <v>4.6499999999996362</v>
          </cell>
          <cell r="N930">
            <v>0</v>
          </cell>
          <cell r="O930">
            <v>-681.29118279575221</v>
          </cell>
          <cell r="P930">
            <v>930</v>
          </cell>
        </row>
        <row r="931">
          <cell r="J931">
            <v>-5.315375093557936</v>
          </cell>
          <cell r="K931">
            <v>3167.9787669986754</v>
          </cell>
          <cell r="L931">
            <v>-1156.5229999999999</v>
          </cell>
          <cell r="M931">
            <v>0</v>
          </cell>
          <cell r="N931">
            <v>3168.0039999999999</v>
          </cell>
          <cell r="O931">
            <v>3168.0039999999999</v>
          </cell>
          <cell r="P931">
            <v>931</v>
          </cell>
        </row>
        <row r="932">
          <cell r="H932">
            <v>50540</v>
          </cell>
          <cell r="I932">
            <v>0</v>
          </cell>
          <cell r="J932">
            <v>-4.9499999999998181</v>
          </cell>
          <cell r="K932">
            <v>3168.1614545454545</v>
          </cell>
          <cell r="L932">
            <v>1.0109999999999999</v>
          </cell>
          <cell r="M932">
            <v>9.8351400315478746E-2</v>
          </cell>
          <cell r="N932" t="str">
            <v>&lt;=esp.prom.</v>
          </cell>
        </row>
        <row r="943">
          <cell r="I943">
            <v>50557</v>
          </cell>
          <cell r="J943">
            <v>-4.9499999999998181</v>
          </cell>
          <cell r="K943">
            <v>3168.47903030303</v>
          </cell>
          <cell r="M943">
            <v>4.9499999999998181</v>
          </cell>
          <cell r="N943">
            <v>3168.47903030303</v>
          </cell>
          <cell r="O943">
            <v>-0.5</v>
          </cell>
          <cell r="P943">
            <v>943</v>
          </cell>
        </row>
        <row r="944">
          <cell r="I944">
            <v>50559</v>
          </cell>
          <cell r="J944">
            <v>0</v>
          </cell>
          <cell r="K944">
            <v>3168.5780303030301</v>
          </cell>
          <cell r="L944">
            <v>15684.216</v>
          </cell>
          <cell r="M944">
            <v>6.9499999999998181</v>
          </cell>
          <cell r="N944">
            <v>3167.47903030303</v>
          </cell>
          <cell r="O944">
            <v>3170.9540303030299</v>
          </cell>
          <cell r="P944">
            <v>944</v>
          </cell>
        </row>
        <row r="945">
          <cell r="H945">
            <v>945</v>
          </cell>
          <cell r="I945">
            <v>53</v>
          </cell>
          <cell r="J945">
            <v>4.9499999999998181</v>
          </cell>
          <cell r="K945">
            <v>3168.47903030303</v>
          </cell>
          <cell r="L945">
            <v>31368.432000000001</v>
          </cell>
          <cell r="M945">
            <v>3.4</v>
          </cell>
          <cell r="N945">
            <v>3168.3109999999997</v>
          </cell>
          <cell r="O945">
            <v>-1.8529411764575336E-2</v>
          </cell>
          <cell r="P945">
            <v>945</v>
          </cell>
        </row>
        <row r="946">
          <cell r="H946">
            <v>50561</v>
          </cell>
          <cell r="I946">
            <v>50561</v>
          </cell>
          <cell r="J946">
            <v>5.3586457118518078</v>
          </cell>
          <cell r="K946">
            <v>3168.274707447104</v>
          </cell>
          <cell r="L946">
            <v>32663.175999999999</v>
          </cell>
          <cell r="M946">
            <v>4.4000000000000004</v>
          </cell>
          <cell r="N946">
            <v>3168.2924705882351</v>
          </cell>
          <cell r="O946">
            <v>3168.3739999999993</v>
          </cell>
          <cell r="P946">
            <v>946</v>
          </cell>
        </row>
        <row r="947">
          <cell r="I947">
            <v>50563</v>
          </cell>
          <cell r="J947">
            <v>3.4</v>
          </cell>
          <cell r="K947">
            <v>3168.3109999999997</v>
          </cell>
          <cell r="L947">
            <v>26457.613000000001</v>
          </cell>
          <cell r="M947">
            <v>-4.9499999999998181</v>
          </cell>
          <cell r="N947">
            <v>3168.47903030303</v>
          </cell>
          <cell r="O947">
            <v>0.5</v>
          </cell>
          <cell r="P947">
            <v>947</v>
          </cell>
        </row>
        <row r="948">
          <cell r="G948">
            <v>3170.5009999999997</v>
          </cell>
          <cell r="H948">
            <v>50559</v>
          </cell>
          <cell r="I948">
            <v>50560</v>
          </cell>
          <cell r="J948">
            <v>3.4</v>
          </cell>
          <cell r="K948">
            <v>3168.4609999999998</v>
          </cell>
          <cell r="L948">
            <v>26457.613000000001</v>
          </cell>
          <cell r="M948">
            <v>-6.9499999999998181</v>
          </cell>
          <cell r="N948">
            <v>3167.47903030303</v>
          </cell>
          <cell r="O948">
            <v>3170.9540303030299</v>
          </cell>
          <cell r="P948">
            <v>948</v>
          </cell>
        </row>
        <row r="949">
          <cell r="J949">
            <v>0</v>
          </cell>
          <cell r="K949">
            <v>3168.5239999999999</v>
          </cell>
          <cell r="L949">
            <v>15684.739</v>
          </cell>
          <cell r="M949">
            <v>-3.2</v>
          </cell>
          <cell r="N949">
            <v>3168.3309999999997</v>
          </cell>
          <cell r="O949">
            <v>1.3437500000236469E-2</v>
          </cell>
          <cell r="P949">
            <v>949</v>
          </cell>
        </row>
        <row r="950">
          <cell r="J950">
            <v>-3.2</v>
          </cell>
          <cell r="K950">
            <v>3168.4809999999998</v>
          </cell>
          <cell r="L950">
            <v>5545.5309999999999</v>
          </cell>
          <cell r="M950">
            <v>-4.2</v>
          </cell>
          <cell r="N950">
            <v>3168.3175624999994</v>
          </cell>
          <cell r="O950">
            <v>3168.3740000000003</v>
          </cell>
          <cell r="P950">
            <v>950</v>
          </cell>
        </row>
        <row r="951">
          <cell r="J951">
            <v>-3.2</v>
          </cell>
          <cell r="K951">
            <v>3168.3309999999997</v>
          </cell>
          <cell r="L951">
            <v>5545.5309999999999</v>
          </cell>
          <cell r="M951">
            <v>4.6499999999996362</v>
          </cell>
          <cell r="N951">
            <v>0</v>
          </cell>
          <cell r="O951">
            <v>-681.36000000005333</v>
          </cell>
          <cell r="P951">
            <v>951</v>
          </cell>
        </row>
        <row r="952">
          <cell r="J952">
            <v>-5.3025670967879153</v>
          </cell>
          <cell r="K952">
            <v>3168.3027467546358</v>
          </cell>
          <cell r="L952">
            <v>-1116.068</v>
          </cell>
          <cell r="M952">
            <v>0</v>
          </cell>
          <cell r="N952">
            <v>3168.3240000000001</v>
          </cell>
          <cell r="O952">
            <v>3168.3240000000001</v>
          </cell>
          <cell r="P952">
            <v>952</v>
          </cell>
        </row>
        <row r="953">
          <cell r="H953">
            <v>50560</v>
          </cell>
          <cell r="I953">
            <v>0</v>
          </cell>
          <cell r="J953">
            <v>-4.9499999999998181</v>
          </cell>
          <cell r="K953">
            <v>3168.47903030303</v>
          </cell>
          <cell r="L953">
            <v>1.002</v>
          </cell>
          <cell r="M953">
            <v>9.7465067778393116E-2</v>
          </cell>
          <cell r="N953" t="str">
            <v>&lt;=esp.prom.</v>
          </cell>
        </row>
        <row r="964">
          <cell r="I964">
            <v>50577</v>
          </cell>
          <cell r="J964">
            <v>-4.9499999999998181</v>
          </cell>
          <cell r="K964">
            <v>3168.895606060606</v>
          </cell>
          <cell r="M964">
            <v>4.9499999999998181</v>
          </cell>
          <cell r="N964">
            <v>3168.7966060606059</v>
          </cell>
          <cell r="O964">
            <v>-0.5</v>
          </cell>
          <cell r="P964">
            <v>964</v>
          </cell>
        </row>
        <row r="965">
          <cell r="I965">
            <v>50579</v>
          </cell>
          <cell r="J965">
            <v>0</v>
          </cell>
          <cell r="K965">
            <v>3168.895606060606</v>
          </cell>
          <cell r="L965">
            <v>15686.032999999999</v>
          </cell>
          <cell r="M965">
            <v>6.9499999999998181</v>
          </cell>
          <cell r="N965">
            <v>3167.7966060606059</v>
          </cell>
          <cell r="O965">
            <v>3171.2716060606058</v>
          </cell>
          <cell r="P965">
            <v>965</v>
          </cell>
        </row>
        <row r="966">
          <cell r="H966">
            <v>966</v>
          </cell>
          <cell r="I966">
            <v>54</v>
          </cell>
          <cell r="J966">
            <v>4.9499999999998181</v>
          </cell>
          <cell r="K966">
            <v>3168.7966060606059</v>
          </cell>
          <cell r="L966">
            <v>31371.821</v>
          </cell>
          <cell r="M966">
            <v>3.4</v>
          </cell>
          <cell r="N966">
            <v>3168.62</v>
          </cell>
          <cell r="O966">
            <v>-1.5882352940934645E-2</v>
          </cell>
          <cell r="P966">
            <v>966</v>
          </cell>
        </row>
        <row r="967">
          <cell r="H967">
            <v>50581</v>
          </cell>
          <cell r="I967">
            <v>50581</v>
          </cell>
          <cell r="J967">
            <v>5.3656504289540967</v>
          </cell>
          <cell r="K967">
            <v>3168.5887808461289</v>
          </cell>
          <cell r="L967">
            <v>32688.888999999999</v>
          </cell>
          <cell r="M967">
            <v>4.4000000000000004</v>
          </cell>
          <cell r="N967">
            <v>3168.604117647059</v>
          </cell>
          <cell r="O967">
            <v>3168.6739999999991</v>
          </cell>
          <cell r="P967">
            <v>967</v>
          </cell>
        </row>
        <row r="968">
          <cell r="I968">
            <v>50583</v>
          </cell>
          <cell r="J968">
            <v>3.4</v>
          </cell>
          <cell r="K968">
            <v>3168.62</v>
          </cell>
          <cell r="L968">
            <v>26460.52</v>
          </cell>
          <cell r="M968">
            <v>-4.9499999999998181</v>
          </cell>
          <cell r="N968">
            <v>3168.895606060606</v>
          </cell>
          <cell r="O968">
            <v>0.5</v>
          </cell>
          <cell r="P968">
            <v>968</v>
          </cell>
        </row>
        <row r="969">
          <cell r="G969">
            <v>3170.5099999999998</v>
          </cell>
          <cell r="H969">
            <v>50579</v>
          </cell>
          <cell r="I969">
            <v>50580</v>
          </cell>
          <cell r="J969">
            <v>3.4</v>
          </cell>
          <cell r="K969">
            <v>3168.77</v>
          </cell>
          <cell r="L969">
            <v>26460.52</v>
          </cell>
          <cell r="M969">
            <v>-6.9499999999998181</v>
          </cell>
          <cell r="N969">
            <v>3167.895606060606</v>
          </cell>
          <cell r="O969">
            <v>3171.370606060606</v>
          </cell>
          <cell r="P969">
            <v>969</v>
          </cell>
        </row>
        <row r="970">
          <cell r="J970">
            <v>0</v>
          </cell>
          <cell r="K970">
            <v>3168.8239999999996</v>
          </cell>
          <cell r="L970">
            <v>15686.61</v>
          </cell>
          <cell r="M970">
            <v>-3.2</v>
          </cell>
          <cell r="N970">
            <v>3168.6699999999996</v>
          </cell>
          <cell r="O970">
            <v>1.2499999997999112E-3</v>
          </cell>
          <cell r="P970">
            <v>970</v>
          </cell>
        </row>
        <row r="971">
          <cell r="J971">
            <v>-3.2</v>
          </cell>
          <cell r="K971">
            <v>3168.8199999999997</v>
          </cell>
          <cell r="L971">
            <v>5546.38</v>
          </cell>
          <cell r="M971">
            <v>-4.2</v>
          </cell>
          <cell r="N971">
            <v>3168.6687499999998</v>
          </cell>
          <cell r="O971">
            <v>3168.6739999999991</v>
          </cell>
          <cell r="P971">
            <v>971</v>
          </cell>
        </row>
        <row r="972">
          <cell r="J972">
            <v>-3.2</v>
          </cell>
          <cell r="K972">
            <v>3168.6699999999996</v>
          </cell>
          <cell r="L972">
            <v>5546.38</v>
          </cell>
          <cell r="M972">
            <v>4.6499999999996362</v>
          </cell>
          <cell r="N972">
            <v>0</v>
          </cell>
          <cell r="O972">
            <v>-681.42451612908553</v>
          </cell>
          <cell r="P972">
            <v>972</v>
          </cell>
        </row>
        <row r="973">
          <cell r="J973">
            <v>-5.4067289435705268</v>
          </cell>
          <cell r="K973">
            <v>3168.6672415888206</v>
          </cell>
          <cell r="L973">
            <v>-1446.0129999999999</v>
          </cell>
          <cell r="M973">
            <v>0</v>
          </cell>
          <cell r="N973">
            <v>3168.6239999999998</v>
          </cell>
          <cell r="O973">
            <v>3168.6239999999998</v>
          </cell>
          <cell r="P973">
            <v>973</v>
          </cell>
        </row>
        <row r="974">
          <cell r="H974">
            <v>50580</v>
          </cell>
          <cell r="I974">
            <v>0</v>
          </cell>
          <cell r="J974">
            <v>-4.9499999999998181</v>
          </cell>
          <cell r="K974">
            <v>3168.895606060606</v>
          </cell>
          <cell r="L974">
            <v>1.2609999999999999</v>
          </cell>
          <cell r="M974">
            <v>0.1219985350768088</v>
          </cell>
          <cell r="N974" t="str">
            <v>&lt;=esp.prom.</v>
          </cell>
        </row>
        <row r="985">
          <cell r="I985">
            <v>50597</v>
          </cell>
          <cell r="J985">
            <v>-4.9499999999998181</v>
          </cell>
          <cell r="K985">
            <v>3169.3121818181817</v>
          </cell>
          <cell r="M985">
            <v>5.2499999999998179</v>
          </cell>
          <cell r="N985">
            <v>3169.1081818181815</v>
          </cell>
          <cell r="O985">
            <v>-0.5</v>
          </cell>
          <cell r="P985">
            <v>985</v>
          </cell>
        </row>
        <row r="986">
          <cell r="I986">
            <v>50599</v>
          </cell>
          <cell r="J986">
            <v>0</v>
          </cell>
          <cell r="K986">
            <v>3169.2131818181815</v>
          </cell>
          <cell r="L986">
            <v>15687.85</v>
          </cell>
          <cell r="M986">
            <v>7.2499999999998179</v>
          </cell>
          <cell r="N986">
            <v>3168.1081818181815</v>
          </cell>
          <cell r="O986">
            <v>3171.7331818181815</v>
          </cell>
          <cell r="P986">
            <v>986</v>
          </cell>
        </row>
        <row r="987">
          <cell r="H987">
            <v>987</v>
          </cell>
          <cell r="I987">
            <v>55</v>
          </cell>
          <cell r="J987">
            <v>5.2499999999998179</v>
          </cell>
          <cell r="K987">
            <v>3169.1081818181815</v>
          </cell>
          <cell r="L987">
            <v>32325.944</v>
          </cell>
          <cell r="M987">
            <v>3.65</v>
          </cell>
          <cell r="N987">
            <v>3168.8979999999992</v>
          </cell>
          <cell r="O987">
            <v>-2.9041095890534038E-2</v>
          </cell>
          <cell r="P987">
            <v>987</v>
          </cell>
        </row>
        <row r="988">
          <cell r="H988">
            <v>50601</v>
          </cell>
          <cell r="I988">
            <v>50601</v>
          </cell>
          <cell r="J988">
            <v>5.7949468507070367</v>
          </cell>
          <cell r="K988">
            <v>3168.8357083928281</v>
          </cell>
          <cell r="L988">
            <v>34052.864999999998</v>
          </cell>
          <cell r="M988">
            <v>4.6500000000000004</v>
          </cell>
          <cell r="N988">
            <v>3168.8689589041087</v>
          </cell>
          <cell r="O988">
            <v>3169.0039999999999</v>
          </cell>
          <cell r="P988">
            <v>988</v>
          </cell>
        </row>
        <row r="989">
          <cell r="I989">
            <v>50603</v>
          </cell>
          <cell r="J989">
            <v>3.65</v>
          </cell>
          <cell r="K989">
            <v>3168.8979999999992</v>
          </cell>
          <cell r="L989">
            <v>27255.813999999998</v>
          </cell>
          <cell r="M989">
            <v>-4.9499999999998181</v>
          </cell>
          <cell r="N989">
            <v>3169.3121818181817</v>
          </cell>
          <cell r="O989">
            <v>0.5</v>
          </cell>
          <cell r="P989">
            <v>989</v>
          </cell>
        </row>
        <row r="990">
          <cell r="G990">
            <v>3170.5079999999994</v>
          </cell>
          <cell r="H990">
            <v>50599</v>
          </cell>
          <cell r="I990">
            <v>50600</v>
          </cell>
          <cell r="J990">
            <v>3.65</v>
          </cell>
          <cell r="K990">
            <v>3169.0479999999993</v>
          </cell>
          <cell r="L990">
            <v>27255.813999999998</v>
          </cell>
          <cell r="M990">
            <v>-6.9499999999998181</v>
          </cell>
          <cell r="N990">
            <v>3168.3121818181817</v>
          </cell>
          <cell r="O990">
            <v>3171.7871818181816</v>
          </cell>
          <cell r="P990">
            <v>990</v>
          </cell>
        </row>
        <row r="991">
          <cell r="J991">
            <v>0</v>
          </cell>
          <cell r="K991">
            <v>3169.1539999999995</v>
          </cell>
          <cell r="L991">
            <v>15688.594999999999</v>
          </cell>
          <cell r="M991">
            <v>-3.2</v>
          </cell>
          <cell r="N991">
            <v>3169.0679999999993</v>
          </cell>
          <cell r="O991">
            <v>-1.999999999998181E-2</v>
          </cell>
          <cell r="P991">
            <v>991</v>
          </cell>
        </row>
        <row r="992">
          <cell r="J992">
            <v>-3.2</v>
          </cell>
          <cell r="K992">
            <v>3169.2179999999994</v>
          </cell>
          <cell r="L992">
            <v>5547.2</v>
          </cell>
          <cell r="M992">
            <v>-4.2</v>
          </cell>
          <cell r="N992">
            <v>3169.0879999999993</v>
          </cell>
          <cell r="O992">
            <v>3169.0039999999995</v>
          </cell>
          <cell r="P992">
            <v>992</v>
          </cell>
        </row>
        <row r="993">
          <cell r="J993">
            <v>-3.2</v>
          </cell>
          <cell r="K993">
            <v>3169.0679999999993</v>
          </cell>
          <cell r="L993">
            <v>5547.2</v>
          </cell>
          <cell r="M993">
            <v>4.949999999999636</v>
          </cell>
          <cell r="N993">
            <v>0</v>
          </cell>
          <cell r="O993">
            <v>-640.19272727277428</v>
          </cell>
          <cell r="P993">
            <v>993</v>
          </cell>
        </row>
        <row r="994">
          <cell r="J994">
            <v>-5.3522727272735127</v>
          </cell>
          <cell r="K994">
            <v>3169.1110454545446</v>
          </cell>
          <cell r="L994">
            <v>-1273.5450000000001</v>
          </cell>
          <cell r="M994">
            <v>0</v>
          </cell>
          <cell r="N994">
            <v>3168.9539999999997</v>
          </cell>
          <cell r="O994">
            <v>3168.9539999999997</v>
          </cell>
          <cell r="P994">
            <v>994</v>
          </cell>
        </row>
        <row r="995">
          <cell r="H995">
            <v>50600</v>
          </cell>
          <cell r="I995">
            <v>0</v>
          </cell>
          <cell r="J995">
            <v>-4.9499999999998181</v>
          </cell>
          <cell r="K995">
            <v>3169.3121818181817</v>
          </cell>
          <cell r="L995">
            <v>1.3420000000000001</v>
          </cell>
          <cell r="M995">
            <v>0.12573065968593708</v>
          </cell>
          <cell r="N995" t="str">
            <v>&lt;=esp.prom.</v>
          </cell>
        </row>
        <row r="1006">
          <cell r="I1006">
            <v>50607</v>
          </cell>
          <cell r="J1006">
            <v>-4.9499999999998181</v>
          </cell>
          <cell r="K1006">
            <v>3169.5204696969695</v>
          </cell>
          <cell r="M1006">
            <v>5.3999999999998183</v>
          </cell>
          <cell r="N1006">
            <v>3169.2099696969699</v>
          </cell>
          <cell r="O1006">
            <v>-0.5</v>
          </cell>
          <cell r="P1006">
            <v>1006</v>
          </cell>
        </row>
        <row r="1007">
          <cell r="I1007">
            <v>50609</v>
          </cell>
          <cell r="J1007">
            <v>0</v>
          </cell>
          <cell r="K1007">
            <v>3169.3719696969697</v>
          </cell>
          <cell r="L1007">
            <v>15688.759</v>
          </cell>
          <cell r="M1007">
            <v>7.3999999999998183</v>
          </cell>
          <cell r="N1007">
            <v>3168.2099696969699</v>
          </cell>
          <cell r="O1007">
            <v>3171.9099696969697</v>
          </cell>
          <cell r="P1007">
            <v>1007</v>
          </cell>
        </row>
        <row r="1008">
          <cell r="H1008">
            <v>1008</v>
          </cell>
          <cell r="I1008">
            <v>56</v>
          </cell>
          <cell r="J1008">
            <v>5.3999999999998183</v>
          </cell>
          <cell r="K1008">
            <v>3169.2099696969699</v>
          </cell>
          <cell r="L1008">
            <v>32802.93</v>
          </cell>
          <cell r="M1008">
            <v>3.95</v>
          </cell>
          <cell r="N1008">
            <v>3169.0179999999996</v>
          </cell>
          <cell r="O1008">
            <v>-3.9493670886258769E-2</v>
          </cell>
          <cell r="P1008">
            <v>1008</v>
          </cell>
        </row>
        <row r="1009">
          <cell r="H1009">
            <v>50611</v>
          </cell>
          <cell r="I1009">
            <v>50611</v>
          </cell>
          <cell r="J1009">
            <v>5.9412206173902895</v>
          </cell>
          <cell r="K1009">
            <v>3168.9393593882746</v>
          </cell>
          <cell r="L1009">
            <v>34518.099000000002</v>
          </cell>
          <cell r="M1009">
            <v>4.95</v>
          </cell>
          <cell r="N1009">
            <v>3168.9785063291133</v>
          </cell>
          <cell r="O1009">
            <v>3169.1740000000004</v>
          </cell>
          <cell r="P1009">
            <v>1009</v>
          </cell>
        </row>
        <row r="1010">
          <cell r="I1010">
            <v>50613</v>
          </cell>
          <cell r="J1010">
            <v>3.95</v>
          </cell>
          <cell r="K1010">
            <v>3169.0179999999996</v>
          </cell>
          <cell r="L1010">
            <v>28207.963</v>
          </cell>
          <cell r="M1010">
            <v>-4.9499999999998181</v>
          </cell>
          <cell r="N1010">
            <v>3169.5204696969695</v>
          </cell>
          <cell r="O1010">
            <v>0.5</v>
          </cell>
          <cell r="P1010">
            <v>1010</v>
          </cell>
        </row>
        <row r="1011">
          <cell r="G1011">
            <v>3170.5179999999996</v>
          </cell>
          <cell r="H1011">
            <v>50609</v>
          </cell>
          <cell r="I1011">
            <v>50610</v>
          </cell>
          <cell r="J1011">
            <v>3.95</v>
          </cell>
          <cell r="K1011">
            <v>3169.1679999999997</v>
          </cell>
          <cell r="L1011">
            <v>28207.963</v>
          </cell>
          <cell r="M1011">
            <v>-6.9499999999998181</v>
          </cell>
          <cell r="N1011">
            <v>3168.5204696969695</v>
          </cell>
          <cell r="O1011">
            <v>3171.9954696969694</v>
          </cell>
          <cell r="P1011">
            <v>1011</v>
          </cell>
        </row>
        <row r="1012">
          <cell r="J1012">
            <v>0</v>
          </cell>
          <cell r="K1012">
            <v>3169.3239999999996</v>
          </cell>
          <cell r="L1012">
            <v>15689.441000000001</v>
          </cell>
          <cell r="M1012">
            <v>-3.1</v>
          </cell>
          <cell r="N1012">
            <v>3169.2779999999993</v>
          </cell>
          <cell r="O1012">
            <v>-3.3548387096743695E-2</v>
          </cell>
          <cell r="P1012">
            <v>1012</v>
          </cell>
        </row>
        <row r="1013">
          <cell r="J1013">
            <v>-3.1</v>
          </cell>
          <cell r="K1013">
            <v>3169.4279999999994</v>
          </cell>
          <cell r="L1013">
            <v>5864.375</v>
          </cell>
          <cell r="M1013">
            <v>-4.0999999999999996</v>
          </cell>
          <cell r="N1013">
            <v>3169.3115483870961</v>
          </cell>
          <cell r="O1013">
            <v>3169.1739999999995</v>
          </cell>
          <cell r="P1013">
            <v>1013</v>
          </cell>
        </row>
        <row r="1014">
          <cell r="J1014">
            <v>-3.1</v>
          </cell>
          <cell r="K1014">
            <v>3169.2779999999993</v>
          </cell>
          <cell r="L1014">
            <v>5864.375</v>
          </cell>
          <cell r="M1014">
            <v>5.0999999999996364</v>
          </cell>
          <cell r="N1014">
            <v>0</v>
          </cell>
          <cell r="O1014">
            <v>-621.39686274514236</v>
          </cell>
          <cell r="P1014">
            <v>1014</v>
          </cell>
        </row>
        <row r="1015">
          <cell r="J1015">
            <v>-5.2881233740067106</v>
          </cell>
          <cell r="K1015">
            <v>3169.3514080099662</v>
          </cell>
          <cell r="L1015">
            <v>-1070.4770000000001</v>
          </cell>
          <cell r="M1015">
            <v>0</v>
          </cell>
          <cell r="N1015">
            <v>3169.1239999999998</v>
          </cell>
          <cell r="O1015">
            <v>3169.1239999999998</v>
          </cell>
          <cell r="P1015">
            <v>1015</v>
          </cell>
        </row>
        <row r="1016">
          <cell r="H1016">
            <v>50610</v>
          </cell>
          <cell r="I1016">
            <v>0</v>
          </cell>
          <cell r="J1016">
            <v>-4.9499999999998181</v>
          </cell>
          <cell r="K1016">
            <v>3169.5204696969695</v>
          </cell>
          <cell r="L1016">
            <v>1.1830000000000001</v>
          </cell>
          <cell r="M1016">
            <v>0.10964188721136699</v>
          </cell>
          <cell r="N1016" t="str">
            <v>&lt;=esp.prom.</v>
          </cell>
        </row>
        <row r="1027">
          <cell r="I1027">
            <v>50617</v>
          </cell>
          <cell r="J1027">
            <v>-4.9499999999998181</v>
          </cell>
          <cell r="K1027">
            <v>3169.7287575757573</v>
          </cell>
          <cell r="M1027">
            <v>5.5499999999998177</v>
          </cell>
          <cell r="N1027">
            <v>3169.3087575757572</v>
          </cell>
          <cell r="O1027">
            <v>-0.5</v>
          </cell>
          <cell r="P1027">
            <v>1027</v>
          </cell>
        </row>
        <row r="1028">
          <cell r="I1028">
            <v>50619</v>
          </cell>
          <cell r="J1028">
            <v>0</v>
          </cell>
          <cell r="K1028">
            <v>3169.5307575757574</v>
          </cell>
          <cell r="L1028">
            <v>15689.666999999999</v>
          </cell>
          <cell r="M1028">
            <v>7.5499999999998177</v>
          </cell>
          <cell r="N1028">
            <v>3168.3087575757572</v>
          </cell>
          <cell r="O1028">
            <v>3172.0837575757573</v>
          </cell>
          <cell r="P1028">
            <v>1028</v>
          </cell>
        </row>
        <row r="1029">
          <cell r="H1029">
            <v>1029</v>
          </cell>
          <cell r="I1029">
            <v>57</v>
          </cell>
          <cell r="J1029">
            <v>5.5499999999998177</v>
          </cell>
          <cell r="K1029">
            <v>3169.3087575757572</v>
          </cell>
          <cell r="L1029">
            <v>33279.947</v>
          </cell>
          <cell r="M1029">
            <v>4.0999999999999996</v>
          </cell>
          <cell r="N1029">
            <v>3169.1499999999996</v>
          </cell>
          <cell r="O1029">
            <v>-4.4878048780446989E-2</v>
          </cell>
          <cell r="P1029">
            <v>1029</v>
          </cell>
        </row>
        <row r="1030">
          <cell r="H1030">
            <v>50621</v>
          </cell>
          <cell r="I1030">
            <v>50621</v>
          </cell>
          <cell r="J1030">
            <v>6.0418038910002902</v>
          </cell>
          <cell r="K1030">
            <v>3169.0628556302572</v>
          </cell>
          <cell r="L1030">
            <v>34838.565000000002</v>
          </cell>
          <cell r="M1030">
            <v>5.0999999999999996</v>
          </cell>
          <cell r="N1030">
            <v>3169.1051219512192</v>
          </cell>
          <cell r="O1030">
            <v>3169.3339999999994</v>
          </cell>
          <cell r="P1030">
            <v>1030</v>
          </cell>
        </row>
        <row r="1031">
          <cell r="I1031">
            <v>50623</v>
          </cell>
          <cell r="J1031">
            <v>4.0999999999999996</v>
          </cell>
          <cell r="K1031">
            <v>3169.1499999999996</v>
          </cell>
          <cell r="L1031">
            <v>28684.781999999999</v>
          </cell>
          <cell r="M1031">
            <v>-4.9499999999998181</v>
          </cell>
          <cell r="N1031">
            <v>3169.7287575757573</v>
          </cell>
          <cell r="O1031">
            <v>0.5</v>
          </cell>
          <cell r="P1031">
            <v>1031</v>
          </cell>
        </row>
        <row r="1032">
          <cell r="G1032">
            <v>3171.5899999999997</v>
          </cell>
          <cell r="H1032">
            <v>50619</v>
          </cell>
          <cell r="I1032">
            <v>50620</v>
          </cell>
          <cell r="J1032">
            <v>4.0999999999999996</v>
          </cell>
          <cell r="K1032">
            <v>3169.2999999999997</v>
          </cell>
          <cell r="L1032">
            <v>28684.781999999999</v>
          </cell>
          <cell r="M1032">
            <v>-6.9499999999998181</v>
          </cell>
          <cell r="N1032">
            <v>3168.7287575757573</v>
          </cell>
          <cell r="O1032">
            <v>3172.2037575757572</v>
          </cell>
          <cell r="P1032">
            <v>1032</v>
          </cell>
        </row>
        <row r="1033">
          <cell r="J1033">
            <v>0</v>
          </cell>
          <cell r="K1033">
            <v>3169.4839999999995</v>
          </cell>
          <cell r="L1033">
            <v>15690.275</v>
          </cell>
          <cell r="M1033">
            <v>-3.1</v>
          </cell>
          <cell r="N1033">
            <v>3169.4599999999996</v>
          </cell>
          <cell r="O1033">
            <v>-4.0645161290285635E-2</v>
          </cell>
          <cell r="P1033">
            <v>1033</v>
          </cell>
        </row>
        <row r="1034">
          <cell r="J1034">
            <v>-3.1</v>
          </cell>
          <cell r="K1034">
            <v>3169.6099999999997</v>
          </cell>
          <cell r="L1034">
            <v>5864.6790000000001</v>
          </cell>
          <cell r="M1034">
            <v>-4.0999999999999996</v>
          </cell>
          <cell r="N1034">
            <v>3169.5006451612899</v>
          </cell>
          <cell r="O1034">
            <v>3169.3339999999998</v>
          </cell>
          <cell r="P1034">
            <v>1034</v>
          </cell>
        </row>
        <row r="1035">
          <cell r="J1035">
            <v>-3.1</v>
          </cell>
          <cell r="K1035">
            <v>3169.4599999999996</v>
          </cell>
          <cell r="L1035">
            <v>5864.6790000000001</v>
          </cell>
          <cell r="M1035">
            <v>5.2499999999996358</v>
          </cell>
          <cell r="N1035">
            <v>0</v>
          </cell>
          <cell r="O1035">
            <v>-603.67314285718464</v>
          </cell>
          <cell r="P1035">
            <v>1035</v>
          </cell>
        </row>
        <row r="1036">
          <cell r="J1036">
            <v>-5.3080241556375141</v>
          </cell>
          <cell r="K1036">
            <v>3169.5497454979386</v>
          </cell>
          <cell r="L1036">
            <v>-1133.664</v>
          </cell>
          <cell r="M1036">
            <v>0</v>
          </cell>
          <cell r="N1036">
            <v>3169.2839999999997</v>
          </cell>
          <cell r="O1036">
            <v>3169.2839999999997</v>
          </cell>
          <cell r="P1036">
            <v>1036</v>
          </cell>
        </row>
        <row r="1037">
          <cell r="H1037">
            <v>50620</v>
          </cell>
          <cell r="I1037">
            <v>0</v>
          </cell>
          <cell r="J1037">
            <v>-4.9499999999998181</v>
          </cell>
          <cell r="K1037">
            <v>3169.7287575757573</v>
          </cell>
          <cell r="L1037">
            <v>1.143</v>
          </cell>
          <cell r="M1037">
            <v>0.10462324898487253</v>
          </cell>
          <cell r="N1037" t="str">
            <v>&lt;=esp.prom.</v>
          </cell>
        </row>
        <row r="1048">
          <cell r="I1048">
            <v>50627</v>
          </cell>
          <cell r="J1048">
            <v>-4.9499999999998181</v>
          </cell>
          <cell r="K1048">
            <v>3169.887545454545</v>
          </cell>
          <cell r="M1048">
            <v>5.5499999999998177</v>
          </cell>
          <cell r="N1048">
            <v>3169.467545454545</v>
          </cell>
          <cell r="O1048">
            <v>-0.5</v>
          </cell>
          <cell r="P1048">
            <v>1048</v>
          </cell>
        </row>
        <row r="1049">
          <cell r="I1049">
            <v>50629</v>
          </cell>
          <cell r="J1049">
            <v>0</v>
          </cell>
          <cell r="K1049">
            <v>3169.6895454545452</v>
          </cell>
          <cell r="L1049">
            <v>15690.453</v>
          </cell>
          <cell r="M1049">
            <v>7.5499999999998177</v>
          </cell>
          <cell r="N1049">
            <v>3168.467545454545</v>
          </cell>
          <cell r="O1049">
            <v>3172.2425454545451</v>
          </cell>
          <cell r="P1049">
            <v>1049</v>
          </cell>
        </row>
        <row r="1050">
          <cell r="H1050">
            <v>1050</v>
          </cell>
          <cell r="I1050">
            <v>58</v>
          </cell>
          <cell r="J1050">
            <v>5.5499999999998177</v>
          </cell>
          <cell r="K1050">
            <v>3169.467545454545</v>
          </cell>
          <cell r="L1050">
            <v>33281.614000000001</v>
          </cell>
          <cell r="M1050">
            <v>4.0999999999999996</v>
          </cell>
          <cell r="N1050">
            <v>3169.2779999999998</v>
          </cell>
          <cell r="O1050">
            <v>-4.6829268292640336E-2</v>
          </cell>
          <cell r="P1050">
            <v>1050</v>
          </cell>
        </row>
        <row r="1051">
          <cell r="H1051">
            <v>50631</v>
          </cell>
          <cell r="I1051">
            <v>50631</v>
          </cell>
          <cell r="J1051">
            <v>6.1181035326342652</v>
          </cell>
          <cell r="K1051">
            <v>3169.1834936882278</v>
          </cell>
          <cell r="L1051">
            <v>35082.118999999999</v>
          </cell>
          <cell r="M1051">
            <v>5.0999999999999996</v>
          </cell>
          <cell r="N1051">
            <v>3169.2311707317072</v>
          </cell>
          <cell r="O1051">
            <v>3169.47</v>
          </cell>
          <cell r="P1051">
            <v>1051</v>
          </cell>
        </row>
        <row r="1052">
          <cell r="I1052">
            <v>50633</v>
          </cell>
          <cell r="J1052">
            <v>4.0999999999999996</v>
          </cell>
          <cell r="K1052">
            <v>3169.2779999999998</v>
          </cell>
          <cell r="L1052">
            <v>28686.282999999999</v>
          </cell>
          <cell r="M1052">
            <v>-4.9499999999998181</v>
          </cell>
          <cell r="N1052">
            <v>3169.887545454545</v>
          </cell>
          <cell r="O1052">
            <v>0.5</v>
          </cell>
          <cell r="P1052">
            <v>1052</v>
          </cell>
        </row>
        <row r="1053">
          <cell r="G1053">
            <v>3171.598</v>
          </cell>
          <cell r="H1053">
            <v>50629</v>
          </cell>
          <cell r="I1053">
            <v>50630</v>
          </cell>
          <cell r="J1053">
            <v>4.0999999999999996</v>
          </cell>
          <cell r="K1053">
            <v>3169.4279999999999</v>
          </cell>
          <cell r="L1053">
            <v>28686.282999999999</v>
          </cell>
          <cell r="M1053">
            <v>-6.9499999999998181</v>
          </cell>
          <cell r="N1053">
            <v>3168.887545454545</v>
          </cell>
          <cell r="O1053">
            <v>3172.3625454545449</v>
          </cell>
          <cell r="P1053">
            <v>1053</v>
          </cell>
        </row>
        <row r="1054">
          <cell r="J1054">
            <v>0</v>
          </cell>
          <cell r="K1054">
            <v>3169.62</v>
          </cell>
          <cell r="L1054">
            <v>15691.235000000001</v>
          </cell>
          <cell r="M1054">
            <v>-3.05</v>
          </cell>
          <cell r="N1054">
            <v>3169.6079999999997</v>
          </cell>
          <cell r="O1054">
            <v>-4.5245901639191288E-2</v>
          </cell>
          <cell r="P1054">
            <v>1054</v>
          </cell>
        </row>
        <row r="1055">
          <cell r="J1055">
            <v>-3.05</v>
          </cell>
          <cell r="K1055">
            <v>3169.7579999999998</v>
          </cell>
          <cell r="L1055">
            <v>6023.6840000000002</v>
          </cell>
          <cell r="M1055">
            <v>-4.05</v>
          </cell>
          <cell r="N1055">
            <v>3169.6532459016389</v>
          </cell>
          <cell r="O1055">
            <v>3169.4700000000003</v>
          </cell>
          <cell r="P1055">
            <v>1055</v>
          </cell>
        </row>
        <row r="1056">
          <cell r="J1056">
            <v>-3.05</v>
          </cell>
          <cell r="K1056">
            <v>3169.6079999999997</v>
          </cell>
          <cell r="L1056">
            <v>6023.6840000000002</v>
          </cell>
          <cell r="M1056">
            <v>5.2499999999996358</v>
          </cell>
          <cell r="N1056">
            <v>0</v>
          </cell>
          <cell r="O1056">
            <v>-603.69904761908947</v>
          </cell>
          <cell r="P1056">
            <v>1056</v>
          </cell>
        </row>
        <row r="1057">
          <cell r="J1057">
            <v>-5.3050292461598163</v>
          </cell>
          <cell r="K1057">
            <v>3169.7100308314652</v>
          </cell>
          <cell r="L1057">
            <v>-1123.99</v>
          </cell>
          <cell r="M1057">
            <v>0</v>
          </cell>
          <cell r="N1057">
            <v>3169.42</v>
          </cell>
          <cell r="O1057">
            <v>3169.42</v>
          </cell>
          <cell r="P1057">
            <v>1057</v>
          </cell>
        </row>
        <row r="1058">
          <cell r="H1058">
            <v>50630</v>
          </cell>
          <cell r="I1058">
            <v>0</v>
          </cell>
          <cell r="J1058">
            <v>-4.9499999999998181</v>
          </cell>
          <cell r="K1058">
            <v>3169.887545454545</v>
          </cell>
          <cell r="L1058">
            <v>1.381</v>
          </cell>
          <cell r="M1058">
            <v>0.12598564392547434</v>
          </cell>
          <cell r="N1058" t="str">
            <v>&lt;=esp.prom.</v>
          </cell>
        </row>
        <row r="1069">
          <cell r="I1069">
            <v>50637</v>
          </cell>
          <cell r="J1069">
            <v>-4.9499999999998181</v>
          </cell>
          <cell r="K1069">
            <v>3170.0463333333332</v>
          </cell>
          <cell r="M1069">
            <v>5.5499999999998177</v>
          </cell>
          <cell r="N1069">
            <v>3169.6263333333332</v>
          </cell>
          <cell r="O1069">
            <v>-0.5</v>
          </cell>
          <cell r="P1069">
            <v>1069</v>
          </cell>
        </row>
        <row r="1070">
          <cell r="I1070">
            <v>50639</v>
          </cell>
          <cell r="J1070">
            <v>0</v>
          </cell>
          <cell r="K1070">
            <v>3169.8483333333334</v>
          </cell>
          <cell r="L1070">
            <v>15691.239</v>
          </cell>
          <cell r="M1070">
            <v>7.5499999999998177</v>
          </cell>
          <cell r="N1070">
            <v>3168.6263333333332</v>
          </cell>
          <cell r="O1070">
            <v>3172.4013333333332</v>
          </cell>
          <cell r="P1070">
            <v>1070</v>
          </cell>
        </row>
        <row r="1071">
          <cell r="H1071">
            <v>1071</v>
          </cell>
          <cell r="I1071">
            <v>59</v>
          </cell>
          <cell r="J1071">
            <v>5.5499999999998177</v>
          </cell>
          <cell r="K1071">
            <v>3169.6263333333332</v>
          </cell>
          <cell r="L1071">
            <v>33283.281000000003</v>
          </cell>
          <cell r="M1071">
            <v>4.05</v>
          </cell>
          <cell r="N1071">
            <v>3169.4180000000001</v>
          </cell>
          <cell r="O1071">
            <v>-4.9876543209848023E-2</v>
          </cell>
          <cell r="P1071">
            <v>1071</v>
          </cell>
        </row>
        <row r="1072">
          <cell r="H1072">
            <v>50641</v>
          </cell>
          <cell r="I1072">
            <v>50641</v>
          </cell>
          <cell r="J1072">
            <v>6.179045529346876</v>
          </cell>
          <cell r="K1072">
            <v>3169.3118105686599</v>
          </cell>
          <cell r="L1072">
            <v>35277.021000000001</v>
          </cell>
          <cell r="M1072">
            <v>5.05</v>
          </cell>
          <cell r="N1072">
            <v>3169.3681234567903</v>
          </cell>
          <cell r="O1072">
            <v>3169.62</v>
          </cell>
          <cell r="P1072">
            <v>1072</v>
          </cell>
        </row>
        <row r="1073">
          <cell r="I1073">
            <v>50643</v>
          </cell>
          <cell r="J1073">
            <v>4.05</v>
          </cell>
          <cell r="K1073">
            <v>3169.4180000000001</v>
          </cell>
          <cell r="L1073">
            <v>28529.298999999999</v>
          </cell>
          <cell r="M1073">
            <v>-4.9499999999998181</v>
          </cell>
          <cell r="N1073">
            <v>3170.0463333333332</v>
          </cell>
          <cell r="O1073">
            <v>0.5</v>
          </cell>
          <cell r="P1073">
            <v>1073</v>
          </cell>
        </row>
        <row r="1074">
          <cell r="G1074">
            <v>3171.5880000000002</v>
          </cell>
          <cell r="H1074">
            <v>50639</v>
          </cell>
          <cell r="I1074">
            <v>50640</v>
          </cell>
          <cell r="J1074">
            <v>4.05</v>
          </cell>
          <cell r="K1074">
            <v>3169.5680000000002</v>
          </cell>
          <cell r="L1074">
            <v>28529.298999999999</v>
          </cell>
          <cell r="M1074">
            <v>-6.9499999999998181</v>
          </cell>
          <cell r="N1074">
            <v>3169.0463333333332</v>
          </cell>
          <cell r="O1074">
            <v>3172.5213333333331</v>
          </cell>
          <cell r="P1074">
            <v>1074</v>
          </cell>
        </row>
        <row r="1075">
          <cell r="J1075">
            <v>0</v>
          </cell>
          <cell r="K1075">
            <v>3169.77</v>
          </cell>
          <cell r="L1075">
            <v>15692.14</v>
          </cell>
          <cell r="M1075">
            <v>-3.05</v>
          </cell>
          <cell r="N1075">
            <v>3169.7380000000003</v>
          </cell>
          <cell r="O1075">
            <v>-3.868852459027039E-2</v>
          </cell>
          <cell r="P1075">
            <v>1075</v>
          </cell>
        </row>
        <row r="1076">
          <cell r="J1076">
            <v>-3.05</v>
          </cell>
          <cell r="K1076">
            <v>3169.8880000000004</v>
          </cell>
          <cell r="L1076">
            <v>6024.1620000000003</v>
          </cell>
          <cell r="M1076">
            <v>-4.05</v>
          </cell>
          <cell r="N1076">
            <v>3169.7766885245906</v>
          </cell>
          <cell r="O1076">
            <v>3169.62</v>
          </cell>
          <cell r="P1076">
            <v>1076</v>
          </cell>
        </row>
        <row r="1077">
          <cell r="J1077">
            <v>-3.05</v>
          </cell>
          <cell r="K1077">
            <v>3169.7380000000003</v>
          </cell>
          <cell r="L1077">
            <v>6024.1620000000003</v>
          </cell>
          <cell r="M1077">
            <v>5.2499999999996358</v>
          </cell>
          <cell r="N1077">
            <v>0</v>
          </cell>
          <cell r="O1077">
            <v>-603.72761904766094</v>
          </cell>
          <cell r="P1077">
            <v>1077</v>
          </cell>
        </row>
        <row r="1078">
          <cell r="J1078">
            <v>-5.3859200649206551</v>
          </cell>
          <cell r="K1078">
            <v>3169.828373300873</v>
          </cell>
          <cell r="L1078">
            <v>-1380.1980000000001</v>
          </cell>
          <cell r="M1078">
            <v>0</v>
          </cell>
          <cell r="N1078">
            <v>3169.57</v>
          </cell>
          <cell r="O1078">
            <v>3169.57</v>
          </cell>
          <cell r="P1078">
            <v>1078</v>
          </cell>
        </row>
        <row r="1079">
          <cell r="H1079">
            <v>50640</v>
          </cell>
          <cell r="I1079">
            <v>0</v>
          </cell>
          <cell r="J1079">
            <v>-4.9499999999998181</v>
          </cell>
          <cell r="K1079">
            <v>3170.0463333333332</v>
          </cell>
          <cell r="L1079">
            <v>1.641</v>
          </cell>
          <cell r="M1079">
            <v>0.1487425840742175</v>
          </cell>
          <cell r="N1079" t="str">
            <v>&lt;=esp.prom.</v>
          </cell>
        </row>
        <row r="1090">
          <cell r="I1090">
            <v>50647</v>
          </cell>
          <cell r="J1090">
            <v>-4.9499999999998181</v>
          </cell>
          <cell r="K1090">
            <v>3170.205121212121</v>
          </cell>
          <cell r="M1090">
            <v>5.5499999999998177</v>
          </cell>
          <cell r="N1090">
            <v>3169.7851212121209</v>
          </cell>
          <cell r="O1090">
            <v>-0.5</v>
          </cell>
          <cell r="P1090">
            <v>1090</v>
          </cell>
        </row>
        <row r="1091">
          <cell r="I1091">
            <v>50649</v>
          </cell>
          <cell r="J1091">
            <v>0</v>
          </cell>
          <cell r="K1091">
            <v>3170.0071212121211</v>
          </cell>
          <cell r="L1091">
            <v>15692.025</v>
          </cell>
          <cell r="M1091">
            <v>7.5499999999998177</v>
          </cell>
          <cell r="N1091">
            <v>3168.7851212121209</v>
          </cell>
          <cell r="O1091">
            <v>3172.560121212121</v>
          </cell>
          <cell r="P1091">
            <v>1091</v>
          </cell>
        </row>
        <row r="1092">
          <cell r="H1092">
            <v>1092</v>
          </cell>
          <cell r="I1092">
            <v>60</v>
          </cell>
          <cell r="J1092">
            <v>5.5499999999998177</v>
          </cell>
          <cell r="K1092">
            <v>3169.7851212121209</v>
          </cell>
          <cell r="L1092">
            <v>33284.947999999997</v>
          </cell>
          <cell r="M1092">
            <v>4.05</v>
          </cell>
          <cell r="N1092">
            <v>3169.587</v>
          </cell>
          <cell r="O1092">
            <v>-4.5185185185346199E-2</v>
          </cell>
          <cell r="P1092">
            <v>1092</v>
          </cell>
        </row>
        <row r="1093">
          <cell r="H1093">
            <v>50651</v>
          </cell>
          <cell r="I1093">
            <v>50651</v>
          </cell>
          <cell r="J1093">
            <v>6.1346313295831614</v>
          </cell>
          <cell r="K1093">
            <v>3169.4928055473292</v>
          </cell>
          <cell r="L1093">
            <v>35138.017999999996</v>
          </cell>
          <cell r="M1093">
            <v>5.05</v>
          </cell>
          <cell r="N1093">
            <v>3169.5418148148146</v>
          </cell>
          <cell r="O1093">
            <v>3169.7700000000004</v>
          </cell>
          <cell r="P1093">
            <v>1093</v>
          </cell>
        </row>
        <row r="1094">
          <cell r="I1094">
            <v>50653</v>
          </cell>
          <cell r="J1094">
            <v>4.05</v>
          </cell>
          <cell r="K1094">
            <v>3169.587</v>
          </cell>
          <cell r="L1094">
            <v>28530.696</v>
          </cell>
          <cell r="M1094">
            <v>-4.9499999999998181</v>
          </cell>
          <cell r="N1094">
            <v>3170.205121212121</v>
          </cell>
          <cell r="O1094">
            <v>0.5</v>
          </cell>
          <cell r="P1094">
            <v>1094</v>
          </cell>
        </row>
        <row r="1095">
          <cell r="G1095">
            <v>3171.587</v>
          </cell>
          <cell r="H1095">
            <v>50649</v>
          </cell>
          <cell r="I1095">
            <v>50650</v>
          </cell>
          <cell r="J1095">
            <v>4.05</v>
          </cell>
          <cell r="K1095">
            <v>3169.7370000000001</v>
          </cell>
          <cell r="L1095">
            <v>28530.696</v>
          </cell>
          <cell r="M1095">
            <v>-6.9499999999998181</v>
          </cell>
          <cell r="N1095">
            <v>3169.205121212121</v>
          </cell>
          <cell r="O1095">
            <v>3172.6801212121209</v>
          </cell>
          <cell r="P1095">
            <v>1095</v>
          </cell>
        </row>
        <row r="1096">
          <cell r="J1096">
            <v>0</v>
          </cell>
          <cell r="K1096">
            <v>3169.92</v>
          </cell>
          <cell r="L1096">
            <v>15692.891</v>
          </cell>
          <cell r="M1096">
            <v>-3.15</v>
          </cell>
          <cell r="N1096">
            <v>3169.8869999999997</v>
          </cell>
          <cell r="O1096">
            <v>-3.7142857142953276E-2</v>
          </cell>
          <cell r="P1096">
            <v>1096</v>
          </cell>
        </row>
        <row r="1097">
          <cell r="J1097">
            <v>-3.15</v>
          </cell>
          <cell r="K1097">
            <v>3170.0369999999998</v>
          </cell>
          <cell r="L1097">
            <v>5707.4589999999998</v>
          </cell>
          <cell r="M1097">
            <v>-4.1500000000000004</v>
          </cell>
          <cell r="N1097">
            <v>3169.9241428571427</v>
          </cell>
          <cell r="O1097">
            <v>3169.7699999999995</v>
          </cell>
          <cell r="P1097">
            <v>1097</v>
          </cell>
        </row>
        <row r="1098">
          <cell r="J1098">
            <v>-3.15</v>
          </cell>
          <cell r="K1098">
            <v>3169.8869999999997</v>
          </cell>
          <cell r="L1098">
            <v>5707.4589999999998</v>
          </cell>
          <cell r="M1098">
            <v>5.2499999999996358</v>
          </cell>
          <cell r="N1098">
            <v>0</v>
          </cell>
          <cell r="O1098">
            <v>-603.7561904762324</v>
          </cell>
          <cell r="P1098">
            <v>1098</v>
          </cell>
        </row>
        <row r="1099">
          <cell r="J1099">
            <v>-5.4177788523525878</v>
          </cell>
          <cell r="K1099">
            <v>3169.9712317859444</v>
          </cell>
          <cell r="L1099">
            <v>-1481.239</v>
          </cell>
          <cell r="M1099">
            <v>0</v>
          </cell>
          <cell r="N1099">
            <v>3169.7200000000003</v>
          </cell>
          <cell r="O1099">
            <v>3169.7200000000003</v>
          </cell>
          <cell r="P1099">
            <v>1099</v>
          </cell>
        </row>
        <row r="1100">
          <cell r="H1100">
            <v>50650</v>
          </cell>
          <cell r="I1100">
            <v>0</v>
          </cell>
          <cell r="J1100">
            <v>-4.9499999999998181</v>
          </cell>
          <cell r="K1100">
            <v>3170.205121212121</v>
          </cell>
          <cell r="L1100">
            <v>1.661</v>
          </cell>
          <cell r="M1100">
            <v>0.15064113049743985</v>
          </cell>
          <cell r="N1100" t="str">
            <v>&lt;=esp.prom.</v>
          </cell>
        </row>
        <row r="1111">
          <cell r="I1111">
            <v>50657</v>
          </cell>
          <cell r="J1111">
            <v>-4.9499999999998181</v>
          </cell>
          <cell r="K1111">
            <v>3170.3639090909087</v>
          </cell>
          <cell r="M1111">
            <v>5.5499999999998177</v>
          </cell>
          <cell r="N1111">
            <v>3169.9439090909086</v>
          </cell>
          <cell r="O1111">
            <v>-0.5</v>
          </cell>
          <cell r="P1111">
            <v>1111</v>
          </cell>
        </row>
        <row r="1112">
          <cell r="I1112">
            <v>50659</v>
          </cell>
          <cell r="J1112">
            <v>0</v>
          </cell>
          <cell r="K1112">
            <v>3170.1659090909088</v>
          </cell>
          <cell r="L1112">
            <v>15692.811</v>
          </cell>
          <cell r="M1112">
            <v>7.5499999999998177</v>
          </cell>
          <cell r="N1112">
            <v>3168.9439090909086</v>
          </cell>
          <cell r="O1112">
            <v>3172.7189090909087</v>
          </cell>
          <cell r="P1112">
            <v>1112</v>
          </cell>
        </row>
        <row r="1113">
          <cell r="H1113">
            <v>1113</v>
          </cell>
          <cell r="I1113">
            <v>61</v>
          </cell>
          <cell r="J1113">
            <v>5.5499999999998177</v>
          </cell>
          <cell r="K1113">
            <v>3169.9439090909086</v>
          </cell>
          <cell r="L1113">
            <v>33286.616000000002</v>
          </cell>
          <cell r="M1113">
            <v>4.0999999999999996</v>
          </cell>
          <cell r="N1113">
            <v>3169.7469999999998</v>
          </cell>
          <cell r="O1113">
            <v>-4.4634146341650194E-2</v>
          </cell>
          <cell r="P1113">
            <v>1113</v>
          </cell>
        </row>
        <row r="1114">
          <cell r="H1114">
            <v>50661</v>
          </cell>
          <cell r="I1114">
            <v>50661</v>
          </cell>
          <cell r="J1114">
            <v>6.1245459414715278</v>
          </cell>
          <cell r="K1114">
            <v>3169.6566361201731</v>
          </cell>
          <cell r="L1114">
            <v>35107.811999999998</v>
          </cell>
          <cell r="M1114">
            <v>5.0999999999999996</v>
          </cell>
          <cell r="N1114">
            <v>3169.7023658536582</v>
          </cell>
          <cell r="O1114">
            <v>3169.9300000000007</v>
          </cell>
          <cell r="P1114">
            <v>1114</v>
          </cell>
        </row>
        <row r="1115">
          <cell r="I1115">
            <v>50663</v>
          </cell>
          <cell r="J1115">
            <v>4.0999999999999996</v>
          </cell>
          <cell r="K1115">
            <v>3169.7469999999998</v>
          </cell>
          <cell r="L1115">
            <v>28690.605</v>
          </cell>
          <cell r="M1115">
            <v>-4.9499999999998181</v>
          </cell>
          <cell r="N1115">
            <v>3170.3639090909087</v>
          </cell>
          <cell r="O1115">
            <v>0.5</v>
          </cell>
          <cell r="P1115">
            <v>1115</v>
          </cell>
        </row>
        <row r="1116">
          <cell r="G1116">
            <v>3171.587</v>
          </cell>
          <cell r="H1116">
            <v>50659</v>
          </cell>
          <cell r="I1116">
            <v>50660</v>
          </cell>
          <cell r="J1116">
            <v>4.0999999999999996</v>
          </cell>
          <cell r="K1116">
            <v>3169.8969999999999</v>
          </cell>
          <cell r="L1116">
            <v>28690.605</v>
          </cell>
          <cell r="M1116">
            <v>-6.9499999999998181</v>
          </cell>
          <cell r="N1116">
            <v>3169.3639090909087</v>
          </cell>
          <cell r="O1116">
            <v>3172.8389090909086</v>
          </cell>
          <cell r="P1116">
            <v>1116</v>
          </cell>
        </row>
        <row r="1117">
          <cell r="J1117">
            <v>0</v>
          </cell>
          <cell r="K1117">
            <v>3170.08</v>
          </cell>
          <cell r="L1117">
            <v>15693.652</v>
          </cell>
          <cell r="M1117">
            <v>-3.2</v>
          </cell>
          <cell r="N1117">
            <v>3170.047</v>
          </cell>
          <cell r="O1117">
            <v>-3.656249999994543E-2</v>
          </cell>
          <cell r="P1117">
            <v>1117</v>
          </cell>
        </row>
        <row r="1118">
          <cell r="J1118">
            <v>-3.2</v>
          </cell>
          <cell r="K1118">
            <v>3170.1970000000001</v>
          </cell>
          <cell r="L1118">
            <v>5549.2089999999998</v>
          </cell>
          <cell r="M1118">
            <v>-4.2</v>
          </cell>
          <cell r="N1118">
            <v>3170.0835625</v>
          </cell>
          <cell r="O1118">
            <v>3169.9300000000003</v>
          </cell>
          <cell r="P1118">
            <v>1118</v>
          </cell>
        </row>
        <row r="1119">
          <cell r="J1119">
            <v>-3.2</v>
          </cell>
          <cell r="K1119">
            <v>3170.047</v>
          </cell>
          <cell r="L1119">
            <v>5549.2089999999998</v>
          </cell>
          <cell r="M1119">
            <v>5.2499999999996358</v>
          </cell>
          <cell r="N1119">
            <v>0</v>
          </cell>
          <cell r="O1119">
            <v>-603.78666666670858</v>
          </cell>
          <cell r="P1119">
            <v>1119</v>
          </cell>
        </row>
        <row r="1120">
          <cell r="J1120">
            <v>-5.4213797850364225</v>
          </cell>
          <cell r="K1120">
            <v>3170.1282191983905</v>
          </cell>
          <cell r="L1120">
            <v>-1492.76</v>
          </cell>
          <cell r="M1120">
            <v>0</v>
          </cell>
          <cell r="N1120">
            <v>3169.88</v>
          </cell>
          <cell r="O1120">
            <v>3169.88</v>
          </cell>
          <cell r="P1120">
            <v>1120</v>
          </cell>
        </row>
        <row r="1121">
          <cell r="H1121">
            <v>50660</v>
          </cell>
          <cell r="I1121">
            <v>0</v>
          </cell>
          <cell r="J1121">
            <v>-4.9499999999998181</v>
          </cell>
          <cell r="K1121">
            <v>3170.3639090909087</v>
          </cell>
          <cell r="L1121">
            <v>1.63</v>
          </cell>
          <cell r="M1121">
            <v>0.14787312814359346</v>
          </cell>
          <cell r="N1121" t="str">
            <v>&lt;=esp.prom.</v>
          </cell>
        </row>
        <row r="1132">
          <cell r="I1132">
            <v>50667</v>
          </cell>
          <cell r="J1132">
            <v>-4.9499999999998181</v>
          </cell>
          <cell r="K1132">
            <v>3170.5226969696969</v>
          </cell>
          <cell r="M1132">
            <v>5.5499999999998177</v>
          </cell>
          <cell r="N1132">
            <v>3170.1026969696968</v>
          </cell>
          <cell r="O1132">
            <v>-0.5</v>
          </cell>
          <cell r="P1132">
            <v>1132</v>
          </cell>
        </row>
        <row r="1133">
          <cell r="I1133">
            <v>50669</v>
          </cell>
          <cell r="J1133">
            <v>0</v>
          </cell>
          <cell r="K1133">
            <v>3170.324696969697</v>
          </cell>
          <cell r="L1133">
            <v>15693.597</v>
          </cell>
          <cell r="M1133">
            <v>7.5499999999998177</v>
          </cell>
          <cell r="N1133">
            <v>3169.1026969696968</v>
          </cell>
          <cell r="O1133">
            <v>3172.8776969696969</v>
          </cell>
          <cell r="P1133">
            <v>1133</v>
          </cell>
        </row>
        <row r="1134">
          <cell r="H1134">
            <v>1134</v>
          </cell>
          <cell r="I1134">
            <v>62</v>
          </cell>
          <cell r="J1134">
            <v>5.5499999999998177</v>
          </cell>
          <cell r="K1134">
            <v>3170.1026969696968</v>
          </cell>
          <cell r="L1134">
            <v>33288.283000000003</v>
          </cell>
          <cell r="M1134">
            <v>4.05</v>
          </cell>
          <cell r="N1134">
            <v>3169.8899999999994</v>
          </cell>
          <cell r="O1134">
            <v>-4.4444444444707187E-2</v>
          </cell>
          <cell r="P1134">
            <v>1134</v>
          </cell>
        </row>
        <row r="1135">
          <cell r="H1135">
            <v>50671</v>
          </cell>
          <cell r="I1135">
            <v>50671</v>
          </cell>
          <cell r="J1135">
            <v>6.1632372505563655</v>
          </cell>
          <cell r="K1135">
            <v>3169.7960783444187</v>
          </cell>
          <cell r="L1135">
            <v>35232.214</v>
          </cell>
          <cell r="M1135">
            <v>5.05</v>
          </cell>
          <cell r="N1135">
            <v>3169.8455555555547</v>
          </cell>
          <cell r="O1135">
            <v>3170.0700000000006</v>
          </cell>
          <cell r="P1135">
            <v>1135</v>
          </cell>
        </row>
        <row r="1136">
          <cell r="I1136">
            <v>50673</v>
          </cell>
          <cell r="J1136">
            <v>4.05</v>
          </cell>
          <cell r="K1136">
            <v>3169.8899999999994</v>
          </cell>
          <cell r="L1136">
            <v>28533.583999999999</v>
          </cell>
          <cell r="M1136">
            <v>-4.9499999999998181</v>
          </cell>
          <cell r="N1136">
            <v>3170.5226969696969</v>
          </cell>
          <cell r="O1136">
            <v>0.5</v>
          </cell>
          <cell r="P1136">
            <v>1136</v>
          </cell>
        </row>
        <row r="1137">
          <cell r="G1137">
            <v>3171.5899999999997</v>
          </cell>
          <cell r="H1137">
            <v>50669</v>
          </cell>
          <cell r="I1137">
            <v>50670</v>
          </cell>
          <cell r="J1137">
            <v>4.05</v>
          </cell>
          <cell r="K1137">
            <v>3170.0399999999995</v>
          </cell>
          <cell r="L1137">
            <v>28533.583999999999</v>
          </cell>
          <cell r="M1137">
            <v>-6.9499999999998181</v>
          </cell>
          <cell r="N1137">
            <v>3169.5226969696969</v>
          </cell>
          <cell r="O1137">
            <v>3172.9976969696968</v>
          </cell>
          <cell r="P1137">
            <v>1137</v>
          </cell>
        </row>
        <row r="1138">
          <cell r="J1138">
            <v>0</v>
          </cell>
          <cell r="K1138">
            <v>3170.22</v>
          </cell>
          <cell r="L1138">
            <v>15694.558000000001</v>
          </cell>
          <cell r="M1138">
            <v>-3.15</v>
          </cell>
          <cell r="N1138">
            <v>3170.2</v>
          </cell>
          <cell r="O1138">
            <v>-4.1269841269695441E-2</v>
          </cell>
          <cell r="P1138">
            <v>1138</v>
          </cell>
        </row>
        <row r="1139">
          <cell r="J1139">
            <v>-3.15</v>
          </cell>
          <cell r="K1139">
            <v>3170.35</v>
          </cell>
          <cell r="L1139">
            <v>5708.16</v>
          </cell>
          <cell r="M1139">
            <v>-4.1500000000000004</v>
          </cell>
          <cell r="N1139">
            <v>3170.2412698412695</v>
          </cell>
          <cell r="O1139">
            <v>3170.07</v>
          </cell>
          <cell r="P1139">
            <v>1139</v>
          </cell>
        </row>
        <row r="1140">
          <cell r="J1140">
            <v>-3.15</v>
          </cell>
          <cell r="K1140">
            <v>3170.2</v>
          </cell>
          <cell r="L1140">
            <v>5708.16</v>
          </cell>
          <cell r="M1140">
            <v>5.2499999999996358</v>
          </cell>
          <cell r="N1140">
            <v>0</v>
          </cell>
          <cell r="O1140">
            <v>-603.81333333337523</v>
          </cell>
          <cell r="P1140">
            <v>1140</v>
          </cell>
        </row>
        <row r="1141">
          <cell r="J1141">
            <v>-5.4089416155700043</v>
          </cell>
          <cell r="K1141">
            <v>3170.2932261619117</v>
          </cell>
          <cell r="L1141">
            <v>-1453.242</v>
          </cell>
          <cell r="M1141">
            <v>0</v>
          </cell>
          <cell r="N1141">
            <v>3170.02</v>
          </cell>
          <cell r="O1141">
            <v>3170.02</v>
          </cell>
          <cell r="P1141">
            <v>1141</v>
          </cell>
        </row>
        <row r="1142">
          <cell r="H1142">
            <v>50670</v>
          </cell>
          <cell r="I1142">
            <v>0</v>
          </cell>
          <cell r="J1142">
            <v>-4.9499999999998181</v>
          </cell>
          <cell r="K1142">
            <v>3170.5226969696969</v>
          </cell>
          <cell r="L1142">
            <v>1.79</v>
          </cell>
          <cell r="M1142">
            <v>0.16219513359844129</v>
          </cell>
          <cell r="N1142" t="str">
            <v>&lt;=esp.prom.</v>
          </cell>
        </row>
        <row r="1153">
          <cell r="I1153">
            <v>50677</v>
          </cell>
          <cell r="J1153">
            <v>-4.9499999999998181</v>
          </cell>
          <cell r="K1153">
            <v>3170.6814848484846</v>
          </cell>
          <cell r="M1153">
            <v>5.5499999999998177</v>
          </cell>
          <cell r="N1153">
            <v>3170.2614848484845</v>
          </cell>
          <cell r="O1153">
            <v>-0.5</v>
          </cell>
          <cell r="P1153">
            <v>1153</v>
          </cell>
        </row>
        <row r="1154">
          <cell r="I1154">
            <v>50679</v>
          </cell>
          <cell r="J1154">
            <v>0</v>
          </cell>
          <cell r="K1154">
            <v>3170.4834848484847</v>
          </cell>
          <cell r="L1154">
            <v>15694.383</v>
          </cell>
          <cell r="M1154">
            <v>7.5499999999998177</v>
          </cell>
          <cell r="N1154">
            <v>3169.2614848484845</v>
          </cell>
          <cell r="O1154">
            <v>3173.0364848484846</v>
          </cell>
          <cell r="P1154">
            <v>1154</v>
          </cell>
        </row>
        <row r="1155">
          <cell r="H1155">
            <v>1155</v>
          </cell>
          <cell r="I1155">
            <v>63</v>
          </cell>
          <cell r="J1155">
            <v>5.5499999999998177</v>
          </cell>
          <cell r="K1155">
            <v>3170.2614848484845</v>
          </cell>
          <cell r="L1155">
            <v>33289.949999999997</v>
          </cell>
          <cell r="M1155">
            <v>4</v>
          </cell>
          <cell r="N1155">
            <v>3170.0569999999998</v>
          </cell>
          <cell r="O1155">
            <v>-4.3250000000170985E-2</v>
          </cell>
          <cell r="P1155">
            <v>1155</v>
          </cell>
        </row>
        <row r="1156">
          <cell r="H1156">
            <v>50681</v>
          </cell>
          <cell r="I1156">
            <v>50681</v>
          </cell>
          <cell r="J1156">
            <v>6.1444660065357661</v>
          </cell>
          <cell r="K1156">
            <v>3169.9642518452169</v>
          </cell>
          <cell r="L1156">
            <v>35174.474000000002</v>
          </cell>
          <cell r="M1156">
            <v>5</v>
          </cell>
          <cell r="N1156">
            <v>3170.0137499999996</v>
          </cell>
          <cell r="O1156">
            <v>3170.2300000000005</v>
          </cell>
          <cell r="P1156">
            <v>1156</v>
          </cell>
        </row>
        <row r="1157">
          <cell r="I1157">
            <v>50683</v>
          </cell>
          <cell r="J1157">
            <v>4</v>
          </cell>
          <cell r="K1157">
            <v>3170.0569999999998</v>
          </cell>
          <cell r="L1157">
            <v>28376.493999999999</v>
          </cell>
          <cell r="M1157">
            <v>-4.9499999999998181</v>
          </cell>
          <cell r="N1157">
            <v>3170.6814848484846</v>
          </cell>
          <cell r="O1157">
            <v>0.5</v>
          </cell>
          <cell r="P1157">
            <v>1157</v>
          </cell>
        </row>
        <row r="1158">
          <cell r="G1158">
            <v>3171.587</v>
          </cell>
          <cell r="H1158">
            <v>50679</v>
          </cell>
          <cell r="I1158">
            <v>50680</v>
          </cell>
          <cell r="J1158">
            <v>4</v>
          </cell>
          <cell r="K1158">
            <v>3170.2069999999999</v>
          </cell>
          <cell r="L1158">
            <v>28376.493999999999</v>
          </cell>
          <cell r="M1158">
            <v>-6.9499999999998181</v>
          </cell>
          <cell r="N1158">
            <v>3169.6814848484846</v>
          </cell>
          <cell r="O1158">
            <v>3173.1564848484845</v>
          </cell>
          <cell r="P1158">
            <v>1158</v>
          </cell>
        </row>
        <row r="1159">
          <cell r="J1159">
            <v>0</v>
          </cell>
          <cell r="K1159">
            <v>3170.38</v>
          </cell>
          <cell r="L1159">
            <v>15695.32</v>
          </cell>
          <cell r="M1159">
            <v>-3.2</v>
          </cell>
          <cell r="N1159">
            <v>3170.357</v>
          </cell>
          <cell r="O1159">
            <v>-3.9687500000127329E-2</v>
          </cell>
          <cell r="P1159">
            <v>1159</v>
          </cell>
        </row>
        <row r="1160">
          <cell r="J1160">
            <v>-3.2</v>
          </cell>
          <cell r="K1160">
            <v>3170.5070000000001</v>
          </cell>
          <cell r="L1160">
            <v>5549.9009999999998</v>
          </cell>
          <cell r="M1160">
            <v>-4.2</v>
          </cell>
          <cell r="N1160">
            <v>3170.3966875000001</v>
          </cell>
          <cell r="O1160">
            <v>3170.2299999999996</v>
          </cell>
          <cell r="P1160">
            <v>1160</v>
          </cell>
        </row>
        <row r="1161">
          <cell r="J1161">
            <v>-3.2</v>
          </cell>
          <cell r="K1161">
            <v>3170.357</v>
          </cell>
          <cell r="L1161">
            <v>5549.9009999999998</v>
          </cell>
          <cell r="M1161">
            <v>5.2499999999996358</v>
          </cell>
          <cell r="N1161">
            <v>0</v>
          </cell>
          <cell r="O1161">
            <v>-603.84380952385152</v>
          </cell>
          <cell r="P1161">
            <v>1161</v>
          </cell>
        </row>
        <row r="1162">
          <cell r="J1162">
            <v>-5.4225544384190298</v>
          </cell>
          <cell r="K1162">
            <v>3170.445207629275</v>
          </cell>
          <cell r="L1162">
            <v>-1496.4880000000001</v>
          </cell>
          <cell r="M1162">
            <v>0</v>
          </cell>
          <cell r="N1162">
            <v>3170.1800000000003</v>
          </cell>
          <cell r="O1162">
            <v>3170.1800000000003</v>
          </cell>
          <cell r="P1162">
            <v>1162</v>
          </cell>
        </row>
        <row r="1163">
          <cell r="H1163">
            <v>50680</v>
          </cell>
          <cell r="I1163">
            <v>0</v>
          </cell>
          <cell r="J1163">
            <v>-4.9499999999998181</v>
          </cell>
          <cell r="K1163">
            <v>3170.6814848484846</v>
          </cell>
          <cell r="L1163">
            <v>1.776</v>
          </cell>
          <cell r="M1163">
            <v>0.16096418675372895</v>
          </cell>
          <cell r="N1163" t="str">
            <v>&lt;=esp.prom.</v>
          </cell>
        </row>
        <row r="1174">
          <cell r="I1174">
            <v>50687</v>
          </cell>
          <cell r="J1174">
            <v>-4.9499999999998181</v>
          </cell>
          <cell r="K1174">
            <v>3170.8402727272723</v>
          </cell>
          <cell r="M1174">
            <v>5.4374999999998632</v>
          </cell>
          <cell r="N1174">
            <v>3170.4247727272723</v>
          </cell>
          <cell r="O1174">
            <v>-0.66666666666666663</v>
          </cell>
          <cell r="P1174">
            <v>1174</v>
          </cell>
        </row>
        <row r="1175">
          <cell r="I1175">
            <v>50689</v>
          </cell>
          <cell r="J1175">
            <v>0</v>
          </cell>
          <cell r="K1175">
            <v>3170.6422727272725</v>
          </cell>
          <cell r="L1175">
            <v>15695.169</v>
          </cell>
          <cell r="M1175">
            <v>6.9374999999998632</v>
          </cell>
          <cell r="N1175">
            <v>3169.4247727272723</v>
          </cell>
          <cell r="O1175">
            <v>3174.0497727272723</v>
          </cell>
          <cell r="P1175">
            <v>1175</v>
          </cell>
        </row>
        <row r="1176">
          <cell r="H1176">
            <v>1176</v>
          </cell>
          <cell r="I1176">
            <v>64</v>
          </cell>
          <cell r="J1176">
            <v>5.4374999999998632</v>
          </cell>
          <cell r="K1176">
            <v>3170.4247727272723</v>
          </cell>
          <cell r="L1176">
            <v>32934.945</v>
          </cell>
          <cell r="M1176">
            <v>4</v>
          </cell>
          <cell r="N1176">
            <v>3170.2150000000001</v>
          </cell>
          <cell r="O1176">
            <v>-3.999999999996362E-2</v>
          </cell>
          <cell r="P1176">
            <v>1176</v>
          </cell>
        </row>
        <row r="1177">
          <cell r="H1177">
            <v>50691</v>
          </cell>
          <cell r="I1177">
            <v>50691</v>
          </cell>
          <cell r="J1177">
            <v>5.8639990328809644</v>
          </cell>
          <cell r="K1177">
            <v>3170.140440038685</v>
          </cell>
          <cell r="L1177">
            <v>34287.067000000003</v>
          </cell>
          <cell r="M1177">
            <v>5</v>
          </cell>
          <cell r="N1177">
            <v>3170.1750000000002</v>
          </cell>
          <cell r="O1177">
            <v>3170.375</v>
          </cell>
          <cell r="P1177">
            <v>1177</v>
          </cell>
        </row>
        <row r="1178">
          <cell r="I1178">
            <v>50693</v>
          </cell>
          <cell r="J1178">
            <v>4</v>
          </cell>
          <cell r="K1178">
            <v>3170.2150000000001</v>
          </cell>
          <cell r="L1178">
            <v>28377.859</v>
          </cell>
          <cell r="M1178">
            <v>-4.9499999999998181</v>
          </cell>
          <cell r="N1178">
            <v>3170.8402727272723</v>
          </cell>
          <cell r="O1178">
            <v>0.5</v>
          </cell>
          <cell r="P1178">
            <v>1178</v>
          </cell>
        </row>
        <row r="1179">
          <cell r="G1179">
            <v>3171.585</v>
          </cell>
          <cell r="H1179">
            <v>50689</v>
          </cell>
          <cell r="I1179">
            <v>50690</v>
          </cell>
          <cell r="J1179">
            <v>4</v>
          </cell>
          <cell r="K1179">
            <v>3170.3650000000002</v>
          </cell>
          <cell r="L1179">
            <v>28377.859</v>
          </cell>
          <cell r="M1179">
            <v>-6.9499999999998181</v>
          </cell>
          <cell r="N1179">
            <v>3169.8402727272723</v>
          </cell>
          <cell r="O1179">
            <v>3173.3152727272723</v>
          </cell>
          <cell r="P1179">
            <v>1179</v>
          </cell>
        </row>
        <row r="1180">
          <cell r="J1180">
            <v>0</v>
          </cell>
          <cell r="K1180">
            <v>3170.5250000000001</v>
          </cell>
          <cell r="L1180">
            <v>15696.079</v>
          </cell>
          <cell r="M1180">
            <v>-3.2</v>
          </cell>
          <cell r="N1180">
            <v>3170.5250000000001</v>
          </cell>
          <cell r="O1180">
            <v>-4.6875E-2</v>
          </cell>
          <cell r="P1180">
            <v>1180</v>
          </cell>
        </row>
        <row r="1181">
          <cell r="J1181">
            <v>-3.2</v>
          </cell>
          <cell r="K1181">
            <v>3170.6750000000002</v>
          </cell>
          <cell r="L1181">
            <v>5550.1589999999997</v>
          </cell>
          <cell r="M1181">
            <v>-4.2</v>
          </cell>
          <cell r="N1181">
            <v>3170.5718750000001</v>
          </cell>
          <cell r="O1181">
            <v>3170.375</v>
          </cell>
          <cell r="P1181">
            <v>1181</v>
          </cell>
        </row>
        <row r="1182">
          <cell r="J1182">
            <v>-3.2</v>
          </cell>
          <cell r="K1182">
            <v>3170.5250000000001</v>
          </cell>
          <cell r="L1182">
            <v>5550.1589999999997</v>
          </cell>
          <cell r="M1182">
            <v>5.2124999999997268</v>
          </cell>
          <cell r="N1182">
            <v>0</v>
          </cell>
          <cell r="O1182">
            <v>-608.21582733816138</v>
          </cell>
          <cell r="P1182">
            <v>1182</v>
          </cell>
        </row>
        <row r="1183">
          <cell r="J1183">
            <v>-5.3764987012978445</v>
          </cell>
          <cell r="K1183">
            <v>3170.6270233766231</v>
          </cell>
          <cell r="L1183">
            <v>-1350.596</v>
          </cell>
          <cell r="M1183">
            <v>0</v>
          </cell>
          <cell r="N1183">
            <v>3170.3250000000003</v>
          </cell>
          <cell r="O1183">
            <v>3170.3250000000003</v>
          </cell>
          <cell r="P1183">
            <v>1183</v>
          </cell>
        </row>
        <row r="1184">
          <cell r="H1184">
            <v>50690</v>
          </cell>
          <cell r="I1184">
            <v>0</v>
          </cell>
          <cell r="J1184">
            <v>-4.9499999999998181</v>
          </cell>
          <cell r="K1184">
            <v>3170.8402727272723</v>
          </cell>
          <cell r="L1184">
            <v>1.718</v>
          </cell>
          <cell r="M1184">
            <v>0.15886815054405734</v>
          </cell>
          <cell r="N1184" t="str">
            <v>&lt;=esp.prom.</v>
          </cell>
        </row>
        <row r="1195">
          <cell r="I1195">
            <v>50697</v>
          </cell>
          <cell r="J1195">
            <v>-4.9499999999998181</v>
          </cell>
          <cell r="K1195">
            <v>3170.94956060606</v>
          </cell>
          <cell r="M1195">
            <v>5.2874999999998638</v>
          </cell>
          <cell r="N1195">
            <v>3170.6424356060602</v>
          </cell>
          <cell r="O1195">
            <v>-0.66666666666666663</v>
          </cell>
          <cell r="P1195">
            <v>1195</v>
          </cell>
        </row>
        <row r="1196">
          <cell r="I1196">
            <v>50699</v>
          </cell>
          <cell r="J1196">
            <v>0</v>
          </cell>
          <cell r="K1196">
            <v>3170.8010606060602</v>
          </cell>
          <cell r="L1196">
            <v>15695.833000000001</v>
          </cell>
          <cell r="M1196">
            <v>6.7874999999998638</v>
          </cell>
          <cell r="N1196">
            <v>3169.6424356060602</v>
          </cell>
          <cell r="O1196">
            <v>3174.1674356060603</v>
          </cell>
          <cell r="P1196">
            <v>1196</v>
          </cell>
        </row>
        <row r="1197">
          <cell r="H1197">
            <v>1197</v>
          </cell>
          <cell r="I1197">
            <v>65</v>
          </cell>
          <cell r="J1197">
            <v>5.2874999999998638</v>
          </cell>
          <cell r="K1197">
            <v>3170.6424356060602</v>
          </cell>
          <cell r="L1197">
            <v>32461.024000000001</v>
          </cell>
          <cell r="M1197">
            <v>3.9</v>
          </cell>
          <cell r="N1197">
            <v>3170.402</v>
          </cell>
          <cell r="O1197">
            <v>-3.5384615384373305E-2</v>
          </cell>
          <cell r="P1197">
            <v>1197</v>
          </cell>
        </row>
        <row r="1198">
          <cell r="H1198">
            <v>50701</v>
          </cell>
          <cell r="I1198">
            <v>50701</v>
          </cell>
          <cell r="J1198">
            <v>5.7461408869347519</v>
          </cell>
          <cell r="K1198">
            <v>3170.3366750147707</v>
          </cell>
          <cell r="L1198">
            <v>33915.14</v>
          </cell>
          <cell r="M1198">
            <v>4.9000000000000004</v>
          </cell>
          <cell r="N1198">
            <v>3170.3666153846157</v>
          </cell>
          <cell r="O1198">
            <v>3170.5399999999991</v>
          </cell>
          <cell r="P1198">
            <v>1198</v>
          </cell>
        </row>
        <row r="1199">
          <cell r="I1199">
            <v>50703</v>
          </cell>
          <cell r="J1199">
            <v>3.9</v>
          </cell>
          <cell r="K1199">
            <v>3170.402</v>
          </cell>
          <cell r="L1199">
            <v>28062.191999999999</v>
          </cell>
          <cell r="M1199">
            <v>-4.9499999999998181</v>
          </cell>
          <cell r="N1199">
            <v>3170.94956060606</v>
          </cell>
          <cell r="O1199">
            <v>0.5</v>
          </cell>
          <cell r="P1199">
            <v>1199</v>
          </cell>
        </row>
        <row r="1200">
          <cell r="G1200">
            <v>3171.5920000000001</v>
          </cell>
          <cell r="H1200">
            <v>50699</v>
          </cell>
          <cell r="I1200">
            <v>50700</v>
          </cell>
          <cell r="J1200">
            <v>3.9</v>
          </cell>
          <cell r="K1200">
            <v>3170.5520000000001</v>
          </cell>
          <cell r="L1200">
            <v>28062.191999999999</v>
          </cell>
          <cell r="M1200">
            <v>-6.9499999999998181</v>
          </cell>
          <cell r="N1200">
            <v>3169.94956060606</v>
          </cell>
          <cell r="O1200">
            <v>3173.4245606060599</v>
          </cell>
          <cell r="P1200">
            <v>1200</v>
          </cell>
        </row>
        <row r="1201">
          <cell r="J1201">
            <v>0</v>
          </cell>
          <cell r="K1201">
            <v>3170.69</v>
          </cell>
          <cell r="L1201">
            <v>15696.77</v>
          </cell>
          <cell r="M1201">
            <v>-3.2</v>
          </cell>
          <cell r="N1201">
            <v>3170.6619999999998</v>
          </cell>
          <cell r="O1201">
            <v>-3.812500000003638E-2</v>
          </cell>
          <cell r="P1201">
            <v>1201</v>
          </cell>
        </row>
        <row r="1202">
          <cell r="J1202">
            <v>-3.2</v>
          </cell>
          <cell r="K1202">
            <v>3170.8119999999999</v>
          </cell>
          <cell r="L1202">
            <v>5550.3670000000002</v>
          </cell>
          <cell r="M1202">
            <v>-4.2</v>
          </cell>
          <cell r="N1202">
            <v>3170.7001249999998</v>
          </cell>
          <cell r="O1202">
            <v>3170.5399999999995</v>
          </cell>
          <cell r="P1202">
            <v>1202</v>
          </cell>
        </row>
        <row r="1203">
          <cell r="J1203">
            <v>-3.2</v>
          </cell>
          <cell r="K1203">
            <v>3170.6619999999998</v>
          </cell>
          <cell r="L1203">
            <v>5550.3670000000002</v>
          </cell>
          <cell r="M1203">
            <v>5.0624999999997273</v>
          </cell>
          <cell r="N1203">
            <v>0</v>
          </cell>
          <cell r="O1203">
            <v>-626.26962962966343</v>
          </cell>
          <cell r="P1203">
            <v>1203</v>
          </cell>
        </row>
        <row r="1204">
          <cell r="J1204">
            <v>-5.3603913701467301</v>
          </cell>
          <cell r="K1204">
            <v>3170.7443649209868</v>
          </cell>
          <cell r="L1204">
            <v>-1299.5930000000001</v>
          </cell>
          <cell r="M1204">
            <v>0</v>
          </cell>
          <cell r="N1204">
            <v>3170.4900000000002</v>
          </cell>
          <cell r="O1204">
            <v>3170.4900000000002</v>
          </cell>
          <cell r="P1204">
            <v>1204</v>
          </cell>
        </row>
        <row r="1205">
          <cell r="H1205">
            <v>50700</v>
          </cell>
          <cell r="I1205">
            <v>0</v>
          </cell>
          <cell r="J1205">
            <v>-4.9499999999998181</v>
          </cell>
          <cell r="K1205">
            <v>3170.94956060606</v>
          </cell>
          <cell r="L1205">
            <v>1.6950000000000001</v>
          </cell>
          <cell r="M1205">
            <v>0.15882659654786282</v>
          </cell>
          <cell r="N1205" t="str">
            <v>&lt;=esp.prom.</v>
          </cell>
        </row>
        <row r="1216">
          <cell r="I1216">
            <v>50707</v>
          </cell>
          <cell r="J1216">
            <v>-4.9499999999998181</v>
          </cell>
          <cell r="K1216">
            <v>3171.0588484848486</v>
          </cell>
          <cell r="M1216">
            <v>5.1374999999998634</v>
          </cell>
          <cell r="N1216">
            <v>3170.8570984848484</v>
          </cell>
          <cell r="O1216">
            <v>-0.66666666666666663</v>
          </cell>
          <cell r="P1216">
            <v>1216</v>
          </cell>
        </row>
        <row r="1217">
          <cell r="I1217">
            <v>50709</v>
          </cell>
          <cell r="J1217">
            <v>0</v>
          </cell>
          <cell r="K1217">
            <v>3170.9598484848484</v>
          </cell>
          <cell r="L1217">
            <v>15696.495999999999</v>
          </cell>
          <cell r="M1217">
            <v>6.6374999999998634</v>
          </cell>
          <cell r="N1217">
            <v>3169.8570984848484</v>
          </cell>
          <cell r="O1217">
            <v>3174.2820984848481</v>
          </cell>
          <cell r="P1217">
            <v>1217</v>
          </cell>
        </row>
        <row r="1218">
          <cell r="H1218">
            <v>1218</v>
          </cell>
          <cell r="I1218">
            <v>66</v>
          </cell>
          <cell r="J1218">
            <v>5.1374999999998634</v>
          </cell>
          <cell r="K1218">
            <v>3170.8570984848484</v>
          </cell>
          <cell r="L1218">
            <v>31987.038</v>
          </cell>
          <cell r="M1218">
            <v>3.7</v>
          </cell>
          <cell r="N1218">
            <v>3170.6039999999998</v>
          </cell>
          <cell r="O1218">
            <v>-2.5945945945750282E-2</v>
          </cell>
          <cell r="P1218">
            <v>1218</v>
          </cell>
        </row>
        <row r="1219">
          <cell r="H1219">
            <v>50711</v>
          </cell>
          <cell r="I1219">
            <v>50711</v>
          </cell>
          <cell r="J1219">
            <v>5.5907330120661012</v>
          </cell>
          <cell r="K1219">
            <v>3170.5549431434706</v>
          </cell>
          <cell r="L1219">
            <v>33424.107000000004</v>
          </cell>
          <cell r="M1219">
            <v>4.7</v>
          </cell>
          <cell r="N1219">
            <v>3170.5780540540541</v>
          </cell>
          <cell r="O1219">
            <v>3170.6999999999989</v>
          </cell>
          <cell r="P1219">
            <v>1219</v>
          </cell>
        </row>
        <row r="1220">
          <cell r="I1220">
            <v>50713</v>
          </cell>
          <cell r="J1220">
            <v>3.7</v>
          </cell>
          <cell r="K1220">
            <v>3170.6039999999998</v>
          </cell>
          <cell r="L1220">
            <v>27429.387999999999</v>
          </cell>
          <cell r="M1220">
            <v>-4.9499999999998181</v>
          </cell>
          <cell r="N1220">
            <v>3171.0588484848486</v>
          </cell>
          <cell r="O1220">
            <v>0.5</v>
          </cell>
          <cell r="P1220">
            <v>1220</v>
          </cell>
        </row>
        <row r="1221">
          <cell r="G1221">
            <v>3171.5839999999998</v>
          </cell>
          <cell r="H1221">
            <v>50709</v>
          </cell>
          <cell r="I1221">
            <v>50710</v>
          </cell>
          <cell r="J1221">
            <v>3.7</v>
          </cell>
          <cell r="K1221">
            <v>3170.7539999999999</v>
          </cell>
          <cell r="L1221">
            <v>27429.387999999999</v>
          </cell>
          <cell r="M1221">
            <v>-6.9499999999998181</v>
          </cell>
          <cell r="N1221">
            <v>3170.0588484848486</v>
          </cell>
          <cell r="O1221">
            <v>3173.5338484848485</v>
          </cell>
          <cell r="P1221">
            <v>1221</v>
          </cell>
        </row>
        <row r="1222">
          <cell r="J1222">
            <v>0</v>
          </cell>
          <cell r="K1222">
            <v>3170.85</v>
          </cell>
          <cell r="L1222">
            <v>15697.421</v>
          </cell>
          <cell r="M1222">
            <v>-3.3</v>
          </cell>
          <cell r="N1222">
            <v>3170.8039999999996</v>
          </cell>
          <cell r="O1222">
            <v>-3.1515151515122852E-2</v>
          </cell>
          <cell r="P1222">
            <v>1222</v>
          </cell>
        </row>
        <row r="1223">
          <cell r="J1223">
            <v>-3.3</v>
          </cell>
          <cell r="K1223">
            <v>3170.9539999999997</v>
          </cell>
          <cell r="L1223">
            <v>5233.4440000000004</v>
          </cell>
          <cell r="M1223">
            <v>-4.3</v>
          </cell>
          <cell r="N1223">
            <v>3170.8355151515148</v>
          </cell>
          <cell r="O1223">
            <v>3170.7</v>
          </cell>
          <cell r="P1223">
            <v>1223</v>
          </cell>
        </row>
        <row r="1224">
          <cell r="J1224">
            <v>-3.3</v>
          </cell>
          <cell r="K1224">
            <v>3170.8039999999996</v>
          </cell>
          <cell r="L1224">
            <v>5233.4440000000004</v>
          </cell>
          <cell r="M1224">
            <v>4.912499999999727</v>
          </cell>
          <cell r="N1224">
            <v>0</v>
          </cell>
          <cell r="O1224">
            <v>-645.42493638680435</v>
          </cell>
          <cell r="P1224">
            <v>1224</v>
          </cell>
        </row>
        <row r="1225">
          <cell r="J1225">
            <v>-5.3316419612320853</v>
          </cell>
          <cell r="K1225">
            <v>3170.8680275042325</v>
          </cell>
          <cell r="L1225">
            <v>-1208.559</v>
          </cell>
          <cell r="M1225">
            <v>0</v>
          </cell>
          <cell r="N1225">
            <v>3170.65</v>
          </cell>
          <cell r="O1225">
            <v>3170.65</v>
          </cell>
          <cell r="P1225">
            <v>1225</v>
          </cell>
        </row>
        <row r="1226">
          <cell r="H1226">
            <v>50710</v>
          </cell>
          <cell r="I1226">
            <v>0</v>
          </cell>
          <cell r="J1226">
            <v>-4.9499999999998181</v>
          </cell>
          <cell r="K1226">
            <v>3171.0588484848486</v>
          </cell>
          <cell r="L1226">
            <v>1.6140000000000001</v>
          </cell>
          <cell r="M1226">
            <v>0.1536420375705505</v>
          </cell>
          <cell r="N1226" t="str">
            <v>&lt;=esp.prom.</v>
          </cell>
        </row>
        <row r="1237">
          <cell r="I1237">
            <v>50717</v>
          </cell>
          <cell r="J1237">
            <v>-4.9499999999998181</v>
          </cell>
          <cell r="K1237">
            <v>3171.1681363636362</v>
          </cell>
          <cell r="M1237">
            <v>4.987499999999863</v>
          </cell>
          <cell r="N1237">
            <v>3171.0188863636363</v>
          </cell>
          <cell r="O1237">
            <v>-0.66666666666666663</v>
          </cell>
          <cell r="P1237">
            <v>1237</v>
          </cell>
        </row>
        <row r="1238">
          <cell r="I1238">
            <v>50719</v>
          </cell>
          <cell r="J1238">
            <v>0</v>
          </cell>
          <cell r="K1238">
            <v>3171.1186363636361</v>
          </cell>
          <cell r="L1238">
            <v>15697.16</v>
          </cell>
          <cell r="M1238">
            <v>6.487499999999863</v>
          </cell>
          <cell r="N1238">
            <v>3170.0188863636363</v>
          </cell>
          <cell r="O1238">
            <v>3174.3438863636361</v>
          </cell>
          <cell r="P1238">
            <v>1238</v>
          </cell>
        </row>
        <row r="1239">
          <cell r="H1239">
            <v>1239</v>
          </cell>
          <cell r="I1239">
            <v>67</v>
          </cell>
          <cell r="J1239">
            <v>4.987499999999863</v>
          </cell>
          <cell r="K1239">
            <v>3171.0188863636363</v>
          </cell>
          <cell r="L1239">
            <v>31512.865000000002</v>
          </cell>
          <cell r="M1239">
            <v>3.45</v>
          </cell>
          <cell r="N1239">
            <v>3170.8219999999997</v>
          </cell>
          <cell r="O1239">
            <v>-1.9710144927557849E-2</v>
          </cell>
          <cell r="P1239">
            <v>1239</v>
          </cell>
        </row>
        <row r="1240">
          <cell r="H1240">
            <v>50721</v>
          </cell>
          <cell r="I1240">
            <v>50721</v>
          </cell>
          <cell r="J1240">
            <v>5.3386684384163932</v>
          </cell>
          <cell r="K1240">
            <v>3170.7847740713587</v>
          </cell>
          <cell r="L1240">
            <v>32626.385999999999</v>
          </cell>
          <cell r="M1240">
            <v>4.45</v>
          </cell>
          <cell r="N1240">
            <v>3170.8022898550721</v>
          </cell>
          <cell r="O1240">
            <v>3170.89</v>
          </cell>
          <cell r="P1240">
            <v>1240</v>
          </cell>
        </row>
        <row r="1241">
          <cell r="I1241">
            <v>50723</v>
          </cell>
          <cell r="J1241">
            <v>3.45</v>
          </cell>
          <cell r="K1241">
            <v>3170.8219999999997</v>
          </cell>
          <cell r="L1241">
            <v>26637.79</v>
          </cell>
          <cell r="M1241">
            <v>-4.9499999999998181</v>
          </cell>
          <cell r="N1241">
            <v>3171.1681363636362</v>
          </cell>
          <cell r="O1241">
            <v>0.5</v>
          </cell>
          <cell r="P1241">
            <v>1241</v>
          </cell>
        </row>
        <row r="1242">
          <cell r="G1242">
            <v>3173.5819999999999</v>
          </cell>
          <cell r="H1242">
            <v>50719</v>
          </cell>
          <cell r="I1242">
            <v>50720</v>
          </cell>
          <cell r="J1242">
            <v>3.45</v>
          </cell>
          <cell r="K1242">
            <v>3170.9719999999998</v>
          </cell>
          <cell r="L1242">
            <v>26637.79</v>
          </cell>
          <cell r="M1242">
            <v>-6.9499999999998181</v>
          </cell>
          <cell r="N1242">
            <v>3170.1681363636362</v>
          </cell>
          <cell r="O1242">
            <v>3173.6431363636361</v>
          </cell>
          <cell r="P1242">
            <v>1242</v>
          </cell>
        </row>
        <row r="1243">
          <cell r="J1243">
            <v>0</v>
          </cell>
          <cell r="K1243">
            <v>3171.04</v>
          </cell>
          <cell r="L1243">
            <v>15697.819</v>
          </cell>
          <cell r="M1243">
            <v>-3.3</v>
          </cell>
          <cell r="N1243">
            <v>3170.9219999999996</v>
          </cell>
          <cell r="O1243">
            <v>-9.6969696969608776E-3</v>
          </cell>
          <cell r="P1243">
            <v>1243</v>
          </cell>
        </row>
        <row r="1244">
          <cell r="J1244">
            <v>-3.3</v>
          </cell>
          <cell r="K1244">
            <v>3171.0719999999997</v>
          </cell>
          <cell r="L1244">
            <v>5233.3339999999998</v>
          </cell>
          <cell r="M1244">
            <v>-4.3</v>
          </cell>
          <cell r="N1244">
            <v>3170.9316969696965</v>
          </cell>
          <cell r="O1244">
            <v>3170.8899999999994</v>
          </cell>
          <cell r="P1244">
            <v>1244</v>
          </cell>
        </row>
        <row r="1245">
          <cell r="J1245">
            <v>-3.3</v>
          </cell>
          <cell r="K1245">
            <v>3170.9219999999996</v>
          </cell>
          <cell r="L1245">
            <v>5233.3339999999998</v>
          </cell>
          <cell r="M1245">
            <v>4.7624999999997266</v>
          </cell>
          <cell r="N1245">
            <v>0</v>
          </cell>
          <cell r="O1245">
            <v>-665.7931758530566</v>
          </cell>
          <cell r="P1245">
            <v>1245</v>
          </cell>
        </row>
        <row r="1246">
          <cell r="J1246">
            <v>-5.4015160523194474</v>
          </cell>
          <cell r="K1246">
            <v>3170.9423783374764</v>
          </cell>
          <cell r="L1246">
            <v>-1430.431</v>
          </cell>
          <cell r="M1246">
            <v>0</v>
          </cell>
          <cell r="N1246">
            <v>3170.84</v>
          </cell>
          <cell r="O1246">
            <v>3170.84</v>
          </cell>
          <cell r="P1246">
            <v>1246</v>
          </cell>
        </row>
        <row r="1247">
          <cell r="H1247">
            <v>50720</v>
          </cell>
          <cell r="I1247">
            <v>0</v>
          </cell>
          <cell r="J1247">
            <v>-4.9499999999998181</v>
          </cell>
          <cell r="K1247">
            <v>3171.1681363636362</v>
          </cell>
          <cell r="L1247">
            <v>1.351</v>
          </cell>
          <cell r="M1247">
            <v>0.13067227141465526</v>
          </cell>
          <cell r="N1247" t="str">
            <v>&lt;=esp.prom.</v>
          </cell>
        </row>
        <row r="1258">
          <cell r="I1258">
            <v>50737</v>
          </cell>
          <cell r="J1258">
            <v>-4.9499999999998181</v>
          </cell>
          <cell r="K1258">
            <v>3171.3904053030301</v>
          </cell>
          <cell r="M1258">
            <v>4.8374999999998636</v>
          </cell>
          <cell r="N1258">
            <v>3171.34315530303</v>
          </cell>
          <cell r="O1258">
            <v>-0.66666666666666663</v>
          </cell>
          <cell r="P1258">
            <v>1258</v>
          </cell>
        </row>
        <row r="1259">
          <cell r="I1259">
            <v>50739</v>
          </cell>
          <cell r="J1259">
            <v>0</v>
          </cell>
          <cell r="K1259">
            <v>3171.4399053030302</v>
          </cell>
          <cell r="L1259">
            <v>15698.504999999999</v>
          </cell>
          <cell r="M1259">
            <v>6.3374999999998636</v>
          </cell>
          <cell r="N1259">
            <v>3170.34315530303</v>
          </cell>
          <cell r="O1259">
            <v>3174.5681553030299</v>
          </cell>
          <cell r="P1259">
            <v>1259</v>
          </cell>
        </row>
        <row r="1260">
          <cell r="H1260">
            <v>1260</v>
          </cell>
          <cell r="I1260">
            <v>69</v>
          </cell>
          <cell r="J1260">
            <v>4.8374999999998636</v>
          </cell>
          <cell r="K1260">
            <v>3171.34315530303</v>
          </cell>
          <cell r="L1260">
            <v>31040.112000000001</v>
          </cell>
          <cell r="M1260">
            <v>3.3</v>
          </cell>
          <cell r="N1260">
            <v>3171.134</v>
          </cell>
          <cell r="O1260">
            <v>-1.0909090909080987E-2</v>
          </cell>
          <cell r="P1260">
            <v>1260</v>
          </cell>
        </row>
        <row r="1261">
          <cell r="H1261">
            <v>50741</v>
          </cell>
          <cell r="I1261">
            <v>50741</v>
          </cell>
          <cell r="J1261">
            <v>5.1820298059142074</v>
          </cell>
          <cell r="K1261">
            <v>3171.1134687657536</v>
          </cell>
          <cell r="L1261">
            <v>32132.695</v>
          </cell>
          <cell r="M1261">
            <v>4.3</v>
          </cell>
          <cell r="N1261">
            <v>3171.1230909090909</v>
          </cell>
          <cell r="O1261">
            <v>3171.17</v>
          </cell>
          <cell r="P1261">
            <v>1261</v>
          </cell>
        </row>
        <row r="1262">
          <cell r="I1262">
            <v>50743</v>
          </cell>
          <cell r="J1262">
            <v>3.3</v>
          </cell>
          <cell r="K1262">
            <v>3171.134</v>
          </cell>
          <cell r="L1262">
            <v>26164.545999999998</v>
          </cell>
          <cell r="M1262">
            <v>-4.9499999999998181</v>
          </cell>
          <cell r="N1262">
            <v>3171.3904053030301</v>
          </cell>
          <cell r="O1262">
            <v>0.5</v>
          </cell>
          <cell r="P1262">
            <v>1262</v>
          </cell>
        </row>
        <row r="1263">
          <cell r="G1263">
            <v>3173.5740000000001</v>
          </cell>
          <cell r="H1263">
            <v>50739</v>
          </cell>
          <cell r="I1263">
            <v>50740</v>
          </cell>
          <cell r="J1263">
            <v>3.3</v>
          </cell>
          <cell r="K1263">
            <v>3171.2840000000001</v>
          </cell>
          <cell r="L1263">
            <v>26164.545999999998</v>
          </cell>
          <cell r="M1263">
            <v>-6.9499999999998181</v>
          </cell>
          <cell r="N1263">
            <v>3170.3904053030301</v>
          </cell>
          <cell r="O1263">
            <v>3173.86540530303</v>
          </cell>
          <cell r="P1263">
            <v>1263</v>
          </cell>
        </row>
        <row r="1264">
          <cell r="J1264">
            <v>0</v>
          </cell>
          <cell r="K1264">
            <v>3171.32</v>
          </cell>
          <cell r="L1264">
            <v>15699.249</v>
          </cell>
          <cell r="M1264">
            <v>-3.25</v>
          </cell>
          <cell r="N1264">
            <v>3171.174</v>
          </cell>
          <cell r="O1264">
            <v>-1.2307692309150298E-3</v>
          </cell>
          <cell r="P1264">
            <v>1264</v>
          </cell>
        </row>
        <row r="1265">
          <cell r="J1265">
            <v>-3.25</v>
          </cell>
          <cell r="K1265">
            <v>3171.3240000000001</v>
          </cell>
          <cell r="L1265">
            <v>5392.4530000000004</v>
          </cell>
          <cell r="M1265">
            <v>-4.25</v>
          </cell>
          <cell r="N1265">
            <v>3171.1752307692309</v>
          </cell>
          <cell r="O1265">
            <v>3171.1699999999996</v>
          </cell>
          <cell r="P1265">
            <v>1265</v>
          </cell>
        </row>
        <row r="1266">
          <cell r="J1266">
            <v>-3.25</v>
          </cell>
          <cell r="K1266">
            <v>3171.174</v>
          </cell>
          <cell r="L1266">
            <v>5392.4530000000004</v>
          </cell>
          <cell r="M1266">
            <v>4.6124999999997272</v>
          </cell>
          <cell r="N1266">
            <v>0</v>
          </cell>
          <cell r="O1266">
            <v>-687.50569105695126</v>
          </cell>
          <cell r="P1266">
            <v>1266</v>
          </cell>
        </row>
        <row r="1267">
          <cell r="J1267">
            <v>-5.3775735020541431</v>
          </cell>
          <cell r="K1267">
            <v>3171.1766185520028</v>
          </cell>
          <cell r="L1267">
            <v>-1354.4559999999999</v>
          </cell>
          <cell r="M1267">
            <v>0</v>
          </cell>
          <cell r="N1267">
            <v>3171.1200000000003</v>
          </cell>
          <cell r="O1267">
            <v>3171.1200000000003</v>
          </cell>
          <cell r="P1267">
            <v>1267</v>
          </cell>
        </row>
        <row r="1268">
          <cell r="H1268">
            <v>50740</v>
          </cell>
          <cell r="I1268">
            <v>0</v>
          </cell>
          <cell r="J1268">
            <v>-4.9499999999998181</v>
          </cell>
          <cell r="K1268">
            <v>3171.3904053030301</v>
          </cell>
          <cell r="L1268">
            <v>1.5009999999999999</v>
          </cell>
          <cell r="M1268">
            <v>0.14753942881021304</v>
          </cell>
          <cell r="N1268" t="str">
            <v>&lt;=esp.prom.</v>
          </cell>
        </row>
        <row r="1279">
          <cell r="I1279">
            <v>50757</v>
          </cell>
          <cell r="J1279">
            <v>-4.7499999999998179</v>
          </cell>
          <cell r="K1279">
            <v>3171.6920265151516</v>
          </cell>
          <cell r="M1279">
            <v>4.8374999999998636</v>
          </cell>
          <cell r="N1279">
            <v>3171.6902765151513</v>
          </cell>
          <cell r="O1279">
            <v>-0.66666666666666663</v>
          </cell>
          <cell r="P1279">
            <v>1279</v>
          </cell>
        </row>
        <row r="1280">
          <cell r="I1280">
            <v>50759</v>
          </cell>
          <cell r="J1280">
            <v>0</v>
          </cell>
          <cell r="K1280">
            <v>3171.7870265151514</v>
          </cell>
          <cell r="L1280">
            <v>15065.763000000001</v>
          </cell>
          <cell r="M1280">
            <v>6.3374999999998636</v>
          </cell>
          <cell r="N1280">
            <v>3170.6902765151513</v>
          </cell>
          <cell r="O1280">
            <v>3174.9152765151512</v>
          </cell>
          <cell r="P1280">
            <v>1280</v>
          </cell>
        </row>
        <row r="1281">
          <cell r="H1281">
            <v>1281</v>
          </cell>
          <cell r="I1281">
            <v>71</v>
          </cell>
          <cell r="J1281">
            <v>4.8374999999998636</v>
          </cell>
          <cell r="K1281">
            <v>3171.6902765151513</v>
          </cell>
          <cell r="L1281">
            <v>30409.048999999999</v>
          </cell>
          <cell r="M1281">
            <v>3.4</v>
          </cell>
          <cell r="N1281">
            <v>3171.4550000000004</v>
          </cell>
          <cell r="O1281">
            <v>-1.3235294117748703E-2</v>
          </cell>
          <cell r="P1281">
            <v>1281</v>
          </cell>
        </row>
        <row r="1282">
          <cell r="H1282">
            <v>50761</v>
          </cell>
          <cell r="I1282">
            <v>50761</v>
          </cell>
          <cell r="J1282">
            <v>5.2266797381152301</v>
          </cell>
          <cell r="K1282">
            <v>3171.4308233564075</v>
          </cell>
          <cell r="L1282">
            <v>31643.356</v>
          </cell>
          <cell r="M1282">
            <v>4.4000000000000004</v>
          </cell>
          <cell r="N1282">
            <v>3171.4417647058826</v>
          </cell>
          <cell r="O1282">
            <v>3171.5000000000009</v>
          </cell>
          <cell r="P1282">
            <v>1282</v>
          </cell>
        </row>
        <row r="1283">
          <cell r="I1283">
            <v>50763</v>
          </cell>
          <cell r="J1283">
            <v>3.4</v>
          </cell>
          <cell r="K1283">
            <v>3171.4550000000004</v>
          </cell>
          <cell r="L1283">
            <v>25850.145</v>
          </cell>
          <cell r="M1283">
            <v>-4.7499999999998179</v>
          </cell>
          <cell r="N1283">
            <v>3171.6920265151516</v>
          </cell>
          <cell r="O1283">
            <v>0.5</v>
          </cell>
          <cell r="P1283">
            <v>1283</v>
          </cell>
        </row>
        <row r="1284">
          <cell r="G1284">
            <v>3173.5750000000003</v>
          </cell>
          <cell r="H1284">
            <v>50759</v>
          </cell>
          <cell r="I1284">
            <v>50760</v>
          </cell>
          <cell r="J1284">
            <v>3.4</v>
          </cell>
          <cell r="K1284">
            <v>3171.6050000000005</v>
          </cell>
          <cell r="L1284">
            <v>25850.145</v>
          </cell>
          <cell r="M1284">
            <v>-6.7499999999998179</v>
          </cell>
          <cell r="N1284">
            <v>3170.6920265151516</v>
          </cell>
          <cell r="O1284">
            <v>3174.0670265151516</v>
          </cell>
          <cell r="P1284">
            <v>1284</v>
          </cell>
        </row>
        <row r="1285">
          <cell r="J1285">
            <v>0</v>
          </cell>
          <cell r="K1285">
            <v>3171.65</v>
          </cell>
          <cell r="L1285">
            <v>15066.611999999999</v>
          </cell>
          <cell r="M1285">
            <v>-3.25</v>
          </cell>
          <cell r="N1285">
            <v>3171.4750000000004</v>
          </cell>
          <cell r="O1285">
            <v>7.6923076921957545E-3</v>
          </cell>
          <cell r="P1285">
            <v>1285</v>
          </cell>
        </row>
        <row r="1286">
          <cell r="J1286">
            <v>-3.25</v>
          </cell>
          <cell r="K1286">
            <v>3171.6250000000005</v>
          </cell>
          <cell r="L1286">
            <v>4758.79</v>
          </cell>
          <cell r="M1286">
            <v>-4.25</v>
          </cell>
          <cell r="N1286">
            <v>3171.4673076923082</v>
          </cell>
          <cell r="O1286">
            <v>3171.5</v>
          </cell>
          <cell r="P1286">
            <v>1286</v>
          </cell>
        </row>
        <row r="1287">
          <cell r="J1287">
            <v>-3.25</v>
          </cell>
          <cell r="K1287">
            <v>3171.4750000000004</v>
          </cell>
          <cell r="L1287">
            <v>4758.79</v>
          </cell>
          <cell r="M1287">
            <v>4.6124999999997272</v>
          </cell>
          <cell r="N1287">
            <v>0</v>
          </cell>
          <cell r="O1287">
            <v>-687.57723577239847</v>
          </cell>
          <cell r="P1287">
            <v>1287</v>
          </cell>
        </row>
        <row r="1288">
          <cell r="J1288">
            <v>-5.2142726089005231</v>
          </cell>
          <cell r="K1288">
            <v>3171.4598902107014</v>
          </cell>
          <cell r="L1288">
            <v>-1470.837</v>
          </cell>
          <cell r="M1288">
            <v>0</v>
          </cell>
          <cell r="N1288">
            <v>3171.4500000000003</v>
          </cell>
          <cell r="O1288">
            <v>3171.4500000000003</v>
          </cell>
          <cell r="P1288">
            <v>1288</v>
          </cell>
        </row>
        <row r="1289">
          <cell r="H1289">
            <v>50760</v>
          </cell>
          <cell r="I1289">
            <v>0</v>
          </cell>
          <cell r="J1289">
            <v>-4.7499999999998179</v>
          </cell>
          <cell r="K1289">
            <v>3171.6920265151516</v>
          </cell>
          <cell r="L1289">
            <v>1.639</v>
          </cell>
          <cell r="M1289">
            <v>0.16366716425238295</v>
          </cell>
          <cell r="N1289" t="str">
            <v>&lt;=esp.prom.</v>
          </cell>
        </row>
        <row r="1300">
          <cell r="I1300">
            <v>50777</v>
          </cell>
          <cell r="J1300">
            <v>-4.7499999999998179</v>
          </cell>
          <cell r="K1300">
            <v>3172.0650000000001</v>
          </cell>
          <cell r="M1300">
            <v>4.8374999999998636</v>
          </cell>
          <cell r="N1300">
            <v>3172.0632499999997</v>
          </cell>
          <cell r="O1300">
            <v>-0.66666666666666663</v>
          </cell>
          <cell r="P1300">
            <v>1300</v>
          </cell>
        </row>
        <row r="1301">
          <cell r="I1301">
            <v>50779</v>
          </cell>
          <cell r="J1301">
            <v>0</v>
          </cell>
          <cell r="K1301">
            <v>3172.16</v>
          </cell>
          <cell r="L1301">
            <v>15067.534</v>
          </cell>
          <cell r="M1301">
            <v>6.3374999999998636</v>
          </cell>
          <cell r="N1301">
            <v>3171.0632499999997</v>
          </cell>
          <cell r="O1301">
            <v>3175.2882499999996</v>
          </cell>
          <cell r="P1301">
            <v>1301</v>
          </cell>
        </row>
        <row r="1302">
          <cell r="H1302">
            <v>1302</v>
          </cell>
          <cell r="I1302">
            <v>73</v>
          </cell>
          <cell r="J1302">
            <v>4.8374999999998636</v>
          </cell>
          <cell r="K1302">
            <v>3172.0632499999997</v>
          </cell>
          <cell r="L1302">
            <v>30412.624</v>
          </cell>
          <cell r="M1302">
            <v>3.4</v>
          </cell>
          <cell r="N1302">
            <v>3171.8629999999998</v>
          </cell>
          <cell r="O1302">
            <v>-8.2352941176395654E-3</v>
          </cell>
          <cell r="P1302">
            <v>1302</v>
          </cell>
        </row>
        <row r="1303">
          <cell r="H1303">
            <v>50781</v>
          </cell>
          <cell r="I1303">
            <v>50781</v>
          </cell>
          <cell r="J1303">
            <v>5.1596113758188595</v>
          </cell>
          <cell r="K1303">
            <v>3171.8485090827871</v>
          </cell>
          <cell r="L1303">
            <v>31434.347000000002</v>
          </cell>
          <cell r="M1303">
            <v>4.4000000000000004</v>
          </cell>
          <cell r="N1303">
            <v>3171.8547647058822</v>
          </cell>
          <cell r="O1303">
            <v>3171.8909999999996</v>
          </cell>
          <cell r="P1303">
            <v>1303</v>
          </cell>
        </row>
        <row r="1304">
          <cell r="I1304">
            <v>50783</v>
          </cell>
          <cell r="J1304">
            <v>3.4</v>
          </cell>
          <cell r="K1304">
            <v>3171.8629999999998</v>
          </cell>
          <cell r="L1304">
            <v>25853.114000000001</v>
          </cell>
          <cell r="M1304">
            <v>-4.7499999999998179</v>
          </cell>
          <cell r="N1304">
            <v>3172.0650000000001</v>
          </cell>
          <cell r="O1304">
            <v>0.5</v>
          </cell>
          <cell r="P1304">
            <v>1304</v>
          </cell>
        </row>
        <row r="1305">
          <cell r="G1305">
            <v>3173.5830000000001</v>
          </cell>
          <cell r="H1305">
            <v>50779</v>
          </cell>
          <cell r="I1305">
            <v>50780</v>
          </cell>
          <cell r="J1305">
            <v>3.4</v>
          </cell>
          <cell r="K1305">
            <v>3172.0129999999999</v>
          </cell>
          <cell r="L1305">
            <v>25853.114000000001</v>
          </cell>
          <cell r="M1305">
            <v>-6.7499999999998179</v>
          </cell>
          <cell r="N1305">
            <v>3171.0650000000001</v>
          </cell>
          <cell r="O1305">
            <v>3174.44</v>
          </cell>
          <cell r="P1305">
            <v>1305</v>
          </cell>
        </row>
        <row r="1306">
          <cell r="J1306">
            <v>0</v>
          </cell>
          <cell r="K1306">
            <v>3172.0410000000002</v>
          </cell>
          <cell r="L1306">
            <v>15068.222</v>
          </cell>
          <cell r="M1306">
            <v>-3.2</v>
          </cell>
          <cell r="N1306">
            <v>3171.893</v>
          </cell>
          <cell r="O1306">
            <v>-6.2500000012732926E-4</v>
          </cell>
          <cell r="P1306">
            <v>1306</v>
          </cell>
        </row>
        <row r="1307">
          <cell r="J1307">
            <v>-3.2</v>
          </cell>
          <cell r="K1307">
            <v>3172.0430000000001</v>
          </cell>
          <cell r="L1307">
            <v>4917.6880000000001</v>
          </cell>
          <cell r="M1307">
            <v>-4.2</v>
          </cell>
          <cell r="N1307">
            <v>3171.8936250000002</v>
          </cell>
          <cell r="O1307">
            <v>3171.8909999999996</v>
          </cell>
          <cell r="P1307">
            <v>1307</v>
          </cell>
        </row>
        <row r="1308">
          <cell r="J1308">
            <v>-3.2</v>
          </cell>
          <cell r="K1308">
            <v>3171.893</v>
          </cell>
          <cell r="L1308">
            <v>4917.6880000000001</v>
          </cell>
          <cell r="M1308">
            <v>4.6124999999997272</v>
          </cell>
          <cell r="N1308">
            <v>0</v>
          </cell>
          <cell r="O1308">
            <v>-687.66200542009494</v>
          </cell>
          <cell r="P1308">
            <v>1308</v>
          </cell>
        </row>
        <row r="1309">
          <cell r="J1309">
            <v>-5.0916354556799694</v>
          </cell>
          <cell r="K1309">
            <v>3171.8941822721599</v>
          </cell>
          <cell r="L1309">
            <v>-1082.3779999999999</v>
          </cell>
          <cell r="M1309">
            <v>0</v>
          </cell>
          <cell r="N1309">
            <v>3171.8410000000003</v>
          </cell>
          <cell r="O1309">
            <v>3171.8410000000003</v>
          </cell>
          <cell r="P1309">
            <v>1309</v>
          </cell>
        </row>
        <row r="1310">
          <cell r="H1310">
            <v>50780</v>
          </cell>
          <cell r="I1310">
            <v>0</v>
          </cell>
          <cell r="J1310">
            <v>-4.7499999999998179</v>
          </cell>
          <cell r="K1310">
            <v>3172.0650000000001</v>
          </cell>
          <cell r="L1310">
            <v>1.2829999999999999</v>
          </cell>
          <cell r="M1310">
            <v>0.12934284719667336</v>
          </cell>
          <cell r="N1310" t="str">
            <v>&lt;=esp.prom.</v>
          </cell>
        </row>
        <row r="1321">
          <cell r="I1321">
            <v>50797</v>
          </cell>
          <cell r="J1321">
            <v>-4.7499999999998179</v>
          </cell>
          <cell r="K1321">
            <v>3172.4891666666663</v>
          </cell>
          <cell r="M1321">
            <v>4.8374999999998636</v>
          </cell>
          <cell r="N1321">
            <v>3172.4399166666662</v>
          </cell>
          <cell r="O1321">
            <v>-0.66666666666666663</v>
          </cell>
          <cell r="P1321">
            <v>1321</v>
          </cell>
        </row>
        <row r="1322">
          <cell r="I1322">
            <v>50799</v>
          </cell>
          <cell r="J1322">
            <v>0</v>
          </cell>
          <cell r="K1322">
            <v>3172.5366666666664</v>
          </cell>
          <cell r="L1322">
            <v>15069.436</v>
          </cell>
          <cell r="M1322">
            <v>6.3374999999998636</v>
          </cell>
          <cell r="N1322">
            <v>3171.4399166666662</v>
          </cell>
          <cell r="O1322">
            <v>3175.6649166666662</v>
          </cell>
          <cell r="P1322">
            <v>1322</v>
          </cell>
        </row>
        <row r="1323">
          <cell r="H1323">
            <v>1323</v>
          </cell>
          <cell r="I1323">
            <v>74</v>
          </cell>
          <cell r="J1323">
            <v>4.8374999999998636</v>
          </cell>
          <cell r="K1323">
            <v>3172.4399166666662</v>
          </cell>
          <cell r="L1323">
            <v>30416.348000000002</v>
          </cell>
          <cell r="M1323">
            <v>3.25</v>
          </cell>
          <cell r="N1323">
            <v>3172.239</v>
          </cell>
          <cell r="O1323">
            <v>-1.6000000000076398E-2</v>
          </cell>
          <cell r="P1323">
            <v>1323</v>
          </cell>
        </row>
        <row r="1324">
          <cell r="H1324">
            <v>50801</v>
          </cell>
          <cell r="I1324">
            <v>50801</v>
          </cell>
          <cell r="J1324">
            <v>5.1853227459012103</v>
          </cell>
          <cell r="K1324">
            <v>3172.2080348360655</v>
          </cell>
          <cell r="L1324">
            <v>31519.754000000001</v>
          </cell>
          <cell r="M1324">
            <v>4.25</v>
          </cell>
          <cell r="N1324">
            <v>3172.223</v>
          </cell>
          <cell r="O1324">
            <v>3172.2910000000002</v>
          </cell>
          <cell r="P1324">
            <v>1324</v>
          </cell>
        </row>
        <row r="1325">
          <cell r="I1325">
            <v>50803</v>
          </cell>
          <cell r="J1325">
            <v>3.25</v>
          </cell>
          <cell r="K1325">
            <v>3172.239</v>
          </cell>
          <cell r="L1325">
            <v>25380.477999999999</v>
          </cell>
          <cell r="M1325">
            <v>-4.7499999999998179</v>
          </cell>
          <cell r="N1325">
            <v>3172.4891666666663</v>
          </cell>
          <cell r="O1325">
            <v>0.5</v>
          </cell>
          <cell r="P1325">
            <v>1325</v>
          </cell>
        </row>
        <row r="1326">
          <cell r="G1326">
            <v>3173.5790000000002</v>
          </cell>
          <cell r="H1326">
            <v>50799</v>
          </cell>
          <cell r="I1326">
            <v>50800</v>
          </cell>
          <cell r="J1326">
            <v>3.25</v>
          </cell>
          <cell r="K1326">
            <v>3172.3890000000001</v>
          </cell>
          <cell r="L1326">
            <v>25380.477999999999</v>
          </cell>
          <cell r="M1326">
            <v>-6.7499999999998179</v>
          </cell>
          <cell r="N1326">
            <v>3171.4891666666663</v>
          </cell>
          <cell r="O1326">
            <v>3174.8641666666663</v>
          </cell>
          <cell r="P1326">
            <v>1326</v>
          </cell>
        </row>
        <row r="1327">
          <cell r="J1327">
            <v>0</v>
          </cell>
          <cell r="K1327">
            <v>3172.4410000000003</v>
          </cell>
          <cell r="L1327">
            <v>15070.129000000001</v>
          </cell>
          <cell r="M1327">
            <v>-3.2</v>
          </cell>
          <cell r="N1327">
            <v>3172.2690000000002</v>
          </cell>
          <cell r="O1327">
            <v>6.8750000000363798E-3</v>
          </cell>
          <cell r="P1327">
            <v>1327</v>
          </cell>
        </row>
        <row r="1328">
          <cell r="J1328">
            <v>-3.2</v>
          </cell>
          <cell r="K1328">
            <v>3172.4190000000003</v>
          </cell>
          <cell r="L1328">
            <v>4918.3530000000001</v>
          </cell>
          <cell r="M1328">
            <v>-4.2</v>
          </cell>
          <cell r="N1328">
            <v>3172.2621250000002</v>
          </cell>
          <cell r="O1328">
            <v>3172.2910000000002</v>
          </cell>
          <cell r="P1328">
            <v>1328</v>
          </cell>
        </row>
        <row r="1329">
          <cell r="J1329">
            <v>-3.2</v>
          </cell>
          <cell r="K1329">
            <v>3172.2690000000002</v>
          </cell>
          <cell r="L1329">
            <v>4918.3530000000001</v>
          </cell>
          <cell r="M1329">
            <v>4.6124999999997272</v>
          </cell>
          <cell r="N1329">
            <v>0</v>
          </cell>
          <cell r="O1329">
            <v>-687.74872628730361</v>
          </cell>
          <cell r="P1329">
            <v>1329</v>
          </cell>
        </row>
        <row r="1330">
          <cell r="J1330">
            <v>-5.2180819602865425</v>
          </cell>
          <cell r="K1330">
            <v>3172.2551256865231</v>
          </cell>
          <cell r="L1330">
            <v>-1483.5319999999999</v>
          </cell>
          <cell r="M1330">
            <v>0</v>
          </cell>
          <cell r="N1330">
            <v>3172.2410000000004</v>
          </cell>
          <cell r="O1330">
            <v>3172.2410000000004</v>
          </cell>
          <cell r="P1330">
            <v>1330</v>
          </cell>
        </row>
        <row r="1331">
          <cell r="H1331">
            <v>50800</v>
          </cell>
          <cell r="I1331">
            <v>0</v>
          </cell>
          <cell r="J1331">
            <v>-4.7499999999998179</v>
          </cell>
          <cell r="K1331">
            <v>3172.4891666666663</v>
          </cell>
          <cell r="L1331">
            <v>1.3979999999999999</v>
          </cell>
          <cell r="M1331">
            <v>0.13986360502907119</v>
          </cell>
          <cell r="N1331" t="str">
            <v>&lt;=esp.prom.</v>
          </cell>
        </row>
        <row r="1342">
          <cell r="I1342">
            <v>50817</v>
          </cell>
          <cell r="J1342">
            <v>-4.5749999999997728</v>
          </cell>
          <cell r="K1342">
            <v>3172.9590833333327</v>
          </cell>
          <cell r="M1342">
            <v>4.987499999999863</v>
          </cell>
          <cell r="N1342">
            <v>3172.8135833333331</v>
          </cell>
          <cell r="O1342">
            <v>-0.66666666666666663</v>
          </cell>
          <cell r="P1342">
            <v>1342</v>
          </cell>
        </row>
        <row r="1343">
          <cell r="I1343">
            <v>50819</v>
          </cell>
          <cell r="J1343">
            <v>0</v>
          </cell>
          <cell r="K1343">
            <v>3172.913333333333</v>
          </cell>
          <cell r="L1343">
            <v>14516.183000000001</v>
          </cell>
          <cell r="M1343">
            <v>6.487499999999863</v>
          </cell>
          <cell r="N1343">
            <v>3171.8135833333331</v>
          </cell>
          <cell r="O1343">
            <v>3176.1385833333329</v>
          </cell>
          <cell r="P1343">
            <v>1343</v>
          </cell>
        </row>
        <row r="1344">
          <cell r="H1344">
            <v>1344</v>
          </cell>
          <cell r="I1344">
            <v>75</v>
          </cell>
          <cell r="J1344">
            <v>4.987499999999863</v>
          </cell>
          <cell r="K1344">
            <v>3172.8135833333331</v>
          </cell>
          <cell r="L1344">
            <v>30340.839</v>
          </cell>
          <cell r="M1344">
            <v>3.45</v>
          </cell>
          <cell r="N1344">
            <v>3172.6320000000005</v>
          </cell>
          <cell r="O1344">
            <v>-1.710144927528745E-2</v>
          </cell>
          <cell r="P1344">
            <v>1344</v>
          </cell>
        </row>
        <row r="1345">
          <cell r="H1345">
            <v>50821</v>
          </cell>
          <cell r="I1345">
            <v>50821</v>
          </cell>
          <cell r="J1345">
            <v>5.3075245426132547</v>
          </cell>
          <cell r="K1345">
            <v>3172.6002336382576</v>
          </cell>
          <cell r="L1345">
            <v>31356.183000000001</v>
          </cell>
          <cell r="M1345">
            <v>4.45</v>
          </cell>
          <cell r="N1345">
            <v>3172.6148985507252</v>
          </cell>
          <cell r="O1345">
            <v>3172.6910000000003</v>
          </cell>
          <cell r="P1345">
            <v>1345</v>
          </cell>
        </row>
        <row r="1346">
          <cell r="I1346">
            <v>50823</v>
          </cell>
          <cell r="J1346">
            <v>3.45</v>
          </cell>
          <cell r="K1346">
            <v>3172.6320000000005</v>
          </cell>
          <cell r="L1346">
            <v>25462.971000000001</v>
          </cell>
          <cell r="M1346">
            <v>-4.5749999999997728</v>
          </cell>
          <cell r="N1346">
            <v>3172.9590833333327</v>
          </cell>
          <cell r="O1346">
            <v>0.66666666666666663</v>
          </cell>
          <cell r="P1346">
            <v>1346</v>
          </cell>
        </row>
        <row r="1347">
          <cell r="G1347">
            <v>3173.5720000000006</v>
          </cell>
          <cell r="H1347">
            <v>50819</v>
          </cell>
          <cell r="I1347">
            <v>50820</v>
          </cell>
          <cell r="J1347">
            <v>3.45</v>
          </cell>
          <cell r="K1347">
            <v>3172.7820000000006</v>
          </cell>
          <cell r="L1347">
            <v>25462.971000000001</v>
          </cell>
          <cell r="M1347">
            <v>-6.0749999999997728</v>
          </cell>
          <cell r="N1347">
            <v>3171.9590833333327</v>
          </cell>
          <cell r="O1347">
            <v>3176.0090833333325</v>
          </cell>
          <cell r="P1347">
            <v>1347</v>
          </cell>
        </row>
        <row r="1348">
          <cell r="J1348">
            <v>0</v>
          </cell>
          <cell r="K1348">
            <v>3172.8410000000003</v>
          </cell>
          <cell r="L1348">
            <v>14516.771000000001</v>
          </cell>
          <cell r="M1348">
            <v>-3.2</v>
          </cell>
          <cell r="N1348">
            <v>3172.6820000000007</v>
          </cell>
          <cell r="O1348">
            <v>2.8124999998908606E-3</v>
          </cell>
          <cell r="P1348">
            <v>1348</v>
          </cell>
        </row>
        <row r="1349">
          <cell r="J1349">
            <v>-3.2</v>
          </cell>
          <cell r="K1349">
            <v>3172.8320000000008</v>
          </cell>
          <cell r="L1349">
            <v>4363.6940000000004</v>
          </cell>
          <cell r="M1349">
            <v>-4.2</v>
          </cell>
          <cell r="N1349">
            <v>3172.6791875000008</v>
          </cell>
          <cell r="O1349">
            <v>3172.6910000000003</v>
          </cell>
          <cell r="P1349">
            <v>1349</v>
          </cell>
        </row>
        <row r="1350">
          <cell r="J1350">
            <v>-3.2</v>
          </cell>
          <cell r="K1350">
            <v>3172.6820000000007</v>
          </cell>
          <cell r="L1350">
            <v>4363.6940000000004</v>
          </cell>
          <cell r="M1350">
            <v>4.7624999999997266</v>
          </cell>
          <cell r="N1350">
            <v>0</v>
          </cell>
          <cell r="O1350">
            <v>-666.17133858271552</v>
          </cell>
          <cell r="P1350">
            <v>1350</v>
          </cell>
        </row>
        <row r="1351">
          <cell r="J1351">
            <v>-4.9982112035122954</v>
          </cell>
          <cell r="K1351">
            <v>3172.6769425309908</v>
          </cell>
          <cell r="L1351">
            <v>-1341.454</v>
          </cell>
          <cell r="M1351">
            <v>0</v>
          </cell>
          <cell r="N1351">
            <v>3172.6410000000005</v>
          </cell>
          <cell r="O1351">
            <v>3172.6410000000005</v>
          </cell>
          <cell r="P1351">
            <v>1351</v>
          </cell>
        </row>
        <row r="1352">
          <cell r="H1352">
            <v>50820</v>
          </cell>
          <cell r="I1352">
            <v>0</v>
          </cell>
          <cell r="J1352">
            <v>-4.5749999999997728</v>
          </cell>
          <cell r="K1352">
            <v>3172.9590833333327</v>
          </cell>
          <cell r="L1352">
            <v>1.3180000000000001</v>
          </cell>
          <cell r="M1352">
            <v>0.13267408509153047</v>
          </cell>
          <cell r="N1352" t="str">
            <v>&lt;=esp.prom.</v>
          </cell>
        </row>
        <row r="1363">
          <cell r="I1363">
            <v>50837</v>
          </cell>
          <cell r="J1363">
            <v>-4.6499999999998183</v>
          </cell>
          <cell r="K1363">
            <v>3173.4294999999993</v>
          </cell>
          <cell r="M1363">
            <v>5.2874999999998638</v>
          </cell>
          <cell r="N1363">
            <v>3173.1313749999995</v>
          </cell>
          <cell r="O1363">
            <v>-0.66666666666666663</v>
          </cell>
          <cell r="P1363">
            <v>1363</v>
          </cell>
        </row>
        <row r="1364">
          <cell r="I1364">
            <v>50839</v>
          </cell>
          <cell r="J1364">
            <v>0</v>
          </cell>
          <cell r="K1364">
            <v>3173.2899999999995</v>
          </cell>
          <cell r="L1364">
            <v>14756.123</v>
          </cell>
          <cell r="M1364">
            <v>6.7874999999998638</v>
          </cell>
          <cell r="N1364">
            <v>3172.1313749999995</v>
          </cell>
          <cell r="O1364">
            <v>3176.6563749999996</v>
          </cell>
          <cell r="P1364">
            <v>1364</v>
          </cell>
        </row>
        <row r="1365">
          <cell r="H1365">
            <v>1365</v>
          </cell>
          <cell r="I1365">
            <v>76</v>
          </cell>
          <cell r="J1365">
            <v>5.2874999999998638</v>
          </cell>
          <cell r="K1365">
            <v>3173.1313749999995</v>
          </cell>
          <cell r="L1365">
            <v>31534.474999999999</v>
          </cell>
          <cell r="M1365">
            <v>3.75</v>
          </cell>
          <cell r="N1365">
            <v>3172.9790000000003</v>
          </cell>
          <cell r="O1365">
            <v>-2.186666666648307E-2</v>
          </cell>
          <cell r="P1365">
            <v>1365</v>
          </cell>
        </row>
        <row r="1366">
          <cell r="H1366">
            <v>50841</v>
          </cell>
          <cell r="I1366">
            <v>50841</v>
          </cell>
          <cell r="J1366">
            <v>5.5759537841173277</v>
          </cell>
          <cell r="K1366">
            <v>3172.9390724772547</v>
          </cell>
          <cell r="L1366">
            <v>32449.749</v>
          </cell>
          <cell r="M1366">
            <v>4.75</v>
          </cell>
          <cell r="N1366">
            <v>3172.9571333333338</v>
          </cell>
          <cell r="O1366">
            <v>3173.0609999999997</v>
          </cell>
          <cell r="P1366">
            <v>1366</v>
          </cell>
        </row>
        <row r="1367">
          <cell r="I1367">
            <v>50843</v>
          </cell>
          <cell r="J1367">
            <v>3.75</v>
          </cell>
          <cell r="K1367">
            <v>3172.9790000000003</v>
          </cell>
          <cell r="L1367">
            <v>26656.072</v>
          </cell>
          <cell r="M1367">
            <v>-4.6499999999998183</v>
          </cell>
          <cell r="N1367">
            <v>3173.4294999999993</v>
          </cell>
          <cell r="O1367">
            <v>0.5</v>
          </cell>
          <cell r="P1367">
            <v>1367</v>
          </cell>
        </row>
        <row r="1368">
          <cell r="G1368">
            <v>3173.5790000000002</v>
          </cell>
          <cell r="H1368">
            <v>50839</v>
          </cell>
          <cell r="I1368">
            <v>50840</v>
          </cell>
          <cell r="J1368">
            <v>3.75</v>
          </cell>
          <cell r="K1368">
            <v>3173.1290000000004</v>
          </cell>
          <cell r="L1368">
            <v>26656.072</v>
          </cell>
          <cell r="M1368">
            <v>-6.6499999999998183</v>
          </cell>
          <cell r="N1368">
            <v>3172.4294999999993</v>
          </cell>
          <cell r="O1368">
            <v>3175.7544999999991</v>
          </cell>
          <cell r="P1368">
            <v>1368</v>
          </cell>
        </row>
        <row r="1369">
          <cell r="J1369">
            <v>0</v>
          </cell>
          <cell r="K1369">
            <v>3173.2110000000002</v>
          </cell>
          <cell r="L1369">
            <v>14756.684999999999</v>
          </cell>
          <cell r="M1369">
            <v>-3.15</v>
          </cell>
          <cell r="N1369">
            <v>3173.1390000000001</v>
          </cell>
          <cell r="O1369">
            <v>-2.4761904761817267E-2</v>
          </cell>
          <cell r="P1369">
            <v>1369</v>
          </cell>
        </row>
        <row r="1370">
          <cell r="J1370">
            <v>-3.15</v>
          </cell>
          <cell r="K1370">
            <v>3173.2890000000002</v>
          </cell>
          <cell r="L1370">
            <v>4760.9480000000003</v>
          </cell>
          <cell r="M1370">
            <v>-4.1500000000000004</v>
          </cell>
          <cell r="N1370">
            <v>3173.1637619047619</v>
          </cell>
          <cell r="O1370">
            <v>3173.0610000000006</v>
          </cell>
          <cell r="P1370">
            <v>1370</v>
          </cell>
        </row>
        <row r="1371">
          <cell r="J1371">
            <v>-3.15</v>
          </cell>
          <cell r="K1371">
            <v>3173.1390000000001</v>
          </cell>
          <cell r="L1371">
            <v>4760.9480000000003</v>
          </cell>
          <cell r="M1371">
            <v>5.0624999999997273</v>
          </cell>
          <cell r="N1371">
            <v>0</v>
          </cell>
          <cell r="O1371">
            <v>-626.76760493830545</v>
          </cell>
          <cell r="P1371">
            <v>1371</v>
          </cell>
        </row>
        <row r="1372">
          <cell r="J1372">
            <v>-5.1328039927384577</v>
          </cell>
          <cell r="K1372">
            <v>3173.1880980036299</v>
          </cell>
          <cell r="L1372">
            <v>-1530.8130000000001</v>
          </cell>
          <cell r="M1372">
            <v>0</v>
          </cell>
          <cell r="N1372">
            <v>3173.0110000000004</v>
          </cell>
          <cell r="O1372">
            <v>3173.0110000000004</v>
          </cell>
          <cell r="P1372">
            <v>1372</v>
          </cell>
        </row>
        <row r="1373">
          <cell r="H1373">
            <v>50840</v>
          </cell>
          <cell r="I1373">
            <v>0</v>
          </cell>
          <cell r="J1373">
            <v>-4.6499999999998183</v>
          </cell>
          <cell r="K1373">
            <v>3173.4294999999993</v>
          </cell>
          <cell r="L1373">
            <v>1.2729999999999999</v>
          </cell>
          <cell r="M1373">
            <v>0.12331532559154984</v>
          </cell>
          <cell r="N1373" t="str">
            <v>&lt;=esp.prom.</v>
          </cell>
        </row>
        <row r="1384">
          <cell r="I1384">
            <v>50847</v>
          </cell>
          <cell r="J1384">
            <v>-4.7999999999998177</v>
          </cell>
          <cell r="K1384">
            <v>3173.670333333333</v>
          </cell>
          <cell r="M1384">
            <v>5.4374999999998632</v>
          </cell>
          <cell r="N1384">
            <v>3173.2608333333328</v>
          </cell>
          <cell r="O1384">
            <v>-0.66666666666666663</v>
          </cell>
          <cell r="P1384">
            <v>1384</v>
          </cell>
        </row>
        <row r="1385">
          <cell r="I1385">
            <v>50849</v>
          </cell>
          <cell r="J1385">
            <v>0</v>
          </cell>
          <cell r="K1385">
            <v>3173.478333333333</v>
          </cell>
          <cell r="L1385">
            <v>15233.156999999999</v>
          </cell>
          <cell r="M1385">
            <v>6.9374999999998632</v>
          </cell>
          <cell r="N1385">
            <v>3172.2608333333328</v>
          </cell>
          <cell r="O1385">
            <v>3176.8858333333328</v>
          </cell>
          <cell r="P1385">
            <v>1385</v>
          </cell>
        </row>
        <row r="1386">
          <cell r="H1386">
            <v>1386</v>
          </cell>
          <cell r="I1386">
            <v>77</v>
          </cell>
          <cell r="J1386">
            <v>5.4374999999998632</v>
          </cell>
          <cell r="K1386">
            <v>3173.2608333333328</v>
          </cell>
          <cell r="L1386">
            <v>32488.353999999999</v>
          </cell>
          <cell r="M1386">
            <v>3.9</v>
          </cell>
          <cell r="N1386">
            <v>3173.1349999999998</v>
          </cell>
          <cell r="O1386">
            <v>-2.7179487179637352E-2</v>
          </cell>
          <cell r="P1386">
            <v>1386</v>
          </cell>
        </row>
        <row r="1387">
          <cell r="H1387">
            <v>50851</v>
          </cell>
          <cell r="I1387">
            <v>50851</v>
          </cell>
          <cell r="J1387">
            <v>5.6996190858057689</v>
          </cell>
          <cell r="K1387">
            <v>3173.0860872761291</v>
          </cell>
          <cell r="L1387">
            <v>33320.103000000003</v>
          </cell>
          <cell r="M1387">
            <v>4.9000000000000004</v>
          </cell>
          <cell r="N1387">
            <v>3173.1078205128201</v>
          </cell>
          <cell r="O1387">
            <v>3173.2410000000004</v>
          </cell>
          <cell r="P1387">
            <v>1387</v>
          </cell>
        </row>
        <row r="1388">
          <cell r="I1388">
            <v>50853</v>
          </cell>
          <cell r="J1388">
            <v>3.9</v>
          </cell>
          <cell r="K1388">
            <v>3173.1349999999998</v>
          </cell>
          <cell r="L1388">
            <v>27609.713</v>
          </cell>
          <cell r="M1388">
            <v>-4.7999999999998177</v>
          </cell>
          <cell r="N1388">
            <v>3173.670333333333</v>
          </cell>
          <cell r="O1388">
            <v>0.5</v>
          </cell>
          <cell r="P1388">
            <v>1388</v>
          </cell>
        </row>
        <row r="1389">
          <cell r="G1389">
            <v>3175.7249999999999</v>
          </cell>
          <cell r="H1389">
            <v>50849</v>
          </cell>
          <cell r="I1389">
            <v>50850</v>
          </cell>
          <cell r="J1389">
            <v>3.9</v>
          </cell>
          <cell r="K1389">
            <v>3173.2849999999999</v>
          </cell>
          <cell r="L1389">
            <v>27609.713</v>
          </cell>
          <cell r="M1389">
            <v>-6.7999999999998177</v>
          </cell>
          <cell r="N1389">
            <v>3172.670333333333</v>
          </cell>
          <cell r="O1389">
            <v>3176.0703333333331</v>
          </cell>
          <cell r="P1389">
            <v>1389</v>
          </cell>
        </row>
        <row r="1390">
          <cell r="J1390">
            <v>0</v>
          </cell>
          <cell r="K1390">
            <v>3173.3910000000001</v>
          </cell>
          <cell r="L1390">
            <v>15233.695</v>
          </cell>
          <cell r="M1390">
            <v>-3.2</v>
          </cell>
          <cell r="N1390">
            <v>3173.335</v>
          </cell>
          <cell r="O1390">
            <v>-2.937500000007276E-2</v>
          </cell>
          <cell r="P1390">
            <v>1390</v>
          </cell>
        </row>
        <row r="1391">
          <cell r="J1391">
            <v>-3.2</v>
          </cell>
          <cell r="K1391">
            <v>3173.4850000000001</v>
          </cell>
          <cell r="L1391">
            <v>5078.6930000000002</v>
          </cell>
          <cell r="M1391">
            <v>-4.2</v>
          </cell>
          <cell r="N1391">
            <v>3173.3643750000001</v>
          </cell>
          <cell r="O1391">
            <v>3173.241</v>
          </cell>
          <cell r="P1391">
            <v>1391</v>
          </cell>
        </row>
        <row r="1392">
          <cell r="J1392">
            <v>-3.2</v>
          </cell>
          <cell r="K1392">
            <v>3173.335</v>
          </cell>
          <cell r="L1392">
            <v>5078.6930000000002</v>
          </cell>
          <cell r="M1392">
            <v>5.2124999999997268</v>
          </cell>
          <cell r="N1392">
            <v>0</v>
          </cell>
          <cell r="O1392">
            <v>-608.76565947245399</v>
          </cell>
          <cell r="P1392">
            <v>1392</v>
          </cell>
        </row>
        <row r="1393">
          <cell r="J1393">
            <v>-5.3446674537572338</v>
          </cell>
          <cell r="K1393">
            <v>3173.3979996064545</v>
          </cell>
          <cell r="L1393">
            <v>-1727.123</v>
          </cell>
          <cell r="M1393">
            <v>0</v>
          </cell>
          <cell r="N1393">
            <v>3173.1910000000003</v>
          </cell>
          <cell r="O1393">
            <v>3173.1910000000003</v>
          </cell>
          <cell r="P1393">
            <v>1393</v>
          </cell>
        </row>
        <row r="1394">
          <cell r="H1394">
            <v>50850</v>
          </cell>
          <cell r="I1394">
            <v>0</v>
          </cell>
          <cell r="J1394">
            <v>-4.7999999999998177</v>
          </cell>
          <cell r="K1394">
            <v>3173.670333333333</v>
          </cell>
          <cell r="L1394">
            <v>1.3979999999999999</v>
          </cell>
          <cell r="M1394">
            <v>0.13137994758110444</v>
          </cell>
          <cell r="N1394" t="str">
            <v>&lt;=esp.prom.</v>
          </cell>
        </row>
        <row r="1405">
          <cell r="I1405">
            <v>50857</v>
          </cell>
          <cell r="J1405">
            <v>-4.9499999999998181</v>
          </cell>
          <cell r="K1405">
            <v>3173.8646666666664</v>
          </cell>
          <cell r="M1405">
            <v>5.4374999999998632</v>
          </cell>
          <cell r="N1405">
            <v>3173.4491666666663</v>
          </cell>
          <cell r="O1405">
            <v>-0.66666666666666663</v>
          </cell>
          <cell r="P1405">
            <v>1405</v>
          </cell>
        </row>
        <row r="1406">
          <cell r="I1406">
            <v>50859</v>
          </cell>
          <cell r="J1406">
            <v>0</v>
          </cell>
          <cell r="K1406">
            <v>3173.6666666666665</v>
          </cell>
          <cell r="L1406">
            <v>15710.14</v>
          </cell>
          <cell r="M1406">
            <v>6.9374999999998632</v>
          </cell>
          <cell r="N1406">
            <v>3172.4491666666663</v>
          </cell>
          <cell r="O1406">
            <v>3177.0741666666663</v>
          </cell>
          <cell r="P1406">
            <v>1406</v>
          </cell>
        </row>
        <row r="1407">
          <cell r="H1407">
            <v>1407</v>
          </cell>
          <cell r="I1407">
            <v>78</v>
          </cell>
          <cell r="J1407">
            <v>5.4374999999998632</v>
          </cell>
          <cell r="K1407">
            <v>3173.4491666666663</v>
          </cell>
          <cell r="L1407">
            <v>32966.360999999997</v>
          </cell>
          <cell r="M1407">
            <v>4.05</v>
          </cell>
          <cell r="N1407">
            <v>3173.2960000000003</v>
          </cell>
          <cell r="O1407">
            <v>-3.0864197530718229E-2</v>
          </cell>
          <cell r="P1407">
            <v>1407</v>
          </cell>
        </row>
        <row r="1408">
          <cell r="H1408">
            <v>50861</v>
          </cell>
          <cell r="I1408">
            <v>50861</v>
          </cell>
          <cell r="J1408">
            <v>5.7457572815518061</v>
          </cell>
          <cell r="K1408">
            <v>3173.2436618122983</v>
          </cell>
          <cell r="L1408">
            <v>33944.567999999999</v>
          </cell>
          <cell r="M1408">
            <v>5.05</v>
          </cell>
          <cell r="N1408">
            <v>3173.2651358024696</v>
          </cell>
          <cell r="O1408">
            <v>3173.4209999999998</v>
          </cell>
          <cell r="P1408">
            <v>1408</v>
          </cell>
        </row>
        <row r="1409">
          <cell r="I1409">
            <v>50863</v>
          </cell>
          <cell r="J1409">
            <v>4.05</v>
          </cell>
          <cell r="K1409">
            <v>3173.2960000000003</v>
          </cell>
          <cell r="L1409">
            <v>28563.473000000002</v>
          </cell>
          <cell r="M1409">
            <v>-4.9499999999998181</v>
          </cell>
          <cell r="N1409">
            <v>3173.8646666666664</v>
          </cell>
          <cell r="O1409">
            <v>0.5</v>
          </cell>
          <cell r="P1409">
            <v>1409</v>
          </cell>
        </row>
        <row r="1410">
          <cell r="G1410">
            <v>3175.7260000000006</v>
          </cell>
          <cell r="H1410">
            <v>50859</v>
          </cell>
          <cell r="I1410">
            <v>50860</v>
          </cell>
          <cell r="J1410">
            <v>4.05</v>
          </cell>
          <cell r="K1410">
            <v>3173.4460000000004</v>
          </cell>
          <cell r="L1410">
            <v>28563.473000000002</v>
          </cell>
          <cell r="M1410">
            <v>-6.9499999999998181</v>
          </cell>
          <cell r="N1410">
            <v>3172.8646666666664</v>
          </cell>
          <cell r="O1410">
            <v>3176.3396666666663</v>
          </cell>
          <cell r="P1410">
            <v>1410</v>
          </cell>
        </row>
        <row r="1411">
          <cell r="J1411">
            <v>0</v>
          </cell>
          <cell r="K1411">
            <v>3173.5710000000004</v>
          </cell>
          <cell r="L1411">
            <v>15710.763999999999</v>
          </cell>
          <cell r="M1411">
            <v>-3.2</v>
          </cell>
          <cell r="N1411">
            <v>3173.5360000000005</v>
          </cell>
          <cell r="O1411">
            <v>-3.5937500000272848E-2</v>
          </cell>
          <cell r="P1411">
            <v>1411</v>
          </cell>
        </row>
        <row r="1412">
          <cell r="J1412">
            <v>-3.2</v>
          </cell>
          <cell r="K1412">
            <v>3173.6860000000006</v>
          </cell>
          <cell r="L1412">
            <v>5555.1530000000002</v>
          </cell>
          <cell r="M1412">
            <v>-4.2</v>
          </cell>
          <cell r="N1412">
            <v>3173.5719375000008</v>
          </cell>
          <cell r="O1412">
            <v>3173.4209999999998</v>
          </cell>
          <cell r="P1412">
            <v>1412</v>
          </cell>
        </row>
        <row r="1413">
          <cell r="J1413">
            <v>-3.2</v>
          </cell>
          <cell r="K1413">
            <v>3173.5360000000005</v>
          </cell>
          <cell r="L1413">
            <v>5555.1530000000002</v>
          </cell>
          <cell r="M1413">
            <v>5.2124999999997268</v>
          </cell>
          <cell r="N1413">
            <v>0</v>
          </cell>
          <cell r="O1413">
            <v>-608.80019184655475</v>
          </cell>
          <cell r="P1413">
            <v>1413</v>
          </cell>
        </row>
        <row r="1414">
          <cell r="J1414">
            <v>-5.4459086491708115</v>
          </cell>
          <cell r="K1414">
            <v>3173.616712342081</v>
          </cell>
          <cell r="L1414">
            <v>-1572.41</v>
          </cell>
          <cell r="M1414">
            <v>0</v>
          </cell>
          <cell r="N1414">
            <v>3173.3710000000005</v>
          </cell>
          <cell r="O1414">
            <v>3173.3710000000005</v>
          </cell>
          <cell r="P1414">
            <v>1414</v>
          </cell>
        </row>
        <row r="1415">
          <cell r="H1415">
            <v>50860</v>
          </cell>
          <cell r="I1415">
            <v>0</v>
          </cell>
          <cell r="J1415">
            <v>-4.9499999999998181</v>
          </cell>
          <cell r="K1415">
            <v>3173.8646666666664</v>
          </cell>
          <cell r="L1415">
            <v>1.4750000000000001</v>
          </cell>
          <cell r="M1415">
            <v>0.13670593244755952</v>
          </cell>
          <cell r="N1415" t="str">
            <v>&lt;=esp.prom.</v>
          </cell>
        </row>
        <row r="1426">
          <cell r="I1426">
            <v>50867.000001</v>
          </cell>
          <cell r="J1426">
            <v>-4.9499999999998181</v>
          </cell>
          <cell r="K1426">
            <v>3174.0530000188328</v>
          </cell>
          <cell r="M1426">
            <v>5.4374999999998632</v>
          </cell>
          <cell r="N1426">
            <v>3173.6375000188327</v>
          </cell>
          <cell r="O1426">
            <v>-0.66666666666666663</v>
          </cell>
          <cell r="P1426">
            <v>1426</v>
          </cell>
        </row>
        <row r="1427">
          <cell r="I1427">
            <v>50869.000001</v>
          </cell>
          <cell r="J1427">
            <v>0</v>
          </cell>
          <cell r="K1427">
            <v>3173.8550000188329</v>
          </cell>
          <cell r="L1427">
            <v>15711.072</v>
          </cell>
          <cell r="M1427">
            <v>6.9374999999998632</v>
          </cell>
          <cell r="N1427">
            <v>3172.6375000188327</v>
          </cell>
          <cell r="O1427">
            <v>3177.2625000188327</v>
          </cell>
          <cell r="P1427">
            <v>1427</v>
          </cell>
        </row>
        <row r="1428">
          <cell r="H1428">
            <v>1428</v>
          </cell>
          <cell r="I1428">
            <v>80</v>
          </cell>
          <cell r="J1428">
            <v>5.4374999999998632</v>
          </cell>
          <cell r="K1428">
            <v>3173.6375000188327</v>
          </cell>
          <cell r="L1428">
            <v>32968.317000000003</v>
          </cell>
          <cell r="M1428">
            <v>4</v>
          </cell>
          <cell r="N1428">
            <v>3173.4839999999999</v>
          </cell>
          <cell r="O1428">
            <v>-3.2999999999901775E-2</v>
          </cell>
          <cell r="P1428">
            <v>1428</v>
          </cell>
        </row>
        <row r="1429">
          <cell r="H1429">
            <v>50871.000001</v>
          </cell>
          <cell r="I1429">
            <v>50871.000001</v>
          </cell>
          <cell r="J1429">
            <v>5.7546028703302934</v>
          </cell>
          <cell r="K1429">
            <v>3173.4260981052794</v>
          </cell>
          <cell r="L1429">
            <v>33974.652999999998</v>
          </cell>
          <cell r="M1429">
            <v>5</v>
          </cell>
          <cell r="N1429">
            <v>3173.451</v>
          </cell>
          <cell r="O1429">
            <v>3173.6159999999995</v>
          </cell>
          <cell r="P1429">
            <v>1429</v>
          </cell>
        </row>
        <row r="1430">
          <cell r="I1430">
            <v>50873.000001</v>
          </cell>
          <cell r="J1430">
            <v>4</v>
          </cell>
          <cell r="K1430">
            <v>3173.4839999999999</v>
          </cell>
          <cell r="L1430">
            <v>28406.5</v>
          </cell>
          <cell r="M1430">
            <v>-4.9499999999998181</v>
          </cell>
          <cell r="N1430">
            <v>3174.0530000188328</v>
          </cell>
          <cell r="O1430">
            <v>0.5</v>
          </cell>
          <cell r="P1430">
            <v>1430</v>
          </cell>
        </row>
        <row r="1431">
          <cell r="G1431">
            <v>3175.7240000000002</v>
          </cell>
          <cell r="H1431">
            <v>50869.000001</v>
          </cell>
          <cell r="I1431">
            <v>50870.000001</v>
          </cell>
          <cell r="J1431">
            <v>4</v>
          </cell>
          <cell r="K1431">
            <v>3173.634</v>
          </cell>
          <cell r="L1431">
            <v>28406.5</v>
          </cell>
          <cell r="M1431">
            <v>-6.9499999999998181</v>
          </cell>
          <cell r="N1431">
            <v>3173.0530000188328</v>
          </cell>
          <cell r="O1431">
            <v>3176.5280000188327</v>
          </cell>
          <cell r="P1431">
            <v>1431</v>
          </cell>
        </row>
        <row r="1432">
          <cell r="J1432">
            <v>0</v>
          </cell>
          <cell r="K1432">
            <v>3173.7660000000001</v>
          </cell>
          <cell r="L1432">
            <v>15711.7</v>
          </cell>
          <cell r="M1432">
            <v>-3.15</v>
          </cell>
          <cell r="N1432">
            <v>3173.7440000000001</v>
          </cell>
          <cell r="O1432">
            <v>-4.0634920635056894E-2</v>
          </cell>
          <cell r="P1432">
            <v>1432</v>
          </cell>
        </row>
        <row r="1433">
          <cell r="J1433">
            <v>-3.15</v>
          </cell>
          <cell r="K1433">
            <v>3173.8940000000002</v>
          </cell>
          <cell r="L1433">
            <v>5714.1360000000004</v>
          </cell>
          <cell r="M1433">
            <v>-4.1500000000000004</v>
          </cell>
          <cell r="N1433">
            <v>3173.7846349206352</v>
          </cell>
          <cell r="O1433">
            <v>3173.6159999999995</v>
          </cell>
          <cell r="P1433">
            <v>1433</v>
          </cell>
        </row>
        <row r="1434">
          <cell r="J1434">
            <v>-3.15</v>
          </cell>
          <cell r="K1434">
            <v>3173.7440000000001</v>
          </cell>
          <cell r="L1434">
            <v>5714.1360000000004</v>
          </cell>
          <cell r="M1434">
            <v>5.2124999999997268</v>
          </cell>
          <cell r="N1434">
            <v>0</v>
          </cell>
          <cell r="O1434">
            <v>-608.83760191849717</v>
          </cell>
          <cell r="P1434">
            <v>1434</v>
          </cell>
        </row>
        <row r="1435">
          <cell r="J1435">
            <v>-5.386259576818655</v>
          </cell>
          <cell r="K1435">
            <v>3173.8348702304233</v>
          </cell>
          <cell r="L1435">
            <v>-1383.2809999999999</v>
          </cell>
          <cell r="M1435">
            <v>0</v>
          </cell>
          <cell r="N1435">
            <v>3173.5660000000003</v>
          </cell>
          <cell r="O1435">
            <v>3173.5660000000003</v>
          </cell>
          <cell r="P1435">
            <v>1435</v>
          </cell>
        </row>
        <row r="1436">
          <cell r="H1436">
            <v>50870.000001</v>
          </cell>
          <cell r="I1436">
            <v>1.0000003385357559E-6</v>
          </cell>
          <cell r="J1436">
            <v>-4.9499999999998181</v>
          </cell>
          <cell r="K1436">
            <v>3174.0530000188328</v>
          </cell>
          <cell r="L1436">
            <v>1.3819999999999999</v>
          </cell>
          <cell r="M1436">
            <v>0.12838877117502653</v>
          </cell>
          <cell r="N1436" t="str">
            <v>&lt;=esp.prom.</v>
          </cell>
        </row>
        <row r="1447">
          <cell r="I1447">
            <v>50877</v>
          </cell>
          <cell r="J1447">
            <v>-4.9499999999998181</v>
          </cell>
          <cell r="K1447">
            <v>3174.2413333333329</v>
          </cell>
          <cell r="M1447">
            <v>5.4374999999998632</v>
          </cell>
          <cell r="N1447">
            <v>3173.8258333333329</v>
          </cell>
          <cell r="O1447">
            <v>-0.66666666666666663</v>
          </cell>
          <cell r="P1447">
            <v>1447</v>
          </cell>
        </row>
        <row r="1448">
          <cell r="I1448">
            <v>50879</v>
          </cell>
          <cell r="J1448">
            <v>0</v>
          </cell>
          <cell r="K1448">
            <v>3174.0433333333331</v>
          </cell>
          <cell r="L1448">
            <v>15712.004999999999</v>
          </cell>
          <cell r="M1448">
            <v>6.9374999999998632</v>
          </cell>
          <cell r="N1448">
            <v>3172.8258333333329</v>
          </cell>
          <cell r="O1448">
            <v>3177.4508333333329</v>
          </cell>
          <cell r="P1448">
            <v>1448</v>
          </cell>
        </row>
        <row r="1449">
          <cell r="H1449">
            <v>1449</v>
          </cell>
          <cell r="I1449">
            <v>81</v>
          </cell>
          <cell r="J1449">
            <v>5.4374999999998632</v>
          </cell>
          <cell r="K1449">
            <v>3173.8258333333329</v>
          </cell>
          <cell r="L1449">
            <v>32970.273999999998</v>
          </cell>
          <cell r="M1449">
            <v>3.95</v>
          </cell>
          <cell r="N1449">
            <v>3173.7130000000002</v>
          </cell>
          <cell r="O1449">
            <v>-2.9873417721319129E-2</v>
          </cell>
          <cell r="P1449">
            <v>1449</v>
          </cell>
        </row>
        <row r="1450">
          <cell r="H1450">
            <v>50881</v>
          </cell>
          <cell r="I1450">
            <v>50881</v>
          </cell>
          <cell r="J1450">
            <v>5.6844719056440809</v>
          </cell>
          <cell r="K1450">
            <v>3173.6611853962368</v>
          </cell>
          <cell r="L1450">
            <v>33754.099000000002</v>
          </cell>
          <cell r="M1450">
            <v>4.95</v>
          </cell>
          <cell r="N1450">
            <v>3173.6831265822789</v>
          </cell>
          <cell r="O1450">
            <v>3173.8309999999992</v>
          </cell>
          <cell r="P1450">
            <v>1450</v>
          </cell>
        </row>
        <row r="1451">
          <cell r="I1451">
            <v>50883</v>
          </cell>
          <cell r="J1451">
            <v>3.95</v>
          </cell>
          <cell r="K1451">
            <v>3173.7130000000002</v>
          </cell>
          <cell r="L1451">
            <v>28249.428</v>
          </cell>
          <cell r="M1451">
            <v>-4.9499999999998181</v>
          </cell>
          <cell r="N1451">
            <v>3174.2413333333329</v>
          </cell>
          <cell r="O1451">
            <v>0.5</v>
          </cell>
          <cell r="P1451">
            <v>1451</v>
          </cell>
        </row>
        <row r="1452">
          <cell r="G1452">
            <v>3175.7330000000002</v>
          </cell>
          <cell r="H1452">
            <v>50879</v>
          </cell>
          <cell r="I1452">
            <v>50880</v>
          </cell>
          <cell r="J1452">
            <v>3.95</v>
          </cell>
          <cell r="K1452">
            <v>3173.8630000000003</v>
          </cell>
          <cell r="L1452">
            <v>28249.428</v>
          </cell>
          <cell r="M1452">
            <v>-6.9499999999998181</v>
          </cell>
          <cell r="N1452">
            <v>3173.2413333333329</v>
          </cell>
          <cell r="O1452">
            <v>3176.7163333333328</v>
          </cell>
          <cell r="P1452">
            <v>1452</v>
          </cell>
        </row>
        <row r="1453">
          <cell r="J1453">
            <v>0</v>
          </cell>
          <cell r="K1453">
            <v>3173.9810000000002</v>
          </cell>
          <cell r="L1453">
            <v>15712.436</v>
          </cell>
          <cell r="M1453">
            <v>-3.2</v>
          </cell>
          <cell r="N1453">
            <v>3173.9430000000002</v>
          </cell>
          <cell r="O1453">
            <v>-3.4999999999854481E-2</v>
          </cell>
          <cell r="P1453">
            <v>1453</v>
          </cell>
        </row>
        <row r="1454">
          <cell r="J1454">
            <v>-3.2</v>
          </cell>
          <cell r="K1454">
            <v>3174.0930000000003</v>
          </cell>
          <cell r="L1454">
            <v>5555.518</v>
          </cell>
          <cell r="M1454">
            <v>-4.2</v>
          </cell>
          <cell r="N1454">
            <v>3173.9780000000001</v>
          </cell>
          <cell r="O1454">
            <v>3173.8310000000006</v>
          </cell>
          <cell r="P1454">
            <v>1454</v>
          </cell>
        </row>
        <row r="1455">
          <cell r="J1455">
            <v>-3.2</v>
          </cell>
          <cell r="K1455">
            <v>3173.9430000000002</v>
          </cell>
          <cell r="L1455">
            <v>5555.518</v>
          </cell>
          <cell r="M1455">
            <v>5.2124999999997268</v>
          </cell>
          <cell r="N1455">
            <v>0</v>
          </cell>
          <cell r="O1455">
            <v>-608.87884892089528</v>
          </cell>
          <cell r="P1455">
            <v>1455</v>
          </cell>
        </row>
        <row r="1456">
          <cell r="J1456">
            <v>-5.3931464174449344</v>
          </cell>
          <cell r="K1456">
            <v>3174.0197601246105</v>
          </cell>
          <cell r="L1456">
            <v>-1405.4880000000001</v>
          </cell>
          <cell r="M1456">
            <v>0</v>
          </cell>
          <cell r="N1456">
            <v>3173.7810000000004</v>
          </cell>
          <cell r="O1456">
            <v>3173.7810000000004</v>
          </cell>
          <cell r="P1456">
            <v>1456</v>
          </cell>
        </row>
        <row r="1457">
          <cell r="H1457">
            <v>50880</v>
          </cell>
          <cell r="I1457">
            <v>0</v>
          </cell>
          <cell r="J1457">
            <v>-4.9499999999998181</v>
          </cell>
          <cell r="K1457">
            <v>3174.2413333333329</v>
          </cell>
          <cell r="L1457">
            <v>1.117</v>
          </cell>
          <cell r="M1457">
            <v>0.10407582974266789</v>
          </cell>
          <cell r="N1457" t="str">
            <v>&lt;=esp.prom.</v>
          </cell>
        </row>
        <row r="1468">
          <cell r="I1468">
            <v>50887</v>
          </cell>
          <cell r="J1468">
            <v>-4.9499999999998181</v>
          </cell>
          <cell r="K1468">
            <v>3174.4296666666664</v>
          </cell>
          <cell r="M1468">
            <v>5.4374999999998632</v>
          </cell>
          <cell r="N1468">
            <v>3174.0141666666664</v>
          </cell>
          <cell r="O1468">
            <v>-0.66666666666666663</v>
          </cell>
          <cell r="P1468">
            <v>1468</v>
          </cell>
        </row>
        <row r="1469">
          <cell r="I1469">
            <v>50889</v>
          </cell>
          <cell r="J1469">
            <v>0</v>
          </cell>
          <cell r="K1469">
            <v>3174.2316666666666</v>
          </cell>
          <cell r="L1469">
            <v>15712.937</v>
          </cell>
          <cell r="M1469">
            <v>6.9374999999998632</v>
          </cell>
          <cell r="N1469">
            <v>3173.0141666666664</v>
          </cell>
          <cell r="O1469">
            <v>3177.6391666666664</v>
          </cell>
          <cell r="P1469">
            <v>1469</v>
          </cell>
        </row>
        <row r="1470">
          <cell r="H1470">
            <v>1470</v>
          </cell>
          <cell r="I1470">
            <v>82</v>
          </cell>
          <cell r="J1470">
            <v>5.4374999999998632</v>
          </cell>
          <cell r="K1470">
            <v>3174.0141666666664</v>
          </cell>
          <cell r="L1470">
            <v>32972.230000000003</v>
          </cell>
          <cell r="M1470">
            <v>3.95</v>
          </cell>
          <cell r="N1470">
            <v>3173.8380000000006</v>
          </cell>
          <cell r="O1470">
            <v>-3.5443037974800973E-2</v>
          </cell>
          <cell r="P1470">
            <v>1470</v>
          </cell>
        </row>
        <row r="1471">
          <cell r="H1471">
            <v>50891</v>
          </cell>
          <cell r="I1471">
            <v>50891</v>
          </cell>
          <cell r="J1471">
            <v>5.8001102941167115</v>
          </cell>
          <cell r="K1471">
            <v>3173.7724264705885</v>
          </cell>
          <cell r="L1471">
            <v>34123.116000000002</v>
          </cell>
          <cell r="M1471">
            <v>4.95</v>
          </cell>
          <cell r="N1471">
            <v>3173.8025569620258</v>
          </cell>
          <cell r="O1471">
            <v>3173.978000000001</v>
          </cell>
          <cell r="P1471">
            <v>1471</v>
          </cell>
        </row>
        <row r="1472">
          <cell r="I1472">
            <v>50893</v>
          </cell>
          <cell r="J1472">
            <v>3.95</v>
          </cell>
          <cell r="K1472">
            <v>3173.8380000000006</v>
          </cell>
          <cell r="L1472">
            <v>28251.225999999999</v>
          </cell>
          <cell r="M1472">
            <v>-4.9499999999998181</v>
          </cell>
          <cell r="N1472">
            <v>3174.4296666666664</v>
          </cell>
          <cell r="O1472">
            <v>0.5</v>
          </cell>
          <cell r="P1472">
            <v>1472</v>
          </cell>
        </row>
        <row r="1473">
          <cell r="G1473">
            <v>3175.7280000000005</v>
          </cell>
          <cell r="H1473">
            <v>50889</v>
          </cell>
          <cell r="I1473">
            <v>50890</v>
          </cell>
          <cell r="J1473">
            <v>3.95</v>
          </cell>
          <cell r="K1473">
            <v>3173.9880000000007</v>
          </cell>
          <cell r="L1473">
            <v>28251.225999999999</v>
          </cell>
          <cell r="M1473">
            <v>-6.9499999999998181</v>
          </cell>
          <cell r="N1473">
            <v>3173.4296666666664</v>
          </cell>
          <cell r="O1473">
            <v>3176.9046666666663</v>
          </cell>
          <cell r="P1473">
            <v>1473</v>
          </cell>
        </row>
        <row r="1474">
          <cell r="J1474">
            <v>0</v>
          </cell>
          <cell r="K1474">
            <v>3174.1280000000006</v>
          </cell>
          <cell r="L1474">
            <v>15713.697</v>
          </cell>
          <cell r="M1474">
            <v>-3.2</v>
          </cell>
          <cell r="N1474">
            <v>3174.0780000000004</v>
          </cell>
          <cell r="O1474">
            <v>-3.125E-2</v>
          </cell>
          <cell r="P1474">
            <v>1474</v>
          </cell>
        </row>
        <row r="1475">
          <cell r="J1475">
            <v>-3.2</v>
          </cell>
          <cell r="K1475">
            <v>3174.2280000000005</v>
          </cell>
          <cell r="L1475">
            <v>5556.3270000000002</v>
          </cell>
          <cell r="M1475">
            <v>-4.2</v>
          </cell>
          <cell r="N1475">
            <v>3174.1092500000004</v>
          </cell>
          <cell r="O1475">
            <v>3173.9780000000005</v>
          </cell>
          <cell r="P1475">
            <v>1475</v>
          </cell>
        </row>
        <row r="1476">
          <cell r="J1476">
            <v>-3.2</v>
          </cell>
          <cell r="K1476">
            <v>3174.0780000000004</v>
          </cell>
          <cell r="L1476">
            <v>5556.3270000000002</v>
          </cell>
          <cell r="M1476">
            <v>5.2124999999997268</v>
          </cell>
          <cell r="N1476">
            <v>0</v>
          </cell>
          <cell r="O1476">
            <v>-608.90705035974429</v>
          </cell>
          <cell r="P1476">
            <v>1476</v>
          </cell>
        </row>
        <row r="1477">
          <cell r="J1477">
            <v>-5.5090196078415508</v>
          </cell>
          <cell r="K1477">
            <v>3174.1501568627455</v>
          </cell>
          <cell r="L1477">
            <v>-1772.7650000000001</v>
          </cell>
          <cell r="M1477">
            <v>0</v>
          </cell>
          <cell r="N1477">
            <v>3173.9280000000008</v>
          </cell>
          <cell r="O1477">
            <v>3173.9280000000008</v>
          </cell>
          <cell r="P1477">
            <v>1477</v>
          </cell>
        </row>
        <row r="1478">
          <cell r="H1478">
            <v>50890</v>
          </cell>
          <cell r="I1478">
            <v>0</v>
          </cell>
          <cell r="J1478">
            <v>-4.9499999999998181</v>
          </cell>
          <cell r="K1478">
            <v>3174.4296666666664</v>
          </cell>
          <cell r="L1478">
            <v>1.7250000000000001</v>
          </cell>
          <cell r="M1478">
            <v>0.15901087014848633</v>
          </cell>
          <cell r="N1478" t="str">
            <v>&lt;=esp.prom.</v>
          </cell>
        </row>
        <row r="1489">
          <cell r="I1489">
            <v>50897</v>
          </cell>
          <cell r="J1489">
            <v>-4.9499999999998181</v>
          </cell>
          <cell r="K1489">
            <v>3174.6179999999995</v>
          </cell>
          <cell r="M1489">
            <v>5.4374999999998632</v>
          </cell>
          <cell r="N1489">
            <v>3174.2024999999994</v>
          </cell>
          <cell r="O1489">
            <v>-0.66666666666666663</v>
          </cell>
          <cell r="P1489">
            <v>1489</v>
          </cell>
        </row>
        <row r="1490">
          <cell r="I1490">
            <v>50899</v>
          </cell>
          <cell r="J1490">
            <v>0</v>
          </cell>
          <cell r="K1490">
            <v>3174.4199999999996</v>
          </cell>
          <cell r="L1490">
            <v>15713.869000000001</v>
          </cell>
          <cell r="M1490">
            <v>6.9374999999998632</v>
          </cell>
          <cell r="N1490">
            <v>3173.2024999999994</v>
          </cell>
          <cell r="O1490">
            <v>3177.8274999999994</v>
          </cell>
          <cell r="P1490">
            <v>1490</v>
          </cell>
        </row>
        <row r="1491">
          <cell r="H1491">
            <v>1491</v>
          </cell>
          <cell r="I1491">
            <v>83</v>
          </cell>
          <cell r="J1491">
            <v>5.4374999999998632</v>
          </cell>
          <cell r="K1491">
            <v>3174.2024999999994</v>
          </cell>
          <cell r="L1491">
            <v>32974.186000000002</v>
          </cell>
          <cell r="M1491">
            <v>4</v>
          </cell>
          <cell r="N1491">
            <v>3173.9700000000003</v>
          </cell>
          <cell r="O1491">
            <v>-3.7000000000261934E-2</v>
          </cell>
          <cell r="P1491">
            <v>1491</v>
          </cell>
        </row>
        <row r="1492">
          <cell r="H1492">
            <v>50901</v>
          </cell>
          <cell r="I1492">
            <v>50901</v>
          </cell>
          <cell r="J1492">
            <v>5.8912122816299508</v>
          </cell>
          <cell r="K1492">
            <v>3173.9000251455795</v>
          </cell>
          <cell r="L1492">
            <v>34414.292000000001</v>
          </cell>
          <cell r="M1492">
            <v>5</v>
          </cell>
          <cell r="N1492">
            <v>3173.933</v>
          </cell>
          <cell r="O1492">
            <v>3174.1180000000013</v>
          </cell>
          <cell r="P1492">
            <v>1492</v>
          </cell>
        </row>
        <row r="1493">
          <cell r="I1493">
            <v>50903</v>
          </cell>
          <cell r="J1493">
            <v>4</v>
          </cell>
          <cell r="K1493">
            <v>3173.9700000000003</v>
          </cell>
          <cell r="L1493">
            <v>28411.706999999999</v>
          </cell>
          <cell r="M1493">
            <v>-4.9499999999998181</v>
          </cell>
          <cell r="N1493">
            <v>3174.6179999999995</v>
          </cell>
          <cell r="O1493">
            <v>0.5</v>
          </cell>
          <cell r="P1493">
            <v>1493</v>
          </cell>
        </row>
        <row r="1494">
          <cell r="G1494">
            <v>3175.7300000000005</v>
          </cell>
          <cell r="H1494">
            <v>50899</v>
          </cell>
          <cell r="I1494">
            <v>50900</v>
          </cell>
          <cell r="J1494">
            <v>4</v>
          </cell>
          <cell r="K1494">
            <v>3174.1200000000003</v>
          </cell>
          <cell r="L1494">
            <v>28411.706999999999</v>
          </cell>
          <cell r="M1494">
            <v>-6.9499999999998181</v>
          </cell>
          <cell r="N1494">
            <v>3173.6179999999995</v>
          </cell>
          <cell r="O1494">
            <v>3177.0929999999994</v>
          </cell>
          <cell r="P1494">
            <v>1494</v>
          </cell>
        </row>
        <row r="1495">
          <cell r="J1495">
            <v>0</v>
          </cell>
          <cell r="K1495">
            <v>3174.2680000000005</v>
          </cell>
          <cell r="L1495">
            <v>15714.931</v>
          </cell>
          <cell r="M1495">
            <v>-3.25</v>
          </cell>
          <cell r="N1495">
            <v>3174.2100000000005</v>
          </cell>
          <cell r="O1495">
            <v>-2.8307692307862453E-2</v>
          </cell>
          <cell r="P1495">
            <v>1495</v>
          </cell>
        </row>
        <row r="1496">
          <cell r="J1496">
            <v>-3.25</v>
          </cell>
          <cell r="K1496">
            <v>3174.3600000000006</v>
          </cell>
          <cell r="L1496">
            <v>5398.4110000000001</v>
          </cell>
          <cell r="M1496">
            <v>-4.25</v>
          </cell>
          <cell r="N1496">
            <v>3174.2383076923084</v>
          </cell>
          <cell r="O1496">
            <v>3174.1179999999999</v>
          </cell>
          <cell r="P1496">
            <v>1496</v>
          </cell>
        </row>
        <row r="1497">
          <cell r="J1497">
            <v>-3.25</v>
          </cell>
          <cell r="K1497">
            <v>3174.2100000000005</v>
          </cell>
          <cell r="L1497">
            <v>5398.4110000000001</v>
          </cell>
          <cell r="M1497">
            <v>5.2124999999997268</v>
          </cell>
          <cell r="N1497">
            <v>0</v>
          </cell>
          <cell r="O1497">
            <v>-608.93390887293367</v>
          </cell>
          <cell r="P1497">
            <v>1497</v>
          </cell>
        </row>
        <row r="1498">
          <cell r="J1498">
            <v>-5.6311881188090345</v>
          </cell>
          <cell r="K1498">
            <v>3174.2774059405947</v>
          </cell>
          <cell r="L1498">
            <v>-2160.06</v>
          </cell>
          <cell r="M1498">
            <v>0</v>
          </cell>
          <cell r="N1498">
            <v>3174.0680000000007</v>
          </cell>
          <cell r="O1498">
            <v>3174.0680000000007</v>
          </cell>
          <cell r="P1498">
            <v>1498</v>
          </cell>
        </row>
        <row r="1499">
          <cell r="H1499">
            <v>50900</v>
          </cell>
          <cell r="I1499">
            <v>0</v>
          </cell>
          <cell r="J1499">
            <v>-4.9499999999998181</v>
          </cell>
          <cell r="K1499">
            <v>3174.6179999999995</v>
          </cell>
          <cell r="L1499">
            <v>2.3359999999999999</v>
          </cell>
          <cell r="M1499">
            <v>0.21323693465564361</v>
          </cell>
          <cell r="N1499" t="str">
            <v>&lt;=esp.prom.</v>
          </cell>
        </row>
        <row r="1510">
          <cell r="I1510">
            <v>50907</v>
          </cell>
          <cell r="J1510">
            <v>-4.9499999999998181</v>
          </cell>
          <cell r="K1510">
            <v>3174.806333333333</v>
          </cell>
          <cell r="M1510">
            <v>5.4374999999998632</v>
          </cell>
          <cell r="N1510">
            <v>3174.3908333333329</v>
          </cell>
          <cell r="O1510">
            <v>-0.66666666666666663</v>
          </cell>
          <cell r="P1510">
            <v>1510</v>
          </cell>
        </row>
        <row r="1511">
          <cell r="I1511">
            <v>50909</v>
          </cell>
          <cell r="J1511">
            <v>0</v>
          </cell>
          <cell r="K1511">
            <v>3174.6083333333331</v>
          </cell>
          <cell r="L1511">
            <v>15714.800999999999</v>
          </cell>
          <cell r="M1511">
            <v>6.9374999999998632</v>
          </cell>
          <cell r="N1511">
            <v>3173.3908333333329</v>
          </cell>
          <cell r="O1511">
            <v>3178.0158333333329</v>
          </cell>
          <cell r="P1511">
            <v>1511</v>
          </cell>
        </row>
        <row r="1512">
          <cell r="H1512">
            <v>1512</v>
          </cell>
          <cell r="I1512">
            <v>84</v>
          </cell>
          <cell r="J1512">
            <v>5.4374999999998632</v>
          </cell>
          <cell r="K1512">
            <v>3174.3908333333329</v>
          </cell>
          <cell r="L1512">
            <v>32976.142</v>
          </cell>
          <cell r="M1512">
            <v>3.95</v>
          </cell>
          <cell r="N1512">
            <v>3174.1020000000003</v>
          </cell>
          <cell r="O1512">
            <v>-3.6962025316370273E-2</v>
          </cell>
          <cell r="P1512">
            <v>1512</v>
          </cell>
        </row>
        <row r="1513">
          <cell r="H1513">
            <v>50911</v>
          </cell>
          <cell r="I1513">
            <v>50911</v>
          </cell>
          <cell r="J1513">
            <v>5.9834930313573436</v>
          </cell>
          <cell r="K1513">
            <v>3174.0268379790946</v>
          </cell>
          <cell r="L1513">
            <v>34709.237999999998</v>
          </cell>
          <cell r="M1513">
            <v>4.95</v>
          </cell>
          <cell r="N1513">
            <v>3174.0650379746839</v>
          </cell>
          <cell r="O1513">
            <v>3174.248</v>
          </cell>
          <cell r="P1513">
            <v>1513</v>
          </cell>
        </row>
        <row r="1514">
          <cell r="I1514">
            <v>50913</v>
          </cell>
          <cell r="J1514">
            <v>3.95</v>
          </cell>
          <cell r="K1514">
            <v>3174.1020000000003</v>
          </cell>
          <cell r="L1514">
            <v>28254.799999999999</v>
          </cell>
          <cell r="M1514">
            <v>-4.9499999999998181</v>
          </cell>
          <cell r="N1514">
            <v>3174.806333333333</v>
          </cell>
          <cell r="O1514">
            <v>0.5</v>
          </cell>
          <cell r="P1514">
            <v>1514</v>
          </cell>
        </row>
        <row r="1515">
          <cell r="G1515">
            <v>3175.7320000000004</v>
          </cell>
          <cell r="H1515">
            <v>50909</v>
          </cell>
          <cell r="I1515">
            <v>50910</v>
          </cell>
          <cell r="J1515">
            <v>3.95</v>
          </cell>
          <cell r="K1515">
            <v>3174.2520000000004</v>
          </cell>
          <cell r="L1515">
            <v>28254.799999999999</v>
          </cell>
          <cell r="M1515">
            <v>-6.9499999999998181</v>
          </cell>
          <cell r="N1515">
            <v>3173.806333333333</v>
          </cell>
          <cell r="O1515">
            <v>3177.2813333333329</v>
          </cell>
          <cell r="P1515">
            <v>1515</v>
          </cell>
        </row>
        <row r="1516">
          <cell r="J1516">
            <v>0</v>
          </cell>
          <cell r="K1516">
            <v>3174.3980000000006</v>
          </cell>
          <cell r="L1516">
            <v>15716.216</v>
          </cell>
          <cell r="M1516">
            <v>-3.2</v>
          </cell>
          <cell r="N1516">
            <v>3174.3220000000001</v>
          </cell>
          <cell r="O1516">
            <v>-2.3124999999708962E-2</v>
          </cell>
          <cell r="P1516">
            <v>1516</v>
          </cell>
        </row>
        <row r="1517">
          <cell r="J1517">
            <v>-3.2</v>
          </cell>
          <cell r="K1517">
            <v>3174.4720000000002</v>
          </cell>
          <cell r="L1517">
            <v>5558.0240000000003</v>
          </cell>
          <cell r="M1517">
            <v>-4.2</v>
          </cell>
          <cell r="N1517">
            <v>3174.3451249999998</v>
          </cell>
          <cell r="O1517">
            <v>3174.248000000001</v>
          </cell>
          <cell r="P1517">
            <v>1517</v>
          </cell>
        </row>
        <row r="1518">
          <cell r="J1518">
            <v>-3.2</v>
          </cell>
          <cell r="K1518">
            <v>3174.3220000000001</v>
          </cell>
          <cell r="L1518">
            <v>5558.0240000000003</v>
          </cell>
          <cell r="M1518">
            <v>5.2124999999997268</v>
          </cell>
          <cell r="N1518">
            <v>0</v>
          </cell>
          <cell r="O1518">
            <v>-608.95884892089532</v>
          </cell>
          <cell r="P1518">
            <v>1518</v>
          </cell>
        </row>
        <row r="1519">
          <cell r="J1519">
            <v>-5.7984866587022728</v>
          </cell>
          <cell r="K1519">
            <v>3174.3820900039818</v>
          </cell>
          <cell r="L1519">
            <v>-2690.4870000000001</v>
          </cell>
          <cell r="M1519">
            <v>0</v>
          </cell>
          <cell r="N1519">
            <v>3174.1980000000008</v>
          </cell>
          <cell r="O1519">
            <v>3174.1980000000008</v>
          </cell>
          <cell r="P1519">
            <v>1519</v>
          </cell>
        </row>
        <row r="1520">
          <cell r="H1520">
            <v>50910</v>
          </cell>
          <cell r="I1520">
            <v>0</v>
          </cell>
          <cell r="J1520">
            <v>-4.9499999999998181</v>
          </cell>
          <cell r="K1520">
            <v>3174.806333333333</v>
          </cell>
          <cell r="L1520">
            <v>3.1139999999999999</v>
          </cell>
          <cell r="M1520">
            <v>0.28092675547963397</v>
          </cell>
          <cell r="N1520" t="str">
            <v>&lt;=esp.prom.</v>
          </cell>
        </row>
        <row r="1531">
          <cell r="I1531">
            <v>50917</v>
          </cell>
          <cell r="J1531">
            <v>-4.9499999999998181</v>
          </cell>
          <cell r="K1531">
            <v>3174.9502039473678</v>
          </cell>
          <cell r="M1531">
            <v>5.4374999999998632</v>
          </cell>
          <cell r="N1531">
            <v>3174.5347039473677</v>
          </cell>
          <cell r="O1531">
            <v>-0.66666666666666663</v>
          </cell>
          <cell r="P1531">
            <v>1531</v>
          </cell>
        </row>
        <row r="1532">
          <cell r="I1532">
            <v>50919</v>
          </cell>
          <cell r="J1532">
            <v>0</v>
          </cell>
          <cell r="K1532">
            <v>3174.7522039473679</v>
          </cell>
          <cell r="L1532">
            <v>15715.513000000001</v>
          </cell>
          <cell r="M1532">
            <v>6.9374999999998632</v>
          </cell>
          <cell r="N1532">
            <v>3173.5347039473677</v>
          </cell>
          <cell r="O1532">
            <v>3178.1597039473677</v>
          </cell>
          <cell r="P1532">
            <v>1532</v>
          </cell>
        </row>
        <row r="1533">
          <cell r="H1533">
            <v>1533</v>
          </cell>
          <cell r="I1533">
            <v>85</v>
          </cell>
          <cell r="J1533">
            <v>5.4374999999998632</v>
          </cell>
          <cell r="K1533">
            <v>3174.5347039473677</v>
          </cell>
          <cell r="L1533">
            <v>32977.637000000002</v>
          </cell>
          <cell r="M1533">
            <v>3.95</v>
          </cell>
          <cell r="N1533">
            <v>3174.1980000000003</v>
          </cell>
          <cell r="O1533">
            <v>-4.0506329114123218E-2</v>
          </cell>
          <cell r="P1533">
            <v>1533</v>
          </cell>
        </row>
        <row r="1534">
          <cell r="H1534">
            <v>50921</v>
          </cell>
          <cell r="I1534">
            <v>50921</v>
          </cell>
          <cell r="J1534">
            <v>6.071454417292264</v>
          </cell>
          <cell r="K1534">
            <v>3174.112067669173</v>
          </cell>
          <cell r="L1534">
            <v>34990.012999999999</v>
          </cell>
          <cell r="M1534">
            <v>4.95</v>
          </cell>
          <cell r="N1534">
            <v>3174.1574936708862</v>
          </cell>
          <cell r="O1534">
            <v>3174.3580000000011</v>
          </cell>
          <cell r="P1534">
            <v>1534</v>
          </cell>
        </row>
        <row r="1535">
          <cell r="I1535">
            <v>50923</v>
          </cell>
          <cell r="J1535">
            <v>3.95</v>
          </cell>
          <cell r="K1535">
            <v>3174.1980000000003</v>
          </cell>
          <cell r="L1535">
            <v>28256.187999999998</v>
          </cell>
          <cell r="M1535">
            <v>-4.9499999999998181</v>
          </cell>
          <cell r="N1535">
            <v>3174.9502039473678</v>
          </cell>
          <cell r="O1535">
            <v>0.5</v>
          </cell>
          <cell r="P1535">
            <v>1535</v>
          </cell>
        </row>
        <row r="1536">
          <cell r="G1536">
            <v>3175.7280000000005</v>
          </cell>
          <cell r="H1536">
            <v>50919</v>
          </cell>
          <cell r="I1536">
            <v>50920</v>
          </cell>
          <cell r="J1536">
            <v>3.95</v>
          </cell>
          <cell r="K1536">
            <v>3174.3480000000004</v>
          </cell>
          <cell r="L1536">
            <v>28256.187999999998</v>
          </cell>
          <cell r="M1536">
            <v>-6.9499999999998181</v>
          </cell>
          <cell r="N1536">
            <v>3173.9502039473678</v>
          </cell>
          <cell r="O1536">
            <v>3177.4252039473677</v>
          </cell>
          <cell r="P1536">
            <v>1536</v>
          </cell>
        </row>
        <row r="1537">
          <cell r="J1537">
            <v>0</v>
          </cell>
          <cell r="K1537">
            <v>3174.5080000000007</v>
          </cell>
          <cell r="L1537">
            <v>15717.197</v>
          </cell>
          <cell r="M1537">
            <v>-3.3</v>
          </cell>
          <cell r="N1537">
            <v>3174.4980000000005</v>
          </cell>
          <cell r="O1537">
            <v>-4.242424242420384E-2</v>
          </cell>
          <cell r="P1537">
            <v>1537</v>
          </cell>
        </row>
        <row r="1538">
          <cell r="J1538">
            <v>-3.3</v>
          </cell>
          <cell r="K1538">
            <v>3174.6480000000006</v>
          </cell>
          <cell r="L1538">
            <v>5241.09</v>
          </cell>
          <cell r="M1538">
            <v>-4.3</v>
          </cell>
          <cell r="N1538">
            <v>3174.5404242424247</v>
          </cell>
          <cell r="O1538">
            <v>3174.3580000000006</v>
          </cell>
          <cell r="P1538">
            <v>1538</v>
          </cell>
        </row>
        <row r="1539">
          <cell r="J1539">
            <v>-3.3</v>
          </cell>
          <cell r="K1539">
            <v>3174.4980000000005</v>
          </cell>
          <cell r="L1539">
            <v>5241.09</v>
          </cell>
          <cell r="M1539">
            <v>5.2124999999997268</v>
          </cell>
          <cell r="N1539">
            <v>0</v>
          </cell>
          <cell r="O1539">
            <v>-608.97995203840139</v>
          </cell>
          <cell r="P1539">
            <v>1539</v>
          </cell>
        </row>
        <row r="1540">
          <cell r="J1540">
            <v>-5.6546218024089008</v>
          </cell>
          <cell r="K1540">
            <v>3174.5978930461633</v>
          </cell>
          <cell r="L1540">
            <v>-2233.77</v>
          </cell>
          <cell r="M1540">
            <v>0</v>
          </cell>
          <cell r="N1540">
            <v>3174.3080000000009</v>
          </cell>
          <cell r="O1540">
            <v>3174.3080000000009</v>
          </cell>
          <cell r="P1540">
            <v>1540</v>
          </cell>
        </row>
        <row r="1541">
          <cell r="H1541">
            <v>50920</v>
          </cell>
          <cell r="I1541">
            <v>0</v>
          </cell>
          <cell r="J1541">
            <v>-4.9499999999998181</v>
          </cell>
          <cell r="K1541">
            <v>3174.9502039473678</v>
          </cell>
          <cell r="L1541">
            <v>3.2450000000000001</v>
          </cell>
          <cell r="M1541">
            <v>0.29348486809736818</v>
          </cell>
          <cell r="N1541" t="str">
            <v>&lt;=esp.prom.</v>
          </cell>
        </row>
        <row r="1552">
          <cell r="I1552">
            <v>50927</v>
          </cell>
          <cell r="J1552">
            <v>-4.7999999999998177</v>
          </cell>
          <cell r="K1552">
            <v>3175.0231491228064</v>
          </cell>
          <cell r="M1552">
            <v>5.2874999999998638</v>
          </cell>
          <cell r="N1552">
            <v>3174.5692116228065</v>
          </cell>
          <cell r="O1552">
            <v>-0.66666666666666663</v>
          </cell>
          <cell r="P1552">
            <v>1552</v>
          </cell>
        </row>
        <row r="1553">
          <cell r="I1553">
            <v>50929</v>
          </cell>
          <cell r="J1553">
            <v>0</v>
          </cell>
          <cell r="K1553">
            <v>3174.8071491228065</v>
          </cell>
          <cell r="L1553">
            <v>15239.593000000001</v>
          </cell>
          <cell r="M1553">
            <v>6.7874999999998638</v>
          </cell>
          <cell r="N1553">
            <v>3173.5692116228065</v>
          </cell>
          <cell r="O1553">
            <v>3178.0942116228066</v>
          </cell>
          <cell r="P1553">
            <v>1553</v>
          </cell>
        </row>
        <row r="1554">
          <cell r="H1554">
            <v>1554</v>
          </cell>
          <cell r="I1554">
            <v>86</v>
          </cell>
          <cell r="J1554">
            <v>5.2874999999998638</v>
          </cell>
          <cell r="K1554">
            <v>3174.5692116228065</v>
          </cell>
          <cell r="L1554">
            <v>32025.757000000001</v>
          </cell>
          <cell r="M1554">
            <v>4</v>
          </cell>
          <cell r="N1554">
            <v>3174.3250000000007</v>
          </cell>
          <cell r="O1554">
            <v>-4.3249999999716238E-2</v>
          </cell>
          <cell r="P1554">
            <v>1554</v>
          </cell>
        </row>
        <row r="1555">
          <cell r="H1555">
            <v>50931</v>
          </cell>
          <cell r="I1555">
            <v>50931</v>
          </cell>
          <cell r="J1555">
            <v>5.7685522622195444</v>
          </cell>
          <cell r="K1555">
            <v>3174.2485101146603</v>
          </cell>
          <cell r="L1555">
            <v>33552.813999999998</v>
          </cell>
          <cell r="M1555">
            <v>5</v>
          </cell>
          <cell r="N1555">
            <v>3174.281750000001</v>
          </cell>
          <cell r="O1555">
            <v>3174.4979999999996</v>
          </cell>
          <cell r="P1555">
            <v>1555</v>
          </cell>
        </row>
        <row r="1556">
          <cell r="I1556">
            <v>50933</v>
          </cell>
          <cell r="J1556">
            <v>4</v>
          </cell>
          <cell r="K1556">
            <v>3174.3250000000007</v>
          </cell>
          <cell r="L1556">
            <v>27938.921999999999</v>
          </cell>
          <cell r="M1556">
            <v>-4.7999999999998177</v>
          </cell>
          <cell r="N1556">
            <v>3175.0231491228064</v>
          </cell>
          <cell r="O1556">
            <v>0.5</v>
          </cell>
          <cell r="P1556">
            <v>1556</v>
          </cell>
        </row>
        <row r="1557">
          <cell r="G1557">
            <v>3175.7250000000008</v>
          </cell>
          <cell r="H1557">
            <v>50929</v>
          </cell>
          <cell r="I1557">
            <v>50930</v>
          </cell>
          <cell r="J1557">
            <v>4</v>
          </cell>
          <cell r="K1557">
            <v>3174.4750000000008</v>
          </cell>
          <cell r="L1557">
            <v>27938.921999999999</v>
          </cell>
          <cell r="M1557">
            <v>-6.7999999999998177</v>
          </cell>
          <cell r="N1557">
            <v>3174.0231491228064</v>
          </cell>
          <cell r="O1557">
            <v>3177.4231491228065</v>
          </cell>
          <cell r="P1557">
            <v>1557</v>
          </cell>
        </row>
        <row r="1558">
          <cell r="J1558">
            <v>0</v>
          </cell>
          <cell r="K1558">
            <v>3174.6480000000006</v>
          </cell>
          <cell r="L1558">
            <v>15240.675999999999</v>
          </cell>
          <cell r="M1558">
            <v>-3.3</v>
          </cell>
          <cell r="N1558">
            <v>3174.6550000000007</v>
          </cell>
          <cell r="O1558">
            <v>-4.757575757594168E-2</v>
          </cell>
          <cell r="P1558">
            <v>1558</v>
          </cell>
        </row>
        <row r="1559">
          <cell r="J1559">
            <v>-3.3</v>
          </cell>
          <cell r="K1559">
            <v>3174.8050000000007</v>
          </cell>
          <cell r="L1559">
            <v>4764.0789999999997</v>
          </cell>
          <cell r="M1559">
            <v>-4.3</v>
          </cell>
          <cell r="N1559">
            <v>3174.7025757575766</v>
          </cell>
          <cell r="O1559">
            <v>3174.498</v>
          </cell>
          <cell r="P1559">
            <v>1559</v>
          </cell>
        </row>
        <row r="1560">
          <cell r="J1560">
            <v>-3.3</v>
          </cell>
          <cell r="K1560">
            <v>3174.6550000000007</v>
          </cell>
          <cell r="L1560">
            <v>4764.0789999999997</v>
          </cell>
          <cell r="M1560">
            <v>5.0624999999997273</v>
          </cell>
          <cell r="N1560">
            <v>0</v>
          </cell>
          <cell r="O1560">
            <v>-627.05145679015743</v>
          </cell>
          <cell r="P1560">
            <v>1560</v>
          </cell>
        </row>
        <row r="1561">
          <cell r="J1561">
            <v>-5.341998951443367</v>
          </cell>
          <cell r="K1561">
            <v>3174.7521496470849</v>
          </cell>
          <cell r="L1561">
            <v>-1718.662</v>
          </cell>
          <cell r="M1561">
            <v>0</v>
          </cell>
          <cell r="N1561">
            <v>3174.4480000000008</v>
          </cell>
          <cell r="O1561">
            <v>3174.4480000000008</v>
          </cell>
          <cell r="P1561">
            <v>1561</v>
          </cell>
        </row>
        <row r="1562">
          <cell r="H1562">
            <v>50930</v>
          </cell>
          <cell r="I1562">
            <v>0</v>
          </cell>
          <cell r="J1562">
            <v>-4.7999999999998177</v>
          </cell>
          <cell r="K1562">
            <v>3175.0231491228064</v>
          </cell>
          <cell r="L1562">
            <v>2.1240000000000001</v>
          </cell>
          <cell r="M1562">
            <v>0.20039577964893648</v>
          </cell>
          <cell r="N1562" t="str">
            <v>&lt;=esp.prom.</v>
          </cell>
        </row>
        <row r="1573">
          <cell r="I1573">
            <v>50937</v>
          </cell>
          <cell r="J1573">
            <v>-4.6499999999998183</v>
          </cell>
          <cell r="K1573">
            <v>3175.0056688596487</v>
          </cell>
          <cell r="M1573">
            <v>5.1374999999998634</v>
          </cell>
          <cell r="N1573">
            <v>3174.5162938596486</v>
          </cell>
          <cell r="O1573">
            <v>-0.66666666666666663</v>
          </cell>
          <cell r="P1573">
            <v>1573</v>
          </cell>
        </row>
        <row r="1574">
          <cell r="I1574">
            <v>50939</v>
          </cell>
          <cell r="J1574">
            <v>0</v>
          </cell>
          <cell r="K1574">
            <v>3174.7731688596486</v>
          </cell>
          <cell r="L1574">
            <v>14763.236000000001</v>
          </cell>
          <cell r="M1574">
            <v>6.6374999999998634</v>
          </cell>
          <cell r="N1574">
            <v>3173.5162938596486</v>
          </cell>
          <cell r="O1574">
            <v>3177.9412938596483</v>
          </cell>
          <cell r="P1574">
            <v>1574</v>
          </cell>
        </row>
        <row r="1575">
          <cell r="H1575">
            <v>1575</v>
          </cell>
          <cell r="I1575">
            <v>87</v>
          </cell>
          <cell r="J1575">
            <v>5.1374999999998634</v>
          </cell>
          <cell r="K1575">
            <v>3174.5162938596486</v>
          </cell>
          <cell r="L1575">
            <v>31072.973000000002</v>
          </cell>
          <cell r="M1575">
            <v>4.3</v>
          </cell>
          <cell r="N1575">
            <v>3174.3900000000008</v>
          </cell>
          <cell r="O1575">
            <v>-5.0697674418643146E-2</v>
          </cell>
          <cell r="P1575">
            <v>1575</v>
          </cell>
        </row>
        <row r="1576">
          <cell r="H1576">
            <v>50941</v>
          </cell>
          <cell r="I1576">
            <v>50941</v>
          </cell>
          <cell r="J1576">
            <v>5.4114637288512828</v>
          </cell>
          <cell r="K1576">
            <v>3174.3336513737477</v>
          </cell>
          <cell r="L1576">
            <v>31942.65</v>
          </cell>
          <cell r="M1576">
            <v>5.3</v>
          </cell>
          <cell r="N1576">
            <v>3174.3393023255821</v>
          </cell>
          <cell r="O1576">
            <v>3174.6080000000011</v>
          </cell>
          <cell r="P1576">
            <v>1576</v>
          </cell>
        </row>
        <row r="1577">
          <cell r="I1577">
            <v>50943</v>
          </cell>
          <cell r="J1577">
            <v>4.3</v>
          </cell>
          <cell r="K1577">
            <v>3174.3900000000008</v>
          </cell>
          <cell r="L1577">
            <v>28414.462</v>
          </cell>
          <cell r="M1577">
            <v>-4.6499999999998183</v>
          </cell>
          <cell r="N1577">
            <v>3175.0056688596487</v>
          </cell>
          <cell r="O1577">
            <v>0.5</v>
          </cell>
          <cell r="P1577">
            <v>1577</v>
          </cell>
        </row>
        <row r="1578">
          <cell r="G1578">
            <v>3175.7300000000009</v>
          </cell>
          <cell r="H1578">
            <v>50939</v>
          </cell>
          <cell r="I1578">
            <v>50940</v>
          </cell>
          <cell r="J1578">
            <v>4.3</v>
          </cell>
          <cell r="K1578">
            <v>3174.5400000000009</v>
          </cell>
          <cell r="L1578">
            <v>28414.462</v>
          </cell>
          <cell r="M1578">
            <v>-6.6499999999998183</v>
          </cell>
          <cell r="N1578">
            <v>3174.0056688596487</v>
          </cell>
          <cell r="O1578">
            <v>3177.3306688596485</v>
          </cell>
          <cell r="P1578">
            <v>1578</v>
          </cell>
        </row>
        <row r="1579">
          <cell r="J1579">
            <v>0</v>
          </cell>
          <cell r="K1579">
            <v>3174.7580000000007</v>
          </cell>
          <cell r="L1579">
            <v>14763.471</v>
          </cell>
          <cell r="M1579">
            <v>-3.4</v>
          </cell>
          <cell r="N1579">
            <v>3174.8100000000009</v>
          </cell>
          <cell r="O1579">
            <v>-5.9411764706055664E-2</v>
          </cell>
          <cell r="P1579">
            <v>1579</v>
          </cell>
        </row>
        <row r="1580">
          <cell r="J1580">
            <v>-3.4</v>
          </cell>
          <cell r="K1580">
            <v>3174.9600000000009</v>
          </cell>
          <cell r="L1580">
            <v>3968.95</v>
          </cell>
          <cell r="M1580">
            <v>-4.4000000000000004</v>
          </cell>
          <cell r="N1580">
            <v>3174.8694117647069</v>
          </cell>
          <cell r="O1580">
            <v>3174.6080000000002</v>
          </cell>
          <cell r="P1580">
            <v>1580</v>
          </cell>
        </row>
        <row r="1581">
          <cell r="J1581">
            <v>-3.4</v>
          </cell>
          <cell r="K1581">
            <v>3174.8100000000009</v>
          </cell>
          <cell r="L1581">
            <v>3968.95</v>
          </cell>
          <cell r="M1581">
            <v>4.912499999999727</v>
          </cell>
          <cell r="N1581">
            <v>0</v>
          </cell>
          <cell r="O1581">
            <v>-646.22045801530328</v>
          </cell>
          <cell r="P1581">
            <v>1581</v>
          </cell>
        </row>
        <row r="1582">
          <cell r="J1582">
            <v>-4.8670210950586617</v>
          </cell>
          <cell r="K1582">
            <v>3174.8971583121192</v>
          </cell>
          <cell r="L1582">
            <v>-688.62699999999995</v>
          </cell>
          <cell r="M1582">
            <v>0</v>
          </cell>
          <cell r="N1582">
            <v>3174.5580000000009</v>
          </cell>
          <cell r="O1582">
            <v>3174.5580000000009</v>
          </cell>
          <cell r="P1582">
            <v>1582</v>
          </cell>
        </row>
        <row r="1583">
          <cell r="H1583">
            <v>50940</v>
          </cell>
          <cell r="I1583">
            <v>0</v>
          </cell>
          <cell r="J1583">
            <v>-4.6499999999998183</v>
          </cell>
          <cell r="K1583">
            <v>3175.0056688596487</v>
          </cell>
          <cell r="L1583">
            <v>0.40400000000000003</v>
          </cell>
          <cell r="M1583">
            <v>4.0267148963315645E-2</v>
          </cell>
          <cell r="N1583" t="str">
            <v>&lt;=esp.prom.</v>
          </cell>
        </row>
        <row r="1594">
          <cell r="I1594">
            <v>50943.199999999997</v>
          </cell>
          <cell r="J1594">
            <v>-4.8374999999995909</v>
          </cell>
          <cell r="K1594">
            <v>3174.7493177412284</v>
          </cell>
          <cell r="M1594">
            <v>5.4374999999995905</v>
          </cell>
          <cell r="N1594">
            <v>3174.2355677412284</v>
          </cell>
          <cell r="O1594">
            <v>-0.66666666666666663</v>
          </cell>
          <cell r="P1594">
            <v>1594</v>
          </cell>
        </row>
        <row r="1595">
          <cell r="I1595">
            <v>50945.2</v>
          </cell>
          <cell r="J1595">
            <v>0</v>
          </cell>
          <cell r="K1595">
            <v>3174.5074427412283</v>
          </cell>
          <cell r="L1595">
            <v>15357.264999999999</v>
          </cell>
          <cell r="M1595">
            <v>6.9374999999995905</v>
          </cell>
          <cell r="N1595">
            <v>3173.2355677412284</v>
          </cell>
          <cell r="O1595">
            <v>3177.8605677412279</v>
          </cell>
          <cell r="P1595">
            <v>1595</v>
          </cell>
        </row>
        <row r="1596">
          <cell r="H1596">
            <v>1596</v>
          </cell>
          <cell r="I1596">
            <v>89</v>
          </cell>
          <cell r="J1596">
            <v>5.4374999999995905</v>
          </cell>
          <cell r="K1596">
            <v>3174.2355677412284</v>
          </cell>
          <cell r="L1596">
            <v>32617.91</v>
          </cell>
          <cell r="M1596">
            <v>4.5999999999999996</v>
          </cell>
          <cell r="N1596">
            <v>3174.400000000001</v>
          </cell>
          <cell r="O1596">
            <v>-5.1739130434725666E-2</v>
          </cell>
          <cell r="P1596">
            <v>1596</v>
          </cell>
        </row>
        <row r="1597">
          <cell r="H1597">
            <v>50947.199999999997</v>
          </cell>
          <cell r="I1597">
            <v>50947.199999999997</v>
          </cell>
          <cell r="J1597">
            <v>5.2405650281557161</v>
          </cell>
          <cell r="K1597">
            <v>3174.3668577224576</v>
          </cell>
          <cell r="L1597">
            <v>31992.778999999999</v>
          </cell>
          <cell r="M1597">
            <v>5.6</v>
          </cell>
          <cell r="N1597">
            <v>3174.3482608695663</v>
          </cell>
          <cell r="O1597">
            <v>3174.6380000000008</v>
          </cell>
          <cell r="P1597">
            <v>1597</v>
          </cell>
        </row>
        <row r="1598">
          <cell r="I1598">
            <v>50949.2</v>
          </cell>
          <cell r="J1598">
            <v>4.5999999999999996</v>
          </cell>
          <cell r="K1598">
            <v>3174.400000000001</v>
          </cell>
          <cell r="L1598">
            <v>29959.38</v>
          </cell>
          <cell r="M1598">
            <v>-4.8374999999995909</v>
          </cell>
          <cell r="N1598">
            <v>3174.7493177412284</v>
          </cell>
          <cell r="O1598">
            <v>0.66666666666666663</v>
          </cell>
          <cell r="P1598">
            <v>1598</v>
          </cell>
        </row>
        <row r="1599">
          <cell r="G1599">
            <v>3175.7300000000009</v>
          </cell>
          <cell r="H1599">
            <v>50945.2</v>
          </cell>
          <cell r="I1599">
            <v>50946.2</v>
          </cell>
          <cell r="J1599">
            <v>4.5999999999999996</v>
          </cell>
          <cell r="K1599">
            <v>3174.5500000000011</v>
          </cell>
          <cell r="L1599">
            <v>29959.38</v>
          </cell>
          <cell r="M1599">
            <v>-6.3374999999995909</v>
          </cell>
          <cell r="N1599">
            <v>3173.7493177412284</v>
          </cell>
          <cell r="O1599">
            <v>3177.9743177412283</v>
          </cell>
          <cell r="P1599">
            <v>1599</v>
          </cell>
        </row>
        <row r="1600">
          <cell r="J1600">
            <v>0</v>
          </cell>
          <cell r="K1600">
            <v>3174.7880000000009</v>
          </cell>
          <cell r="L1600">
            <v>15355.903</v>
          </cell>
          <cell r="M1600">
            <v>-3.4</v>
          </cell>
          <cell r="N1600">
            <v>3174.8200000000006</v>
          </cell>
          <cell r="O1600">
            <v>-5.3529411764429803E-2</v>
          </cell>
          <cell r="P1600">
            <v>1600</v>
          </cell>
        </row>
        <row r="1601">
          <cell r="J1601">
            <v>-3.4</v>
          </cell>
          <cell r="K1601">
            <v>3174.9700000000007</v>
          </cell>
          <cell r="L1601">
            <v>4561.3140000000003</v>
          </cell>
          <cell r="M1601">
            <v>-4.4000000000000004</v>
          </cell>
          <cell r="N1601">
            <v>3174.873529411765</v>
          </cell>
          <cell r="O1601">
            <v>3174.6380000000017</v>
          </cell>
          <cell r="P1601">
            <v>1601</v>
          </cell>
        </row>
        <row r="1602">
          <cell r="J1602">
            <v>-3.4</v>
          </cell>
          <cell r="K1602">
            <v>3174.8200000000006</v>
          </cell>
          <cell r="L1602">
            <v>4561.3140000000003</v>
          </cell>
          <cell r="M1602">
            <v>4.912499999999727</v>
          </cell>
          <cell r="N1602">
            <v>0</v>
          </cell>
          <cell r="O1602">
            <v>-646.21016646135467</v>
          </cell>
          <cell r="P1602">
            <v>1602</v>
          </cell>
        </row>
        <row r="1603">
          <cell r="J1603">
            <v>-4.632513062962742</v>
          </cell>
          <cell r="K1603">
            <v>3174.8859756992533</v>
          </cell>
          <cell r="L1603">
            <v>648.26599999999996</v>
          </cell>
          <cell r="M1603">
            <v>0</v>
          </cell>
          <cell r="N1603">
            <v>3174.5074427412283</v>
          </cell>
          <cell r="O1603">
            <v>3174.5074427412283</v>
          </cell>
          <cell r="P1603">
            <v>1603</v>
          </cell>
        </row>
        <row r="1604">
          <cell r="H1604">
            <v>50946.2</v>
          </cell>
          <cell r="I1604">
            <v>0</v>
          </cell>
          <cell r="J1604">
            <v>-4.8374999999995909</v>
          </cell>
          <cell r="K1604">
            <v>3174.7493177412284</v>
          </cell>
          <cell r="L1604">
            <v>-2.5299999999999998</v>
          </cell>
          <cell r="M1604">
            <v>-0.25114057912207122</v>
          </cell>
          <cell r="N1604" t="str">
            <v>&lt;=esp.prom.</v>
          </cell>
        </row>
        <row r="1615">
          <cell r="I1615">
            <v>50947</v>
          </cell>
          <cell r="J1615">
            <v>-4.7874999999995902</v>
          </cell>
          <cell r="K1615">
            <v>3174.6896381578949</v>
          </cell>
          <cell r="M1615">
            <v>5.4374999999995905</v>
          </cell>
          <cell r="N1615">
            <v>3174.1783881578949</v>
          </cell>
          <cell r="O1615">
            <v>-0.66666666666666663</v>
          </cell>
          <cell r="P1615">
            <v>1615</v>
          </cell>
        </row>
        <row r="1616">
          <cell r="I1616">
            <v>50949</v>
          </cell>
          <cell r="J1616">
            <v>0</v>
          </cell>
          <cell r="K1616">
            <v>3174.4502631578948</v>
          </cell>
          <cell r="L1616">
            <v>15198.254000000001</v>
          </cell>
          <cell r="M1616">
            <v>6.9374999999995905</v>
          </cell>
          <cell r="N1616">
            <v>3173.1783881578949</v>
          </cell>
          <cell r="O1616">
            <v>3177.8033881578945</v>
          </cell>
          <cell r="P1616">
            <v>1616</v>
          </cell>
        </row>
        <row r="1617">
          <cell r="H1617">
            <v>1617</v>
          </cell>
          <cell r="I1617">
            <v>90</v>
          </cell>
          <cell r="J1617">
            <v>5.4374999999995905</v>
          </cell>
          <cell r="K1617">
            <v>3174.1783881578949</v>
          </cell>
          <cell r="L1617">
            <v>32458.588</v>
          </cell>
          <cell r="M1617">
            <v>4.5</v>
          </cell>
          <cell r="N1617">
            <v>3174.3960000000006</v>
          </cell>
          <cell r="O1617">
            <v>-5.0444444444565306E-2</v>
          </cell>
          <cell r="P1617">
            <v>1617</v>
          </cell>
        </row>
        <row r="1618">
          <cell r="H1618">
            <v>50951</v>
          </cell>
          <cell r="I1618">
            <v>50951</v>
          </cell>
          <cell r="J1618">
            <v>5.1611059179666521</v>
          </cell>
          <cell r="K1618">
            <v>3174.3626508792499</v>
          </cell>
          <cell r="L1618">
            <v>31581.238000000001</v>
          </cell>
          <cell r="M1618">
            <v>5.5</v>
          </cell>
          <cell r="N1618">
            <v>3174.3455555555561</v>
          </cell>
          <cell r="O1618">
            <v>3174.6230000000014</v>
          </cell>
          <cell r="P1618">
            <v>1618</v>
          </cell>
        </row>
        <row r="1619">
          <cell r="I1619">
            <v>50953</v>
          </cell>
          <cell r="J1619">
            <v>4.5</v>
          </cell>
          <cell r="K1619">
            <v>3174.3960000000006</v>
          </cell>
          <cell r="L1619">
            <v>29482.636999999999</v>
          </cell>
          <cell r="M1619">
            <v>-4.7874999999995902</v>
          </cell>
          <cell r="N1619">
            <v>3174.6896381578949</v>
          </cell>
          <cell r="O1619">
            <v>0.66666666666666663</v>
          </cell>
          <cell r="P1619">
            <v>1619</v>
          </cell>
        </row>
        <row r="1620">
          <cell r="G1620">
            <v>3176.0660000000007</v>
          </cell>
          <cell r="H1620">
            <v>50949</v>
          </cell>
          <cell r="I1620">
            <v>50950</v>
          </cell>
          <cell r="J1620">
            <v>4.5</v>
          </cell>
          <cell r="K1620">
            <v>3174.5460000000007</v>
          </cell>
          <cell r="L1620">
            <v>29482.636999999999</v>
          </cell>
          <cell r="M1620">
            <v>-6.2874999999995902</v>
          </cell>
          <cell r="N1620">
            <v>3173.6896381578949</v>
          </cell>
          <cell r="O1620">
            <v>3177.8813048245615</v>
          </cell>
          <cell r="P1620">
            <v>1620</v>
          </cell>
        </row>
        <row r="1621">
          <cell r="J1621">
            <v>0</v>
          </cell>
          <cell r="K1621">
            <v>3174.7730000000006</v>
          </cell>
          <cell r="L1621">
            <v>15196.669</v>
          </cell>
          <cell r="M1621">
            <v>-3.8</v>
          </cell>
          <cell r="N1621">
            <v>3174.8160000000007</v>
          </cell>
          <cell r="O1621">
            <v>-5.0789473684289987E-2</v>
          </cell>
          <cell r="P1621">
            <v>1621</v>
          </cell>
        </row>
        <row r="1622">
          <cell r="J1622">
            <v>-3.8</v>
          </cell>
          <cell r="K1622">
            <v>3174.9660000000008</v>
          </cell>
          <cell r="L1622">
            <v>3132.165</v>
          </cell>
          <cell r="M1622">
            <v>-4.8</v>
          </cell>
          <cell r="N1622">
            <v>3174.866789473685</v>
          </cell>
          <cell r="O1622">
            <v>3174.6230000000005</v>
          </cell>
          <cell r="P1622">
            <v>1622</v>
          </cell>
        </row>
        <row r="1623">
          <cell r="J1623">
            <v>-3.8</v>
          </cell>
          <cell r="K1623">
            <v>3174.8160000000007</v>
          </cell>
          <cell r="L1623">
            <v>3132.165</v>
          </cell>
          <cell r="M1623">
            <v>4.912499999999727</v>
          </cell>
          <cell r="N1623">
            <v>0</v>
          </cell>
          <cell r="O1623">
            <v>-646.19852685151579</v>
          </cell>
          <cell r="P1623">
            <v>1623</v>
          </cell>
        </row>
        <row r="1624">
          <cell r="J1624">
            <v>-4.5414690059899394</v>
          </cell>
          <cell r="K1624">
            <v>3174.8536588205684</v>
          </cell>
          <cell r="L1624">
            <v>778.12300000000005</v>
          </cell>
          <cell r="M1624">
            <v>0</v>
          </cell>
          <cell r="N1624">
            <v>3174.4502631578948</v>
          </cell>
          <cell r="O1624">
            <v>3174.4502631578948</v>
          </cell>
          <cell r="P1624">
            <v>1624</v>
          </cell>
        </row>
        <row r="1625">
          <cell r="H1625">
            <v>50950</v>
          </cell>
          <cell r="I1625">
            <v>0</v>
          </cell>
          <cell r="J1625">
            <v>-4.7874999999995902</v>
          </cell>
          <cell r="K1625">
            <v>3174.6896381578949</v>
          </cell>
          <cell r="L1625">
            <v>-2.9689999999999999</v>
          </cell>
          <cell r="M1625">
            <v>-0.29797905779602324</v>
          </cell>
          <cell r="N1625" t="str">
            <v>&lt;=esp.prom.</v>
          </cell>
        </row>
        <row r="1636">
          <cell r="I1636">
            <v>50957</v>
          </cell>
          <cell r="J1636">
            <v>-4.1000089894736842</v>
          </cell>
          <cell r="K1636">
            <v>3174.823000449474</v>
          </cell>
          <cell r="M1636">
            <v>4.8000089894736844</v>
          </cell>
          <cell r="N1636">
            <v>3174.3779995505265</v>
          </cell>
          <cell r="O1636">
            <v>-10000.000000023305</v>
          </cell>
          <cell r="P1636">
            <v>1636</v>
          </cell>
        </row>
        <row r="1637">
          <cell r="I1637">
            <v>50959</v>
          </cell>
          <cell r="J1637">
            <v>0</v>
          </cell>
          <cell r="K1637">
            <v>3174.6180000000004</v>
          </cell>
          <cell r="L1637">
            <v>13016.383</v>
          </cell>
          <cell r="M1637">
            <v>4.8001089894736841</v>
          </cell>
          <cell r="N1637">
            <v>3173.3779995505265</v>
          </cell>
          <cell r="O1637">
            <v>51174.467894399233</v>
          </cell>
          <cell r="P1637">
            <v>1637</v>
          </cell>
        </row>
        <row r="1638">
          <cell r="H1638">
            <v>1638</v>
          </cell>
          <cell r="I1638">
            <v>93</v>
          </cell>
          <cell r="J1638">
            <v>4.8000089894736844</v>
          </cell>
          <cell r="K1638">
            <v>3174.3779995505265</v>
          </cell>
          <cell r="L1638">
            <v>28254.002</v>
          </cell>
          <cell r="M1638">
            <v>4.8</v>
          </cell>
          <cell r="N1638">
            <v>3174.2980000000007</v>
          </cell>
          <cell r="O1638">
            <v>-4.5833333333121118E-2</v>
          </cell>
          <cell r="P1638">
            <v>1638</v>
          </cell>
        </row>
        <row r="1639">
          <cell r="H1639">
            <v>50961</v>
          </cell>
          <cell r="I1639">
            <v>50961</v>
          </cell>
          <cell r="J1639">
            <v>4.8000169895066058</v>
          </cell>
          <cell r="K1639">
            <v>3174.297999221315</v>
          </cell>
          <cell r="L1639">
            <v>28254.026999999998</v>
          </cell>
          <cell r="M1639">
            <v>5.8</v>
          </cell>
          <cell r="N1639">
            <v>3174.2521666666676</v>
          </cell>
          <cell r="O1639">
            <v>3174.5179999999996</v>
          </cell>
          <cell r="P1639">
            <v>1639</v>
          </cell>
        </row>
        <row r="1640">
          <cell r="I1640">
            <v>50963</v>
          </cell>
          <cell r="J1640">
            <v>4.8</v>
          </cell>
          <cell r="K1640">
            <v>3174.2980000000007</v>
          </cell>
          <cell r="L1640">
            <v>28253.973000000002</v>
          </cell>
          <cell r="M1640">
            <v>-4.1000089894736842</v>
          </cell>
          <cell r="N1640">
            <v>3174.823000449474</v>
          </cell>
          <cell r="O1640">
            <v>10000.000000023305</v>
          </cell>
          <cell r="P1640">
            <v>1640</v>
          </cell>
        </row>
        <row r="1641">
          <cell r="G1641">
            <v>3176.0680000000007</v>
          </cell>
          <cell r="H1641">
            <v>50959</v>
          </cell>
          <cell r="I1641">
            <v>50960</v>
          </cell>
          <cell r="J1641">
            <v>4.8</v>
          </cell>
          <cell r="K1641">
            <v>3174.4480000000008</v>
          </cell>
          <cell r="L1641">
            <v>28253.973000000002</v>
          </cell>
          <cell r="M1641">
            <v>-4.100108989473684</v>
          </cell>
          <cell r="N1641">
            <v>3173.823000449474</v>
          </cell>
          <cell r="O1641">
            <v>44174.912895281872</v>
          </cell>
          <cell r="P1641">
            <v>1641</v>
          </cell>
        </row>
        <row r="1642">
          <cell r="J1642">
            <v>0</v>
          </cell>
          <cell r="K1642">
            <v>3174.6680000000006</v>
          </cell>
          <cell r="L1642">
            <v>13016.094999999999</v>
          </cell>
          <cell r="M1642">
            <v>-4.1500000000000004</v>
          </cell>
          <cell r="N1642">
            <v>3174.7780000000007</v>
          </cell>
          <cell r="O1642">
            <v>-6.2650602409576095E-2</v>
          </cell>
          <cell r="P1642">
            <v>1642</v>
          </cell>
        </row>
        <row r="1643">
          <cell r="J1643">
            <v>-4.1500000000000004</v>
          </cell>
          <cell r="K1643">
            <v>3174.9280000000008</v>
          </cell>
          <cell r="L1643">
            <v>-159.31700000000001</v>
          </cell>
          <cell r="M1643">
            <v>-5.15</v>
          </cell>
          <cell r="N1643">
            <v>3174.8406506024103</v>
          </cell>
          <cell r="O1643">
            <v>3174.5180000000009</v>
          </cell>
          <cell r="P1643">
            <v>1643</v>
          </cell>
        </row>
        <row r="1644">
          <cell r="J1644">
            <v>-4.1500000000000004</v>
          </cell>
          <cell r="K1644">
            <v>3174.7780000000007</v>
          </cell>
          <cell r="L1644">
            <v>-159.31700000000001</v>
          </cell>
          <cell r="M1644">
            <v>4.8000089894736844</v>
          </cell>
          <cell r="N1644">
            <v>0</v>
          </cell>
          <cell r="O1644">
            <v>-661.37751136755548</v>
          </cell>
          <cell r="P1644">
            <v>1644</v>
          </cell>
        </row>
        <row r="1645">
          <cell r="J1645">
            <v>-4.1000138026851696</v>
          </cell>
          <cell r="K1645">
            <v>3174.7748683346267</v>
          </cell>
          <cell r="L1645">
            <v>-0.622</v>
          </cell>
          <cell r="M1645">
            <v>0</v>
          </cell>
          <cell r="N1645">
            <v>3174.6180000000004</v>
          </cell>
          <cell r="O1645">
            <v>3174.6180000000004</v>
          </cell>
          <cell r="P1645">
            <v>1645</v>
          </cell>
        </row>
        <row r="1646">
          <cell r="H1646">
            <v>50960</v>
          </cell>
          <cell r="I1646">
            <v>0</v>
          </cell>
          <cell r="J1646">
            <v>-4.1000089894736842</v>
          </cell>
          <cell r="K1646">
            <v>3174.823000449474</v>
          </cell>
          <cell r="L1646">
            <v>-0.60699999999999998</v>
          </cell>
          <cell r="M1646">
            <v>-6.8202060320664379E-2</v>
          </cell>
          <cell r="N1646" t="str">
            <v>&lt;=esp.prom.</v>
          </cell>
        </row>
        <row r="1657">
          <cell r="I1657">
            <v>50960.400000000998</v>
          </cell>
          <cell r="J1657">
            <v>-4.1000135989473661</v>
          </cell>
          <cell r="K1657">
            <v>3174.7200006799476</v>
          </cell>
          <cell r="M1657">
            <v>4.8000135989473662</v>
          </cell>
          <cell r="N1657">
            <v>3174.2749993200528</v>
          </cell>
          <cell r="O1657">
            <v>-10000.000000023305</v>
          </cell>
          <cell r="P1657">
            <v>1657</v>
          </cell>
        </row>
        <row r="1658">
          <cell r="I1658">
            <v>50962.400000000998</v>
          </cell>
          <cell r="J1658">
            <v>0</v>
          </cell>
          <cell r="K1658">
            <v>3174.5150000000003</v>
          </cell>
          <cell r="L1658">
            <v>13015.975</v>
          </cell>
          <cell r="M1658">
            <v>4.800113598947366</v>
          </cell>
          <cell r="N1658">
            <v>3173.2749993200528</v>
          </cell>
          <cell r="O1658">
            <v>51174.410988905584</v>
          </cell>
          <cell r="P1658">
            <v>1658</v>
          </cell>
        </row>
        <row r="1659">
          <cell r="H1659">
            <v>1659</v>
          </cell>
          <cell r="I1659">
            <v>94</v>
          </cell>
          <cell r="J1659">
            <v>4.8000135989473662</v>
          </cell>
          <cell r="K1659">
            <v>3174.2749993200528</v>
          </cell>
          <cell r="L1659">
            <v>28253.114000000001</v>
          </cell>
          <cell r="M1659">
            <v>4.8499999999999996</v>
          </cell>
          <cell r="N1659">
            <v>3174.2080000000005</v>
          </cell>
          <cell r="O1659">
            <v>-4.2680412371282728E-2</v>
          </cell>
          <cell r="P1659">
            <v>1659</v>
          </cell>
        </row>
        <row r="1660">
          <cell r="H1660">
            <v>50964.400000000998</v>
          </cell>
          <cell r="I1660">
            <v>50964.400000000998</v>
          </cell>
          <cell r="J1660">
            <v>4.8000200855630357</v>
          </cell>
          <cell r="K1660">
            <v>3174.2101331633589</v>
          </cell>
          <cell r="L1660">
            <v>28253.134999999998</v>
          </cell>
          <cell r="M1660">
            <v>5.85</v>
          </cell>
          <cell r="N1660">
            <v>3174.1653195876293</v>
          </cell>
          <cell r="O1660">
            <v>3174.4150000000013</v>
          </cell>
          <cell r="P1660">
            <v>1660</v>
          </cell>
        </row>
        <row r="1661">
          <cell r="I1661">
            <v>50966.400000000998</v>
          </cell>
          <cell r="J1661">
            <v>4.8499999999999996</v>
          </cell>
          <cell r="K1661">
            <v>3174.2080000000005</v>
          </cell>
          <cell r="L1661">
            <v>28411.781999999999</v>
          </cell>
          <cell r="M1661">
            <v>-4.1000135989473661</v>
          </cell>
          <cell r="N1661">
            <v>3174.7200006799476</v>
          </cell>
          <cell r="O1661">
            <v>10000.000000023305</v>
          </cell>
          <cell r="P1661">
            <v>1661</v>
          </cell>
        </row>
        <row r="1662">
          <cell r="G1662">
            <v>3176.0680000000007</v>
          </cell>
          <cell r="H1662">
            <v>50962.400000000998</v>
          </cell>
          <cell r="I1662">
            <v>50963.400000000998</v>
          </cell>
          <cell r="J1662">
            <v>4.8499999999999996</v>
          </cell>
          <cell r="K1662">
            <v>3174.3580000000006</v>
          </cell>
          <cell r="L1662">
            <v>28411.781999999999</v>
          </cell>
          <cell r="M1662">
            <v>-4.1001135989473658</v>
          </cell>
          <cell r="N1662">
            <v>3173.7200006799476</v>
          </cell>
          <cell r="O1662">
            <v>44174.855990249154</v>
          </cell>
          <cell r="P1662">
            <v>1662</v>
          </cell>
        </row>
        <row r="1663">
          <cell r="J1663">
            <v>0</v>
          </cell>
          <cell r="K1663">
            <v>3174.5650000000005</v>
          </cell>
          <cell r="L1663">
            <v>13015.644</v>
          </cell>
          <cell r="M1663">
            <v>-4.0999999999999996</v>
          </cell>
          <cell r="N1663">
            <v>3174.6780000000008</v>
          </cell>
          <cell r="O1663">
            <v>-6.4146341463583667E-2</v>
          </cell>
          <cell r="P1663">
            <v>1663</v>
          </cell>
        </row>
        <row r="1664">
          <cell r="J1664">
            <v>-4.0999999999999996</v>
          </cell>
          <cell r="K1664">
            <v>3174.8280000000009</v>
          </cell>
          <cell r="L1664">
            <v>-0.61199999999999999</v>
          </cell>
          <cell r="M1664">
            <v>-5.0999999999999996</v>
          </cell>
          <cell r="N1664">
            <v>3174.7421463414644</v>
          </cell>
          <cell r="O1664">
            <v>3174.415</v>
          </cell>
          <cell r="P1664">
            <v>1664</v>
          </cell>
        </row>
        <row r="1665">
          <cell r="J1665">
            <v>-4.0999999999999996</v>
          </cell>
          <cell r="K1665">
            <v>3174.6780000000008</v>
          </cell>
          <cell r="L1665">
            <v>-0.61199999999999999</v>
          </cell>
          <cell r="M1665">
            <v>4.8000135989473662</v>
          </cell>
          <cell r="N1665">
            <v>0</v>
          </cell>
          <cell r="O1665">
            <v>-661.35541797135022</v>
          </cell>
          <cell r="P1665">
            <v>1665</v>
          </cell>
        </row>
        <row r="1666">
          <cell r="J1666">
            <v>-4.1000177989011872</v>
          </cell>
          <cell r="K1666">
            <v>3174.678001141735</v>
          </cell>
          <cell r="L1666">
            <v>-0.66900000000000004</v>
          </cell>
          <cell r="M1666">
            <v>0</v>
          </cell>
          <cell r="N1666">
            <v>3174.5150000000003</v>
          </cell>
          <cell r="O1666">
            <v>3174.5150000000003</v>
          </cell>
          <cell r="P1666">
            <v>1666</v>
          </cell>
        </row>
        <row r="1667">
          <cell r="H1667">
            <v>50963.400000000998</v>
          </cell>
          <cell r="I1667">
            <v>0</v>
          </cell>
          <cell r="J1667">
            <v>-4.1000135989473661</v>
          </cell>
          <cell r="K1667">
            <v>3174.7200006799476</v>
          </cell>
          <cell r="L1667">
            <v>-0.65600000000000003</v>
          </cell>
          <cell r="M1667">
            <v>-7.3707595670550616E-2</v>
          </cell>
          <cell r="N1667" t="str">
            <v>&lt;=esp.prom.</v>
          </cell>
        </row>
        <row r="1678">
          <cell r="I1678">
            <v>50967</v>
          </cell>
          <cell r="J1678">
            <v>-4.1000157526315792</v>
          </cell>
          <cell r="K1678">
            <v>3174.5880007876322</v>
          </cell>
          <cell r="M1678">
            <v>4.8000157526315794</v>
          </cell>
          <cell r="N1678">
            <v>3174.142999212369</v>
          </cell>
          <cell r="O1678">
            <v>-10000.000000023305</v>
          </cell>
          <cell r="P1678">
            <v>1678</v>
          </cell>
        </row>
        <row r="1679">
          <cell r="I1679">
            <v>50969</v>
          </cell>
          <cell r="J1679">
            <v>0</v>
          </cell>
          <cell r="K1679">
            <v>3174.3830000000007</v>
          </cell>
          <cell r="L1679">
            <v>13015.441000000001</v>
          </cell>
          <cell r="M1679">
            <v>4.8001157526315792</v>
          </cell>
          <cell r="N1679">
            <v>3173.142999212369</v>
          </cell>
          <cell r="O1679">
            <v>51174.300525640028</v>
          </cell>
          <cell r="P1679">
            <v>1679</v>
          </cell>
        </row>
        <row r="1680">
          <cell r="H1680">
            <v>1680</v>
          </cell>
          <cell r="I1680">
            <v>97</v>
          </cell>
          <cell r="J1680">
            <v>4.8000157526315794</v>
          </cell>
          <cell r="K1680">
            <v>3174.142999212369</v>
          </cell>
          <cell r="L1680">
            <v>28251.953000000001</v>
          </cell>
          <cell r="M1680">
            <v>4.4000000000000004</v>
          </cell>
          <cell r="N1680">
            <v>3174.0600000000004</v>
          </cell>
          <cell r="O1680">
            <v>-5.6363636363585101E-2</v>
          </cell>
          <cell r="P1680">
            <v>1680</v>
          </cell>
        </row>
        <row r="1681">
          <cell r="H1681">
            <v>50971</v>
          </cell>
          <cell r="I1681">
            <v>50971</v>
          </cell>
          <cell r="J1681">
            <v>4.800026307246549</v>
          </cell>
          <cell r="K1681">
            <v>3174.0374530626827</v>
          </cell>
          <cell r="L1681">
            <v>28251.987000000001</v>
          </cell>
          <cell r="M1681">
            <v>5.4</v>
          </cell>
          <cell r="N1681">
            <v>3174.0036363636368</v>
          </cell>
          <cell r="O1681">
            <v>3174.308</v>
          </cell>
          <cell r="P1681">
            <v>1681</v>
          </cell>
        </row>
        <row r="1682">
          <cell r="I1682">
            <v>50973</v>
          </cell>
          <cell r="J1682">
            <v>4.4000000000000004</v>
          </cell>
          <cell r="K1682">
            <v>3174.0600000000004</v>
          </cell>
          <cell r="L1682">
            <v>26982.284</v>
          </cell>
          <cell r="M1682">
            <v>-4.1000157526315792</v>
          </cell>
          <cell r="N1682">
            <v>3174.5880007876322</v>
          </cell>
          <cell r="O1682">
            <v>10000.000000023305</v>
          </cell>
          <cell r="P1682">
            <v>1682</v>
          </cell>
        </row>
        <row r="1683">
          <cell r="G1683">
            <v>3176.0700000000006</v>
          </cell>
          <cell r="H1683">
            <v>50969</v>
          </cell>
          <cell r="I1683">
            <v>50970</v>
          </cell>
          <cell r="J1683">
            <v>4.4000000000000004</v>
          </cell>
          <cell r="K1683">
            <v>3174.2100000000005</v>
          </cell>
          <cell r="L1683">
            <v>26982.284</v>
          </cell>
          <cell r="M1683">
            <v>-4.100115752631579</v>
          </cell>
          <cell r="N1683">
            <v>3173.5880007876322</v>
          </cell>
          <cell r="O1683">
            <v>44174.745527198975</v>
          </cell>
          <cell r="P1683">
            <v>1683</v>
          </cell>
        </row>
        <row r="1684">
          <cell r="J1684">
            <v>0</v>
          </cell>
          <cell r="K1684">
            <v>3174.4580000000005</v>
          </cell>
          <cell r="L1684">
            <v>13015.214</v>
          </cell>
          <cell r="M1684">
            <v>-3.9</v>
          </cell>
          <cell r="N1684">
            <v>3174.5100000000007</v>
          </cell>
          <cell r="O1684">
            <v>-5.1794871794754706E-2</v>
          </cell>
          <cell r="P1684">
            <v>1684</v>
          </cell>
        </row>
        <row r="1685">
          <cell r="J1685">
            <v>-3.9</v>
          </cell>
          <cell r="K1685">
            <v>3174.6600000000008</v>
          </cell>
          <cell r="L1685">
            <v>634.43399999999997</v>
          </cell>
          <cell r="M1685">
            <v>-4.9000000000000004</v>
          </cell>
          <cell r="N1685">
            <v>3174.5617948717954</v>
          </cell>
          <cell r="O1685">
            <v>3174.3080000000009</v>
          </cell>
          <cell r="P1685">
            <v>1685</v>
          </cell>
        </row>
        <row r="1686">
          <cell r="J1686">
            <v>-3.9</v>
          </cell>
          <cell r="K1686">
            <v>3174.5100000000007</v>
          </cell>
          <cell r="L1686">
            <v>634.43399999999997</v>
          </cell>
          <cell r="M1686">
            <v>4.8000125000000002</v>
          </cell>
          <cell r="N1686">
            <v>0</v>
          </cell>
          <cell r="O1686">
            <v>-661.3020278593026</v>
          </cell>
          <cell r="P1686">
            <v>1686</v>
          </cell>
        </row>
        <row r="1687">
          <cell r="J1687">
            <v>-4.1000225166962814</v>
          </cell>
          <cell r="K1687">
            <v>3174.5203601406088</v>
          </cell>
          <cell r="L1687">
            <v>-0.54100000000000004</v>
          </cell>
          <cell r="M1687">
            <v>0</v>
          </cell>
          <cell r="N1687">
            <v>3174.2580000000007</v>
          </cell>
          <cell r="O1687">
            <v>3174.2580000000007</v>
          </cell>
          <cell r="P1687">
            <v>1687</v>
          </cell>
        </row>
        <row r="1688">
          <cell r="H1688">
            <v>50970</v>
          </cell>
          <cell r="I1688">
            <v>0</v>
          </cell>
          <cell r="J1688">
            <v>-4.1000157526315792</v>
          </cell>
          <cell r="K1688">
            <v>3174.5880007876322</v>
          </cell>
          <cell r="L1688">
            <v>-0.52</v>
          </cell>
          <cell r="M1688">
            <v>-5.8426702619627527E-2</v>
          </cell>
          <cell r="N1688" t="str">
            <v>&lt;=esp.prom.</v>
          </cell>
        </row>
        <row r="1689">
          <cell r="I1689">
            <v>50968</v>
          </cell>
          <cell r="J1689">
            <v>-4.1000125000000001</v>
          </cell>
          <cell r="K1689">
            <v>3174.6205269407892</v>
          </cell>
          <cell r="M1689">
            <v>4.8000125000000002</v>
          </cell>
          <cell r="N1689">
            <v>3174.1755256907891</v>
          </cell>
          <cell r="O1689">
            <v>-10000.000000023305</v>
          </cell>
          <cell r="P1689">
            <v>1689</v>
          </cell>
        </row>
        <row r="1690">
          <cell r="I1690">
            <v>50969</v>
          </cell>
          <cell r="J1690">
            <v>0</v>
          </cell>
          <cell r="K1690">
            <v>3174.4155263157891</v>
          </cell>
          <cell r="L1690">
            <v>13015.564</v>
          </cell>
          <cell r="M1690">
            <v>4.8001125</v>
          </cell>
          <cell r="N1690">
            <v>3173.1755256907891</v>
          </cell>
          <cell r="O1690">
            <v>51174.300525802653</v>
          </cell>
          <cell r="P1690">
            <v>1690</v>
          </cell>
        </row>
        <row r="1691">
          <cell r="G1691">
            <v>50971</v>
          </cell>
          <cell r="H1691">
            <v>1691</v>
          </cell>
          <cell r="I1691">
            <v>97</v>
          </cell>
          <cell r="J1691">
            <v>4.8000125000000002</v>
          </cell>
          <cell r="K1691">
            <v>3174.1755256907891</v>
          </cell>
          <cell r="L1691">
            <v>28252.222000000002</v>
          </cell>
          <cell r="M1691">
            <v>4.45</v>
          </cell>
          <cell r="N1691">
            <v>3174.2000000000007</v>
          </cell>
          <cell r="O1691">
            <v>-2.3529411764684493E-2</v>
          </cell>
          <cell r="P1691">
            <v>1691</v>
          </cell>
        </row>
        <row r="1692">
          <cell r="G1692">
            <v>50972</v>
          </cell>
          <cell r="H1692">
            <v>50973</v>
          </cell>
          <cell r="I1692">
            <v>50973</v>
          </cell>
          <cell r="J1692">
            <v>4.8000125000000002</v>
          </cell>
          <cell r="K1692">
            <v>3174.1755256907891</v>
          </cell>
          <cell r="L1692">
            <v>28252.222000000002</v>
          </cell>
          <cell r="M1692">
            <v>5.3</v>
          </cell>
          <cell r="N1692">
            <v>3174.1800000000007</v>
          </cell>
          <cell r="O1692">
            <v>3174.3047058823536</v>
          </cell>
          <cell r="P1692">
            <v>1692</v>
          </cell>
        </row>
        <row r="1693">
          <cell r="I1693">
            <v>50973</v>
          </cell>
          <cell r="J1693">
            <v>4.45</v>
          </cell>
          <cell r="K1693">
            <v>3174.2000000000007</v>
          </cell>
          <cell r="L1693">
            <v>27141.217000000001</v>
          </cell>
          <cell r="M1693">
            <v>-4.1000125000000001</v>
          </cell>
          <cell r="N1693">
            <v>3174.6205269407892</v>
          </cell>
          <cell r="O1693">
            <v>10000.000000023305</v>
          </cell>
          <cell r="P1693">
            <v>1693</v>
          </cell>
        </row>
        <row r="1694">
          <cell r="H1694">
            <v>50969</v>
          </cell>
          <cell r="I1694">
            <v>50970</v>
          </cell>
          <cell r="J1694">
            <v>4.45</v>
          </cell>
          <cell r="K1694">
            <v>3174.2000000000007</v>
          </cell>
          <cell r="L1694">
            <v>27141.217000000001</v>
          </cell>
          <cell r="M1694">
            <v>-4.1001124999999998</v>
          </cell>
          <cell r="N1694">
            <v>3173.6205269407892</v>
          </cell>
          <cell r="O1694">
            <v>44174.745527036335</v>
          </cell>
          <cell r="P1694">
            <v>1694</v>
          </cell>
        </row>
        <row r="1695">
          <cell r="J1695">
            <v>4.4000000000000004</v>
          </cell>
          <cell r="K1695">
            <v>3174.1600000000003</v>
          </cell>
          <cell r="L1695">
            <v>26982.508000000002</v>
          </cell>
          <cell r="M1695">
            <v>-4.5</v>
          </cell>
          <cell r="N1695">
            <v>3174.6700000000005</v>
          </cell>
          <cell r="O1695">
            <v>-1.8181818181388244E-2</v>
          </cell>
          <cell r="P1695">
            <v>1695</v>
          </cell>
        </row>
        <row r="1696">
          <cell r="H1696" t="str">
            <v>AREA BASE</v>
          </cell>
          <cell r="J1696">
            <v>0</v>
          </cell>
          <cell r="K1696">
            <v>3174.4080000000004</v>
          </cell>
          <cell r="L1696">
            <v>13015.657999999999</v>
          </cell>
          <cell r="M1696">
            <v>-3.95</v>
          </cell>
          <cell r="N1696">
            <v>3174.6600000000008</v>
          </cell>
          <cell r="O1696">
            <v>3174.5881818181842</v>
          </cell>
          <cell r="P1696">
            <v>1696</v>
          </cell>
        </row>
        <row r="1697">
          <cell r="H1697" t="str">
            <v xml:space="preserve">ADICIONAL </v>
          </cell>
          <cell r="J1697">
            <v>-3.9</v>
          </cell>
          <cell r="K1697">
            <v>3174.6100000000006</v>
          </cell>
          <cell r="L1697">
            <v>635.07299999999998</v>
          </cell>
          <cell r="M1697" t="str">
            <v>CI1</v>
          </cell>
          <cell r="N1697">
            <v>0</v>
          </cell>
        </row>
        <row r="1698">
          <cell r="H1698" t="str">
            <v>EN Z.U.</v>
          </cell>
          <cell r="J1698">
            <v>-3.95</v>
          </cell>
          <cell r="K1698">
            <v>3174.6600000000008</v>
          </cell>
          <cell r="L1698">
            <v>476.34100000000001</v>
          </cell>
          <cell r="M1698" t="str">
            <v>CI2</v>
          </cell>
          <cell r="N1698">
            <v>0</v>
          </cell>
        </row>
        <row r="1699">
          <cell r="J1699">
            <v>-4.1000125000000001</v>
          </cell>
          <cell r="K1699">
            <v>3174.6205269407892</v>
          </cell>
          <cell r="L1699">
            <v>0.105</v>
          </cell>
          <cell r="M1699" t="str">
            <v>CD1</v>
          </cell>
          <cell r="N1699">
            <v>0</v>
          </cell>
        </row>
        <row r="1700">
          <cell r="G1700">
            <v>50969</v>
          </cell>
          <cell r="J1700">
            <v>-4.1000125000000001</v>
          </cell>
          <cell r="K1700">
            <v>3174.6205269407892</v>
          </cell>
          <cell r="L1700">
            <v>0.105</v>
          </cell>
          <cell r="M1700" t="str">
            <v>CD2</v>
          </cell>
          <cell r="N1700">
            <v>0</v>
          </cell>
        </row>
        <row r="1701">
          <cell r="G1701">
            <v>50970</v>
          </cell>
          <cell r="H1701">
            <v>50970</v>
          </cell>
          <cell r="I1701">
            <v>0</v>
          </cell>
          <cell r="J1701">
            <v>-4.1000125000000001</v>
          </cell>
          <cell r="K1701">
            <v>3174.6205269407892</v>
          </cell>
          <cell r="L1701">
            <v>0.105</v>
          </cell>
          <cell r="M1701">
            <v>1.1797719669326773E-2</v>
          </cell>
          <cell r="N1701" t="str">
            <v>&lt;=esp.prom.</v>
          </cell>
        </row>
        <row r="1702">
          <cell r="I1702">
            <v>50977</v>
          </cell>
          <cell r="J1702">
            <v>-4.100017015789474</v>
          </cell>
          <cell r="K1702">
            <v>3174.3875007657116</v>
          </cell>
          <cell r="M1702">
            <v>4.8000170157894742</v>
          </cell>
          <cell r="N1702">
            <v>3173.9869992342906</v>
          </cell>
          <cell r="O1702">
            <v>-10000.000000023305</v>
          </cell>
          <cell r="P1702">
            <v>1702</v>
          </cell>
        </row>
        <row r="1703">
          <cell r="I1703">
            <v>50979</v>
          </cell>
          <cell r="J1703">
            <v>0</v>
          </cell>
          <cell r="K1703">
            <v>3174.2030000000009</v>
          </cell>
          <cell r="L1703">
            <v>13014.665000000001</v>
          </cell>
          <cell r="M1703">
            <v>4.8001170157894739</v>
          </cell>
          <cell r="N1703">
            <v>3172.9869992342906</v>
          </cell>
          <cell r="O1703">
            <v>51174.157157240901</v>
          </cell>
          <cell r="P1703">
            <v>1703</v>
          </cell>
        </row>
        <row r="1704">
          <cell r="H1704">
            <v>1704</v>
          </cell>
          <cell r="I1704">
            <v>98</v>
          </cell>
          <cell r="J1704">
            <v>4.8000170157894742</v>
          </cell>
          <cell r="K1704">
            <v>3173.9869992342906</v>
          </cell>
          <cell r="L1704">
            <v>28250.375</v>
          </cell>
          <cell r="M1704">
            <v>3.8</v>
          </cell>
          <cell r="N1704">
            <v>3173.958000000001</v>
          </cell>
          <cell r="O1704">
            <v>-4.4736842105066899E-2</v>
          </cell>
          <cell r="P1704">
            <v>1704</v>
          </cell>
        </row>
        <row r="1705">
          <cell r="H1705">
            <v>50981</v>
          </cell>
          <cell r="I1705">
            <v>50981</v>
          </cell>
          <cell r="J1705">
            <v>4.8000243895062251</v>
          </cell>
          <cell r="K1705">
            <v>3173.9132620667865</v>
          </cell>
          <cell r="L1705">
            <v>28250.398000000001</v>
          </cell>
          <cell r="M1705">
            <v>4.8</v>
          </cell>
          <cell r="N1705">
            <v>3173.9132631578959</v>
          </cell>
          <cell r="O1705">
            <v>3174.1280000000002</v>
          </cell>
          <cell r="P1705">
            <v>1705</v>
          </cell>
        </row>
        <row r="1706">
          <cell r="I1706">
            <v>50983</v>
          </cell>
          <cell r="J1706">
            <v>3.8</v>
          </cell>
          <cell r="K1706">
            <v>3173.958000000001</v>
          </cell>
          <cell r="L1706">
            <v>25076.384999999998</v>
          </cell>
          <cell r="M1706">
            <v>-4.100017015789474</v>
          </cell>
          <cell r="N1706">
            <v>3174.3875007657116</v>
          </cell>
          <cell r="O1706">
            <v>10000.000000023305</v>
          </cell>
          <cell r="P1706">
            <v>1706</v>
          </cell>
        </row>
        <row r="1707">
          <cell r="G1707">
            <v>3176.0780000000009</v>
          </cell>
          <cell r="H1707">
            <v>50979</v>
          </cell>
          <cell r="I1707">
            <v>50980</v>
          </cell>
          <cell r="J1707">
            <v>3.8</v>
          </cell>
          <cell r="K1707">
            <v>3174.1080000000011</v>
          </cell>
          <cell r="L1707">
            <v>25076.384999999998</v>
          </cell>
          <cell r="M1707">
            <v>-4.1001170157894737</v>
          </cell>
          <cell r="N1707">
            <v>3173.3875007657116</v>
          </cell>
          <cell r="O1707">
            <v>44174.557658755999</v>
          </cell>
          <cell r="P1707">
            <v>1707</v>
          </cell>
        </row>
        <row r="1708">
          <cell r="J1708">
            <v>0</v>
          </cell>
          <cell r="K1708">
            <v>3174.2780000000007</v>
          </cell>
          <cell r="L1708">
            <v>13014.451999999999</v>
          </cell>
          <cell r="M1708">
            <v>-3.75</v>
          </cell>
          <cell r="N1708">
            <v>3174.2780000000007</v>
          </cell>
          <cell r="O1708">
            <v>-3.999999999996362E-2</v>
          </cell>
          <cell r="P1708">
            <v>1708</v>
          </cell>
        </row>
        <row r="1709">
          <cell r="J1709">
            <v>-3.75</v>
          </cell>
          <cell r="K1709">
            <v>3174.4280000000008</v>
          </cell>
          <cell r="L1709">
            <v>1110.6279999999999</v>
          </cell>
          <cell r="M1709">
            <v>-4.75</v>
          </cell>
          <cell r="N1709">
            <v>3174.3180000000007</v>
          </cell>
          <cell r="O1709">
            <v>3174.1280000000006</v>
          </cell>
          <cell r="P1709">
            <v>1709</v>
          </cell>
        </row>
        <row r="1710">
          <cell r="J1710">
            <v>-3.75</v>
          </cell>
          <cell r="K1710">
            <v>3174.2780000000007</v>
          </cell>
          <cell r="L1710">
            <v>1110.6279999999999</v>
          </cell>
          <cell r="M1710">
            <v>4.8000125000000002</v>
          </cell>
          <cell r="N1710">
            <v>0</v>
          </cell>
          <cell r="O1710">
            <v>-661.26452795695855</v>
          </cell>
          <cell r="P1710">
            <v>1710</v>
          </cell>
        </row>
        <row r="1711">
          <cell r="J1711">
            <v>-4.100026565759781</v>
          </cell>
          <cell r="K1711">
            <v>3174.2920010626308</v>
          </cell>
          <cell r="L1711">
            <v>-0.45600000000000002</v>
          </cell>
          <cell r="M1711">
            <v>0</v>
          </cell>
          <cell r="N1711">
            <v>3174.0780000000009</v>
          </cell>
          <cell r="O1711">
            <v>3174.0780000000009</v>
          </cell>
          <cell r="P1711">
            <v>1711</v>
          </cell>
        </row>
        <row r="1712">
          <cell r="H1712">
            <v>50980</v>
          </cell>
          <cell r="I1712">
            <v>0</v>
          </cell>
          <cell r="J1712">
            <v>-4.100017015789474</v>
          </cell>
          <cell r="K1712">
            <v>3174.3875007657116</v>
          </cell>
          <cell r="L1712">
            <v>-0.42599999999999999</v>
          </cell>
          <cell r="M1712">
            <v>-4.7864940006166562E-2</v>
          </cell>
          <cell r="N1712" t="str">
            <v>&lt;=esp.prom.</v>
          </cell>
        </row>
        <row r="1713">
          <cell r="I1713">
            <v>50978</v>
          </cell>
          <cell r="J1713">
            <v>-4.1000125000000001</v>
          </cell>
          <cell r="K1713">
            <v>3174.4326584572368</v>
          </cell>
          <cell r="M1713">
            <v>4.8000125000000002</v>
          </cell>
          <cell r="N1713">
            <v>3174.0321573322367</v>
          </cell>
          <cell r="O1713">
            <v>-10000.000000023305</v>
          </cell>
          <cell r="P1713">
            <v>1713</v>
          </cell>
        </row>
        <row r="1714">
          <cell r="I1714">
            <v>50979</v>
          </cell>
          <cell r="J1714">
            <v>0</v>
          </cell>
          <cell r="K1714">
            <v>3174.2481578947368</v>
          </cell>
          <cell r="L1714">
            <v>13014.834999999999</v>
          </cell>
          <cell r="M1714">
            <v>4.8001125</v>
          </cell>
          <cell r="N1714">
            <v>3173.0321573322367</v>
          </cell>
          <cell r="O1714">
            <v>51174.157157444104</v>
          </cell>
          <cell r="P1714">
            <v>1714</v>
          </cell>
        </row>
        <row r="1715">
          <cell r="G1715">
            <v>50981</v>
          </cell>
          <cell r="H1715">
            <v>1715</v>
          </cell>
          <cell r="I1715">
            <v>98</v>
          </cell>
          <cell r="J1715">
            <v>4.8000125000000002</v>
          </cell>
          <cell r="K1715">
            <v>3174.0321573322367</v>
          </cell>
          <cell r="L1715">
            <v>28250.746999999999</v>
          </cell>
          <cell r="M1715">
            <v>4.2</v>
          </cell>
          <cell r="N1715">
            <v>3174.1080000000011</v>
          </cell>
          <cell r="O1715">
            <v>-1.0000000000066697E-2</v>
          </cell>
          <cell r="P1715">
            <v>1715</v>
          </cell>
        </row>
        <row r="1716">
          <cell r="G1716">
            <v>50982</v>
          </cell>
          <cell r="H1716">
            <v>50983</v>
          </cell>
          <cell r="I1716">
            <v>50983</v>
          </cell>
          <cell r="J1716">
            <v>4.8000125000000002</v>
          </cell>
          <cell r="K1716">
            <v>3174.0321573322367</v>
          </cell>
          <cell r="L1716">
            <v>28250.746999999999</v>
          </cell>
          <cell r="M1716">
            <v>7.2</v>
          </cell>
          <cell r="N1716">
            <v>3174.0780000000009</v>
          </cell>
          <cell r="O1716">
            <v>3174.1500000000015</v>
          </cell>
          <cell r="P1716">
            <v>1716</v>
          </cell>
        </row>
        <row r="1717">
          <cell r="I1717">
            <v>50983</v>
          </cell>
          <cell r="J1717">
            <v>4.2</v>
          </cell>
          <cell r="K1717">
            <v>3174.0580000000009</v>
          </cell>
          <cell r="L1717">
            <v>26346.28</v>
          </cell>
          <cell r="M1717">
            <v>-4.1000125000000001</v>
          </cell>
          <cell r="N1717">
            <v>3174.4326584572368</v>
          </cell>
          <cell r="O1717">
            <v>10000.000000023305</v>
          </cell>
          <cell r="P1717">
            <v>1717</v>
          </cell>
        </row>
        <row r="1718">
          <cell r="H1718">
            <v>50979</v>
          </cell>
          <cell r="I1718">
            <v>50980</v>
          </cell>
          <cell r="J1718">
            <v>3.85</v>
          </cell>
          <cell r="K1718">
            <v>3174.0780000000009</v>
          </cell>
          <cell r="L1718">
            <v>25235.356</v>
          </cell>
          <cell r="M1718">
            <v>-4.1001124999999998</v>
          </cell>
          <cell r="N1718">
            <v>3173.4326584572368</v>
          </cell>
          <cell r="O1718">
            <v>44174.557658552782</v>
          </cell>
          <cell r="P1718">
            <v>1718</v>
          </cell>
        </row>
        <row r="1719">
          <cell r="J1719">
            <v>3.8</v>
          </cell>
          <cell r="K1719">
            <v>3174.0580000000009</v>
          </cell>
          <cell r="L1719">
            <v>25076.652999999998</v>
          </cell>
          <cell r="M1719">
            <v>-4.5999999999999996</v>
          </cell>
          <cell r="N1719">
            <v>3174.458000000001</v>
          </cell>
          <cell r="O1719">
            <v>-3.7500000000250118E-2</v>
          </cell>
          <cell r="P1719">
            <v>1719</v>
          </cell>
        </row>
        <row r="1720">
          <cell r="H1720" t="str">
            <v>AREA BASE</v>
          </cell>
          <cell r="J1720">
            <v>0</v>
          </cell>
          <cell r="K1720">
            <v>3174.2280000000005</v>
          </cell>
          <cell r="L1720">
            <v>13014.91</v>
          </cell>
          <cell r="M1720">
            <v>-3.8</v>
          </cell>
          <cell r="N1720">
            <v>3174.4280000000008</v>
          </cell>
          <cell r="O1720">
            <v>3174.2855</v>
          </cell>
          <cell r="P1720">
            <v>1720</v>
          </cell>
        </row>
        <row r="1721">
          <cell r="H1721" t="str">
            <v xml:space="preserve">ADICIONAL </v>
          </cell>
          <cell r="J1721">
            <v>-3.75</v>
          </cell>
          <cell r="K1721">
            <v>3174.3780000000006</v>
          </cell>
          <cell r="L1721">
            <v>1111.2739999999999</v>
          </cell>
          <cell r="M1721" t="str">
            <v>CI1</v>
          </cell>
          <cell r="N1721">
            <v>0.01</v>
          </cell>
        </row>
        <row r="1722">
          <cell r="H1722" t="str">
            <v>EN Z.U.</v>
          </cell>
          <cell r="J1722">
            <v>-3.8</v>
          </cell>
          <cell r="K1722">
            <v>3174.4180000000006</v>
          </cell>
          <cell r="L1722">
            <v>952.55399999999997</v>
          </cell>
          <cell r="M1722" t="str">
            <v>CI2</v>
          </cell>
        </row>
        <row r="1723">
          <cell r="J1723">
            <v>-4.1000125000000001</v>
          </cell>
          <cell r="K1723">
            <v>3174.4326584572368</v>
          </cell>
          <cell r="L1723">
            <v>0.187</v>
          </cell>
          <cell r="M1723" t="str">
            <v>CD1</v>
          </cell>
          <cell r="N1723">
            <v>0.03</v>
          </cell>
        </row>
        <row r="1724">
          <cell r="G1724">
            <v>50979</v>
          </cell>
          <cell r="J1724">
            <v>-4.1000125000000001</v>
          </cell>
          <cell r="K1724">
            <v>3174.4326584572368</v>
          </cell>
          <cell r="L1724">
            <v>0.187</v>
          </cell>
          <cell r="M1724" t="str">
            <v>CD2</v>
          </cell>
          <cell r="N1724">
            <v>0.05</v>
          </cell>
        </row>
        <row r="1725">
          <cell r="G1725">
            <v>50980</v>
          </cell>
          <cell r="H1725">
            <v>50980</v>
          </cell>
          <cell r="I1725">
            <v>0</v>
          </cell>
          <cell r="J1725">
            <v>-4.1000125000000001</v>
          </cell>
          <cell r="K1725">
            <v>3174.4326584572368</v>
          </cell>
          <cell r="L1725">
            <v>0.187</v>
          </cell>
          <cell r="M1725">
            <v>2.101117693489625E-2</v>
          </cell>
          <cell r="N1725" t="str">
            <v>&lt;=esp.prom.</v>
          </cell>
        </row>
        <row r="1726">
          <cell r="I1726">
            <v>50978.9</v>
          </cell>
          <cell r="J1726">
            <v>-4.100016135789474</v>
          </cell>
          <cell r="K1726">
            <v>3174.3645007261116</v>
          </cell>
          <cell r="M1726">
            <v>4.8000161357894742</v>
          </cell>
          <cell r="N1726">
            <v>3173.9639992738907</v>
          </cell>
          <cell r="O1726">
            <v>-10000.000000023305</v>
          </cell>
          <cell r="P1726">
            <v>1726</v>
          </cell>
        </row>
        <row r="1727">
          <cell r="I1727">
            <v>50980.9</v>
          </cell>
          <cell r="J1727">
            <v>0</v>
          </cell>
          <cell r="K1727">
            <v>3174.1800000000012</v>
          </cell>
          <cell r="L1727">
            <v>13014.566999999999</v>
          </cell>
          <cell r="M1727">
            <v>4.8001161357894739</v>
          </cell>
          <cell r="N1727">
            <v>3172.9639992738907</v>
          </cell>
          <cell r="O1727">
            <v>51174.125357280493</v>
          </cell>
          <cell r="P1727">
            <v>1727</v>
          </cell>
        </row>
        <row r="1728">
          <cell r="H1728">
            <v>1728</v>
          </cell>
          <cell r="I1728">
            <v>99</v>
          </cell>
          <cell r="J1728">
            <v>4.8000161357894742</v>
          </cell>
          <cell r="K1728">
            <v>3173.9639992738907</v>
          </cell>
          <cell r="L1728">
            <v>28250.164000000001</v>
          </cell>
          <cell r="M1728">
            <v>4.0999999999999996</v>
          </cell>
          <cell r="N1728">
            <v>3173.8880000000008</v>
          </cell>
          <cell r="O1728">
            <v>-5.292682926847192E-2</v>
          </cell>
          <cell r="P1728">
            <v>1728</v>
          </cell>
        </row>
        <row r="1729">
          <cell r="H1729">
            <v>50982.9</v>
          </cell>
          <cell r="I1729">
            <v>50982.9</v>
          </cell>
          <cell r="J1729">
            <v>4.8000274407401466</v>
          </cell>
          <cell r="K1729">
            <v>3173.8509497671612</v>
          </cell>
          <cell r="L1729">
            <v>28250.2</v>
          </cell>
          <cell r="M1729">
            <v>5.0999999999999996</v>
          </cell>
          <cell r="N1729">
            <v>3173.8350731707324</v>
          </cell>
          <cell r="O1729">
            <v>3174.1050000000014</v>
          </cell>
          <cell r="P1729">
            <v>1729</v>
          </cell>
        </row>
        <row r="1730">
          <cell r="I1730">
            <v>50984.9</v>
          </cell>
          <cell r="J1730">
            <v>4.0999999999999996</v>
          </cell>
          <cell r="K1730">
            <v>3173.8880000000008</v>
          </cell>
          <cell r="L1730">
            <v>26028.403999999999</v>
          </cell>
          <cell r="M1730">
            <v>-4.100016135789474</v>
          </cell>
          <cell r="N1730">
            <v>3174.3645007261116</v>
          </cell>
          <cell r="O1730">
            <v>10000.000000023305</v>
          </cell>
          <cell r="P1730">
            <v>1730</v>
          </cell>
        </row>
        <row r="1731">
          <cell r="G1731">
            <v>3176.0780000000009</v>
          </cell>
          <cell r="H1731">
            <v>50980.9</v>
          </cell>
          <cell r="I1731">
            <v>50981.9</v>
          </cell>
          <cell r="J1731">
            <v>4.0999999999999996</v>
          </cell>
          <cell r="K1731">
            <v>3174.0380000000009</v>
          </cell>
          <cell r="L1731">
            <v>26028.403999999999</v>
          </cell>
          <cell r="M1731">
            <v>-4.1001161357894738</v>
          </cell>
          <cell r="N1731">
            <v>3173.3645007261116</v>
          </cell>
          <cell r="O1731">
            <v>44174.525858716406</v>
          </cell>
          <cell r="P1731">
            <v>1731</v>
          </cell>
        </row>
        <row r="1732">
          <cell r="J1732">
            <v>0</v>
          </cell>
          <cell r="K1732">
            <v>3174.255000000001</v>
          </cell>
          <cell r="L1732">
            <v>13014.403</v>
          </cell>
          <cell r="M1732">
            <v>-4.25</v>
          </cell>
          <cell r="N1732">
            <v>3174.2880000000009</v>
          </cell>
          <cell r="O1732">
            <v>-4.3058823529463552E-2</v>
          </cell>
          <cell r="P1732">
            <v>1732</v>
          </cell>
        </row>
        <row r="1733">
          <cell r="J1733">
            <v>-4.25</v>
          </cell>
          <cell r="K1733">
            <v>3174.438000000001</v>
          </cell>
          <cell r="L1733">
            <v>-476.57</v>
          </cell>
          <cell r="M1733">
            <v>-5.25</v>
          </cell>
          <cell r="N1733">
            <v>3174.3310588235304</v>
          </cell>
          <cell r="O1733">
            <v>3174.1050000000005</v>
          </cell>
          <cell r="P1733">
            <v>1733</v>
          </cell>
        </row>
        <row r="1734">
          <cell r="J1734">
            <v>-4.25</v>
          </cell>
          <cell r="K1734">
            <v>3174.2880000000009</v>
          </cell>
          <cell r="L1734">
            <v>-476.57</v>
          </cell>
          <cell r="M1734">
            <v>4.8000125000000002</v>
          </cell>
          <cell r="N1734">
            <v>0</v>
          </cell>
          <cell r="O1734">
            <v>-661.25973630277031</v>
          </cell>
          <cell r="P1734">
            <v>1734</v>
          </cell>
        </row>
        <row r="1735">
          <cell r="J1735">
            <v>-4.1000244316392385</v>
          </cell>
          <cell r="K1735">
            <v>3174.2815422284689</v>
          </cell>
          <cell r="L1735">
            <v>-0.505</v>
          </cell>
          <cell r="M1735">
            <v>0</v>
          </cell>
          <cell r="N1735">
            <v>3174.0550000000012</v>
          </cell>
          <cell r="O1735">
            <v>3174.0550000000012</v>
          </cell>
          <cell r="P1735">
            <v>1735</v>
          </cell>
        </row>
        <row r="1736">
          <cell r="H1736">
            <v>50981.9</v>
          </cell>
          <cell r="I1736">
            <v>0</v>
          </cell>
          <cell r="J1736">
            <v>-4.100016135789474</v>
          </cell>
          <cell r="K1736">
            <v>3174.3645007261116</v>
          </cell>
          <cell r="L1736">
            <v>-0.47899999999999998</v>
          </cell>
          <cell r="M1736">
            <v>-5.3819970301947267E-2</v>
          </cell>
          <cell r="N1736" t="str">
            <v>&lt;=esp.prom.</v>
          </cell>
        </row>
        <row r="1737">
          <cell r="I1737">
            <v>50979.9</v>
          </cell>
          <cell r="J1737">
            <v>-4.1000125000000001</v>
          </cell>
          <cell r="K1737">
            <v>3174.4008584572366</v>
          </cell>
          <cell r="M1737">
            <v>4.8000125000000002</v>
          </cell>
          <cell r="N1737">
            <v>3174.0003573322365</v>
          </cell>
          <cell r="O1737">
            <v>-10000.000000023305</v>
          </cell>
          <cell r="P1737">
            <v>1737</v>
          </cell>
        </row>
        <row r="1738">
          <cell r="I1738">
            <v>50980.9</v>
          </cell>
          <cell r="J1738">
            <v>0</v>
          </cell>
          <cell r="K1738">
            <v>3174.2163578947366</v>
          </cell>
          <cell r="L1738">
            <v>13014.705</v>
          </cell>
          <cell r="M1738">
            <v>4.8001125</v>
          </cell>
          <cell r="N1738">
            <v>3173.0003573322365</v>
          </cell>
          <cell r="O1738">
            <v>51174.125357444107</v>
          </cell>
          <cell r="P1738">
            <v>1738</v>
          </cell>
        </row>
        <row r="1739">
          <cell r="G1739">
            <v>50982.9</v>
          </cell>
          <cell r="H1739">
            <v>1739</v>
          </cell>
          <cell r="I1739">
            <v>99</v>
          </cell>
          <cell r="J1739">
            <v>4.8000125000000002</v>
          </cell>
          <cell r="K1739">
            <v>3174.0003573322365</v>
          </cell>
          <cell r="L1739">
            <v>28250.465</v>
          </cell>
          <cell r="M1739">
            <v>4.1500000000000004</v>
          </cell>
          <cell r="N1739">
            <v>3174.0380000000009</v>
          </cell>
          <cell r="O1739">
            <v>-9.5238095240174105E-3</v>
          </cell>
          <cell r="P1739">
            <v>1739</v>
          </cell>
        </row>
        <row r="1740">
          <cell r="G1740">
            <v>50983.9</v>
          </cell>
          <cell r="H1740">
            <v>50984.9</v>
          </cell>
          <cell r="I1740">
            <v>50984.9</v>
          </cell>
          <cell r="J1740">
            <v>4.8000125000000002</v>
          </cell>
          <cell r="K1740">
            <v>3174.0003573322365</v>
          </cell>
          <cell r="L1740">
            <v>28250.465</v>
          </cell>
          <cell r="M1740">
            <v>5.2</v>
          </cell>
          <cell r="N1740">
            <v>3174.0280000000007</v>
          </cell>
          <cell r="O1740">
            <v>3174.0775238095257</v>
          </cell>
          <cell r="P1740">
            <v>1740</v>
          </cell>
        </row>
        <row r="1741">
          <cell r="I1741">
            <v>50984.9</v>
          </cell>
          <cell r="J1741">
            <v>4.1500000000000004</v>
          </cell>
          <cell r="K1741">
            <v>3174.0330000000008</v>
          </cell>
          <cell r="L1741">
            <v>26187.313999999998</v>
          </cell>
          <cell r="M1741">
            <v>-4.1000125000000001</v>
          </cell>
          <cell r="N1741">
            <v>3174.4008584572366</v>
          </cell>
          <cell r="O1741">
            <v>10000.000000023305</v>
          </cell>
          <cell r="P1741">
            <v>1741</v>
          </cell>
        </row>
        <row r="1742">
          <cell r="H1742">
            <v>50980.9</v>
          </cell>
          <cell r="I1742">
            <v>50981.9</v>
          </cell>
          <cell r="J1742">
            <v>4.1500000000000004</v>
          </cell>
          <cell r="K1742">
            <v>3174.0330000000008</v>
          </cell>
          <cell r="L1742">
            <v>26187.313999999998</v>
          </cell>
          <cell r="M1742">
            <v>-4.1001124999999998</v>
          </cell>
          <cell r="N1742">
            <v>3173.4008584572366</v>
          </cell>
          <cell r="O1742">
            <v>44174.525858552784</v>
          </cell>
          <cell r="P1742">
            <v>1742</v>
          </cell>
        </row>
        <row r="1743">
          <cell r="J1743">
            <v>4.0999999999999996</v>
          </cell>
          <cell r="K1743">
            <v>3173.9880000000007</v>
          </cell>
          <cell r="L1743">
            <v>26028.613000000001</v>
          </cell>
          <cell r="M1743">
            <v>-4.25</v>
          </cell>
          <cell r="N1743">
            <v>3174.438000000001</v>
          </cell>
          <cell r="O1743">
            <v>-4.3058823529410054E-2</v>
          </cell>
          <cell r="P1743">
            <v>1743</v>
          </cell>
        </row>
        <row r="1744">
          <cell r="H1744" t="str">
            <v>AREA BASE</v>
          </cell>
          <cell r="J1744">
            <v>0</v>
          </cell>
          <cell r="K1744">
            <v>3174.2050000000008</v>
          </cell>
          <cell r="L1744">
            <v>13014.816999999999</v>
          </cell>
          <cell r="M1744">
            <v>0</v>
          </cell>
          <cell r="N1744">
            <v>3174.255000000001</v>
          </cell>
          <cell r="O1744">
            <v>3174.255000000001</v>
          </cell>
          <cell r="P1744">
            <v>1744</v>
          </cell>
        </row>
        <row r="1745">
          <cell r="H1745" t="str">
            <v xml:space="preserve">ADICIONAL </v>
          </cell>
          <cell r="J1745">
            <v>-4.1000125000000001</v>
          </cell>
          <cell r="K1745">
            <v>3174.4008584572366</v>
          </cell>
          <cell r="L1745">
            <v>0.13500000000000001</v>
          </cell>
          <cell r="M1745" t="str">
            <v>CI1</v>
          </cell>
          <cell r="N1745">
            <v>0</v>
          </cell>
        </row>
        <row r="1746">
          <cell r="H1746" t="str">
            <v>EN Z.U.</v>
          </cell>
          <cell r="J1746">
            <v>-4.1000125000000001</v>
          </cell>
          <cell r="K1746">
            <v>3174.4008584572366</v>
          </cell>
          <cell r="L1746">
            <v>0.13500000000000001</v>
          </cell>
          <cell r="M1746" t="str">
            <v>CI2</v>
          </cell>
        </row>
        <row r="1747">
          <cell r="J1747">
            <v>-4.1000125000000001</v>
          </cell>
          <cell r="K1747">
            <v>3174.4008584572366</v>
          </cell>
          <cell r="L1747">
            <v>0.13500000000000001</v>
          </cell>
          <cell r="M1747" t="str">
            <v>CD1</v>
          </cell>
          <cell r="N1747">
            <v>5.0000000000000001E-3</v>
          </cell>
        </row>
        <row r="1748">
          <cell r="G1748">
            <v>50980.9</v>
          </cell>
          <cell r="J1748">
            <v>-4.1000125000000001</v>
          </cell>
          <cell r="K1748">
            <v>3174.4008584572366</v>
          </cell>
          <cell r="L1748">
            <v>0.13500000000000001</v>
          </cell>
          <cell r="M1748" t="str">
            <v>CD2</v>
          </cell>
          <cell r="N1748">
            <v>0</v>
          </cell>
        </row>
        <row r="1749">
          <cell r="G1749">
            <v>50981.9</v>
          </cell>
          <cell r="H1749">
            <v>50981.9</v>
          </cell>
          <cell r="I1749">
            <v>0</v>
          </cell>
          <cell r="J1749">
            <v>-4.1000125000000001</v>
          </cell>
          <cell r="K1749">
            <v>3174.4008584572366</v>
          </cell>
          <cell r="L1749">
            <v>0.13500000000000001</v>
          </cell>
          <cell r="M1749">
            <v>1.5168496717705851E-2</v>
          </cell>
          <cell r="N1749" t="str">
            <v>&lt;=esp.prom.</v>
          </cell>
        </row>
        <row r="1750">
          <cell r="I1750">
            <v>50987</v>
          </cell>
          <cell r="J1750">
            <v>-4.1000172789473686</v>
          </cell>
          <cell r="K1750">
            <v>3174.1970006911588</v>
          </cell>
          <cell r="M1750">
            <v>4.8000172789473687</v>
          </cell>
          <cell r="N1750">
            <v>3173.840999308843</v>
          </cell>
          <cell r="O1750">
            <v>-10000.000000023305</v>
          </cell>
          <cell r="P1750">
            <v>1750</v>
          </cell>
        </row>
        <row r="1751">
          <cell r="I1751">
            <v>50989</v>
          </cell>
          <cell r="J1751">
            <v>0</v>
          </cell>
          <cell r="K1751">
            <v>3174.0330000000008</v>
          </cell>
          <cell r="L1751">
            <v>13013.925999999999</v>
          </cell>
          <cell r="M1751">
            <v>4.8001172789473685</v>
          </cell>
          <cell r="N1751">
            <v>3172.840999308843</v>
          </cell>
          <cell r="O1751">
            <v>51174.013788894394</v>
          </cell>
          <cell r="P1751">
            <v>1751</v>
          </cell>
        </row>
        <row r="1752">
          <cell r="H1752">
            <v>1752</v>
          </cell>
          <cell r="I1752">
            <v>100</v>
          </cell>
          <cell r="J1752">
            <v>4.8000172789473687</v>
          </cell>
          <cell r="K1752">
            <v>3173.840999308843</v>
          </cell>
          <cell r="L1752">
            <v>28248.878000000001</v>
          </cell>
          <cell r="M1752">
            <v>3.5</v>
          </cell>
          <cell r="N1752">
            <v>3173.8110000000006</v>
          </cell>
          <cell r="O1752">
            <v>-4.1999999999916326E-2</v>
          </cell>
          <cell r="P1752">
            <v>1752</v>
          </cell>
        </row>
        <row r="1753">
          <cell r="H1753">
            <v>50991</v>
          </cell>
          <cell r="I1753">
            <v>50991</v>
          </cell>
          <cell r="J1753">
            <v>4.8000257389863563</v>
          </cell>
          <cell r="K1753">
            <v>3173.7563989189634</v>
          </cell>
          <cell r="L1753">
            <v>28248.904999999999</v>
          </cell>
          <cell r="M1753">
            <v>4.5</v>
          </cell>
          <cell r="N1753">
            <v>3173.7690000000007</v>
          </cell>
          <cell r="O1753">
            <v>3173.9580000000005</v>
          </cell>
          <cell r="P1753">
            <v>1753</v>
          </cell>
        </row>
        <row r="1754">
          <cell r="I1754">
            <v>50993</v>
          </cell>
          <cell r="J1754">
            <v>3.5</v>
          </cell>
          <cell r="K1754">
            <v>3173.8110000000006</v>
          </cell>
          <cell r="L1754">
            <v>24122.904999999999</v>
          </cell>
          <cell r="M1754">
            <v>-4.1000172789473686</v>
          </cell>
          <cell r="N1754">
            <v>3174.1970006911588</v>
          </cell>
          <cell r="O1754">
            <v>10000.000000023305</v>
          </cell>
          <cell r="P1754">
            <v>1754</v>
          </cell>
        </row>
        <row r="1755">
          <cell r="G1755">
            <v>3176.0610000000006</v>
          </cell>
          <cell r="H1755">
            <v>50989</v>
          </cell>
          <cell r="I1755">
            <v>50990</v>
          </cell>
          <cell r="J1755">
            <v>3.5</v>
          </cell>
          <cell r="K1755">
            <v>3173.9610000000007</v>
          </cell>
          <cell r="L1755">
            <v>24122.904999999999</v>
          </cell>
          <cell r="M1755">
            <v>-4.1001172789473683</v>
          </cell>
          <cell r="N1755">
            <v>3173.1970006911588</v>
          </cell>
          <cell r="O1755">
            <v>44174.369790260396</v>
          </cell>
          <cell r="P1755">
            <v>1755</v>
          </cell>
        </row>
        <row r="1756">
          <cell r="J1756">
            <v>0</v>
          </cell>
          <cell r="K1756">
            <v>3174.1080000000006</v>
          </cell>
          <cell r="L1756">
            <v>13013.784</v>
          </cell>
          <cell r="M1756">
            <v>-3.45</v>
          </cell>
          <cell r="N1756">
            <v>3174.0910000000003</v>
          </cell>
          <cell r="O1756">
            <v>-3.8550724637843814E-2</v>
          </cell>
          <cell r="P1756">
            <v>1756</v>
          </cell>
        </row>
        <row r="1757">
          <cell r="J1757">
            <v>-3.45</v>
          </cell>
          <cell r="K1757">
            <v>3174.2410000000004</v>
          </cell>
          <cell r="L1757">
            <v>2062.8820000000001</v>
          </cell>
          <cell r="M1757">
            <v>-4.45</v>
          </cell>
          <cell r="N1757">
            <v>3174.1295507246382</v>
          </cell>
          <cell r="O1757">
            <v>3173.9579999999996</v>
          </cell>
          <cell r="P1757">
            <v>1757</v>
          </cell>
        </row>
        <row r="1758">
          <cell r="J1758">
            <v>-3.45</v>
          </cell>
          <cell r="K1758">
            <v>3174.0910000000003</v>
          </cell>
          <cell r="L1758">
            <v>2062.8820000000001</v>
          </cell>
          <cell r="M1758">
            <v>4.8000125000000002</v>
          </cell>
          <cell r="N1758">
            <v>0</v>
          </cell>
          <cell r="O1758">
            <v>-661.22911138252255</v>
          </cell>
          <cell r="P1758">
            <v>1758</v>
          </cell>
        </row>
        <row r="1759">
          <cell r="J1759">
            <v>-4.1000253731215679</v>
          </cell>
          <cell r="K1759">
            <v>3174.1160589491669</v>
          </cell>
          <cell r="L1759">
            <v>-0.36599999999999999</v>
          </cell>
          <cell r="M1759">
            <v>0</v>
          </cell>
          <cell r="N1759">
            <v>3173.9080000000008</v>
          </cell>
          <cell r="O1759">
            <v>3173.9080000000008</v>
          </cell>
          <cell r="P1759">
            <v>1759</v>
          </cell>
        </row>
        <row r="1760">
          <cell r="H1760">
            <v>50990</v>
          </cell>
          <cell r="I1760">
            <v>0</v>
          </cell>
          <cell r="J1760">
            <v>-4.1000172789473686</v>
          </cell>
          <cell r="K1760">
            <v>3174.1970006911588</v>
          </cell>
          <cell r="L1760">
            <v>-0.34</v>
          </cell>
          <cell r="M1760">
            <v>-3.8202063327479385E-2</v>
          </cell>
          <cell r="N1760" t="str">
            <v>&lt;=esp.prom.</v>
          </cell>
        </row>
        <row r="1761">
          <cell r="I1761">
            <v>50988</v>
          </cell>
          <cell r="J1761">
            <v>-4.1000125000000001</v>
          </cell>
          <cell r="K1761">
            <v>3174.244789973684</v>
          </cell>
          <cell r="M1761">
            <v>4.8000125000000002</v>
          </cell>
          <cell r="N1761">
            <v>3173.8887889736839</v>
          </cell>
          <cell r="O1761">
            <v>-10000.000000023305</v>
          </cell>
          <cell r="P1761">
            <v>1761</v>
          </cell>
        </row>
        <row r="1762">
          <cell r="I1762">
            <v>50989</v>
          </cell>
          <cell r="J1762">
            <v>0</v>
          </cell>
          <cell r="K1762">
            <v>3174.080789473684</v>
          </cell>
          <cell r="L1762">
            <v>13014.107</v>
          </cell>
          <cell r="M1762">
            <v>4.8001125</v>
          </cell>
          <cell r="N1762">
            <v>3172.8887889736839</v>
          </cell>
          <cell r="O1762">
            <v>51174.013789085555</v>
          </cell>
          <cell r="P1762">
            <v>1762</v>
          </cell>
        </row>
        <row r="1763">
          <cell r="G1763">
            <v>50991</v>
          </cell>
          <cell r="H1763">
            <v>1763</v>
          </cell>
          <cell r="I1763">
            <v>100</v>
          </cell>
          <cell r="J1763">
            <v>4.8000125000000002</v>
          </cell>
          <cell r="K1763">
            <v>3173.8887889736839</v>
          </cell>
          <cell r="L1763">
            <v>28249.274000000001</v>
          </cell>
          <cell r="M1763">
            <v>4.5</v>
          </cell>
          <cell r="N1763">
            <v>3174.0310000000004</v>
          </cell>
          <cell r="O1763">
            <v>-9.0909090908319213E-3</v>
          </cell>
          <cell r="P1763">
            <v>1763</v>
          </cell>
        </row>
        <row r="1764">
          <cell r="G1764">
            <v>50992</v>
          </cell>
          <cell r="H1764">
            <v>50993</v>
          </cell>
          <cell r="I1764">
            <v>50993</v>
          </cell>
          <cell r="J1764">
            <v>4.8000125000000002</v>
          </cell>
          <cell r="K1764">
            <v>3173.8887889736839</v>
          </cell>
          <cell r="L1764">
            <v>28249.274000000001</v>
          </cell>
          <cell r="M1764">
            <v>7.8</v>
          </cell>
          <cell r="N1764">
            <v>3174.0010000000007</v>
          </cell>
          <cell r="O1764">
            <v>3174.0719090909092</v>
          </cell>
          <cell r="P1764">
            <v>1764</v>
          </cell>
        </row>
        <row r="1765">
          <cell r="I1765">
            <v>50993</v>
          </cell>
          <cell r="J1765">
            <v>4.5</v>
          </cell>
          <cell r="K1765">
            <v>3173.9010000000003</v>
          </cell>
          <cell r="L1765">
            <v>27297.065999999999</v>
          </cell>
          <cell r="M1765">
            <v>-4.1000125000000001</v>
          </cell>
          <cell r="N1765">
            <v>3174.244789973684</v>
          </cell>
          <cell r="O1765">
            <v>10000.000000023305</v>
          </cell>
          <cell r="P1765">
            <v>1765</v>
          </cell>
        </row>
        <row r="1766">
          <cell r="H1766">
            <v>50989</v>
          </cell>
          <cell r="I1766">
            <v>50990</v>
          </cell>
          <cell r="J1766">
            <v>3.55</v>
          </cell>
          <cell r="K1766">
            <v>3173.9410000000007</v>
          </cell>
          <cell r="L1766">
            <v>24281.841</v>
          </cell>
          <cell r="M1766">
            <v>-4.1001124999999998</v>
          </cell>
          <cell r="N1766">
            <v>3173.244789973684</v>
          </cell>
          <cell r="O1766">
            <v>44174.369790069235</v>
          </cell>
          <cell r="P1766">
            <v>1766</v>
          </cell>
        </row>
        <row r="1767">
          <cell r="J1767">
            <v>3.5</v>
          </cell>
          <cell r="K1767">
            <v>3173.9110000000005</v>
          </cell>
          <cell r="L1767">
            <v>24123.145</v>
          </cell>
          <cell r="M1767">
            <v>-4.5</v>
          </cell>
          <cell r="N1767">
            <v>3174.2110000000007</v>
          </cell>
          <cell r="O1767">
            <v>9.9999999997635314E-3</v>
          </cell>
          <cell r="P1767">
            <v>1767</v>
          </cell>
        </row>
        <row r="1768">
          <cell r="H1768" t="str">
            <v>AREA BASE</v>
          </cell>
          <cell r="J1768">
            <v>0</v>
          </cell>
          <cell r="K1768">
            <v>3174.0580000000004</v>
          </cell>
          <cell r="L1768">
            <v>13014.199000000001</v>
          </cell>
          <cell r="M1768">
            <v>-3.5</v>
          </cell>
          <cell r="N1768">
            <v>3174.2210000000005</v>
          </cell>
          <cell r="O1768">
            <v>3174.2559999999994</v>
          </cell>
          <cell r="P1768">
            <v>1768</v>
          </cell>
        </row>
        <row r="1769">
          <cell r="H1769" t="str">
            <v xml:space="preserve">ADICIONAL </v>
          </cell>
          <cell r="J1769">
            <v>-3.45</v>
          </cell>
          <cell r="K1769">
            <v>3174.1910000000003</v>
          </cell>
          <cell r="L1769">
            <v>2063.4690000000001</v>
          </cell>
          <cell r="M1769" t="str">
            <v>CI1</v>
          </cell>
          <cell r="N1769">
            <v>0</v>
          </cell>
        </row>
        <row r="1770">
          <cell r="H1770" t="str">
            <v>EN Z.U.</v>
          </cell>
          <cell r="J1770">
            <v>-3.5</v>
          </cell>
          <cell r="K1770">
            <v>3174.2210000000005</v>
          </cell>
          <cell r="L1770">
            <v>1904.759</v>
          </cell>
          <cell r="M1770" t="str">
            <v>CI2</v>
          </cell>
        </row>
        <row r="1771">
          <cell r="J1771">
            <v>-4.1000154790128471</v>
          </cell>
          <cell r="K1771">
            <v>3174.2149998452101</v>
          </cell>
          <cell r="L1771">
            <v>0.17899999999999999</v>
          </cell>
          <cell r="M1771" t="str">
            <v>CD1</v>
          </cell>
          <cell r="N1771">
            <v>0.02</v>
          </cell>
        </row>
        <row r="1772">
          <cell r="G1772">
            <v>50989</v>
          </cell>
          <cell r="J1772">
            <v>-4.1000154790128471</v>
          </cell>
          <cell r="K1772">
            <v>3174.2149998452101</v>
          </cell>
          <cell r="L1772">
            <v>0.17899999999999999</v>
          </cell>
          <cell r="M1772" t="str">
            <v>CD2</v>
          </cell>
          <cell r="N1772">
            <v>0.13</v>
          </cell>
        </row>
        <row r="1773">
          <cell r="G1773">
            <v>50990</v>
          </cell>
          <cell r="H1773">
            <v>50990</v>
          </cell>
          <cell r="I1773">
            <v>0</v>
          </cell>
          <cell r="J1773">
            <v>-4.1000125000000001</v>
          </cell>
          <cell r="K1773">
            <v>3174.244789973684</v>
          </cell>
          <cell r="L1773">
            <v>0.188</v>
          </cell>
          <cell r="M1773">
            <v>2.1123532634611978E-2</v>
          </cell>
          <cell r="N1773" t="str">
            <v>&lt;=esp.prom.</v>
          </cell>
        </row>
        <row r="1774">
          <cell r="I1774">
            <v>50997</v>
          </cell>
          <cell r="J1774">
            <v>-4.1000175421052631</v>
          </cell>
          <cell r="K1774">
            <v>3174.0270007016848</v>
          </cell>
          <cell r="M1774">
            <v>4.8000175421052633</v>
          </cell>
          <cell r="N1774">
            <v>3173.6709992983165</v>
          </cell>
          <cell r="O1774">
            <v>-10000.000000023305</v>
          </cell>
          <cell r="P1774">
            <v>1774</v>
          </cell>
        </row>
        <row r="1775">
          <cell r="I1775">
            <v>50999</v>
          </cell>
          <cell r="J1775">
            <v>0</v>
          </cell>
          <cell r="K1775">
            <v>3173.8630000000007</v>
          </cell>
          <cell r="L1775">
            <v>13013.23</v>
          </cell>
          <cell r="M1775">
            <v>4.8001175421052631</v>
          </cell>
          <cell r="N1775">
            <v>3172.6709992983165</v>
          </cell>
          <cell r="O1775">
            <v>51173.846420462811</v>
          </cell>
          <cell r="P1775">
            <v>1775</v>
          </cell>
        </row>
        <row r="1776">
          <cell r="H1776">
            <v>1776</v>
          </cell>
          <cell r="I1776">
            <v>101</v>
          </cell>
          <cell r="J1776">
            <v>4.8000175421052633</v>
          </cell>
          <cell r="K1776">
            <v>3173.6709992983165</v>
          </cell>
          <cell r="L1776">
            <v>28247.366999999998</v>
          </cell>
          <cell r="M1776">
            <v>3.55</v>
          </cell>
          <cell r="N1776">
            <v>3173.6400000000003</v>
          </cell>
          <cell r="O1776">
            <v>-4.1690140845275891E-2</v>
          </cell>
          <cell r="P1776">
            <v>1776</v>
          </cell>
        </row>
        <row r="1777">
          <cell r="H1777">
            <v>51001</v>
          </cell>
          <cell r="I1777">
            <v>51001</v>
          </cell>
          <cell r="J1777">
            <v>4.8000258534104843</v>
          </cell>
          <cell r="K1777">
            <v>3173.5878862461113</v>
          </cell>
          <cell r="L1777">
            <v>28247.393</v>
          </cell>
          <cell r="M1777">
            <v>4.55</v>
          </cell>
          <cell r="N1777">
            <v>3173.5983098591551</v>
          </cell>
          <cell r="O1777">
            <v>3173.7880000000009</v>
          </cell>
          <cell r="P1777">
            <v>1777</v>
          </cell>
        </row>
        <row r="1778">
          <cell r="I1778">
            <v>51003</v>
          </cell>
          <cell r="J1778">
            <v>3.55</v>
          </cell>
          <cell r="K1778">
            <v>3173.6400000000003</v>
          </cell>
          <cell r="L1778">
            <v>24280.294000000002</v>
          </cell>
          <cell r="M1778">
            <v>-4.1000175421052631</v>
          </cell>
          <cell r="N1778">
            <v>3174.0270007016848</v>
          </cell>
          <cell r="O1778">
            <v>10000.000000023305</v>
          </cell>
          <cell r="P1778">
            <v>1778</v>
          </cell>
        </row>
        <row r="1779">
          <cell r="G1779">
            <v>3176.0700000000006</v>
          </cell>
          <cell r="H1779">
            <v>50999</v>
          </cell>
          <cell r="I1779">
            <v>51000</v>
          </cell>
          <cell r="J1779">
            <v>3.55</v>
          </cell>
          <cell r="K1779">
            <v>3173.7900000000004</v>
          </cell>
          <cell r="L1779">
            <v>24280.294000000002</v>
          </cell>
          <cell r="M1779">
            <v>-4.1001175421052629</v>
          </cell>
          <cell r="N1779">
            <v>3173.0270007016848</v>
          </cell>
          <cell r="O1779">
            <v>44174.20242184987</v>
          </cell>
          <cell r="P1779">
            <v>1779</v>
          </cell>
        </row>
        <row r="1780">
          <cell r="J1780">
            <v>0</v>
          </cell>
          <cell r="K1780">
            <v>3173.9380000000006</v>
          </cell>
          <cell r="L1780">
            <v>13013.076999999999</v>
          </cell>
          <cell r="M1780">
            <v>-3.3</v>
          </cell>
          <cell r="N1780">
            <v>3173.8700000000003</v>
          </cell>
          <cell r="O1780">
            <v>-2.4848484848462249E-2</v>
          </cell>
          <cell r="P1780">
            <v>1780</v>
          </cell>
        </row>
        <row r="1781">
          <cell r="J1781">
            <v>-3.3</v>
          </cell>
          <cell r="K1781">
            <v>3174.0200000000004</v>
          </cell>
          <cell r="L1781">
            <v>2538.9459999999999</v>
          </cell>
          <cell r="M1781">
            <v>-4.3</v>
          </cell>
          <cell r="N1781">
            <v>3173.8948484848488</v>
          </cell>
          <cell r="O1781">
            <v>3173.7880000000005</v>
          </cell>
          <cell r="P1781">
            <v>1781</v>
          </cell>
        </row>
        <row r="1782">
          <cell r="J1782">
            <v>-3.3</v>
          </cell>
          <cell r="K1782">
            <v>3173.8700000000003</v>
          </cell>
          <cell r="L1782">
            <v>2538.9459999999999</v>
          </cell>
          <cell r="M1782">
            <v>4.8000125000000002</v>
          </cell>
          <cell r="N1782">
            <v>0</v>
          </cell>
          <cell r="O1782">
            <v>-661.19369480808655</v>
          </cell>
          <cell r="P1782">
            <v>1782</v>
          </cell>
        </row>
        <row r="1783">
          <cell r="J1783">
            <v>-4.1000312542189814</v>
          </cell>
          <cell r="K1783">
            <v>3173.8898795644991</v>
          </cell>
          <cell r="L1783">
            <v>-0.25700000000000001</v>
          </cell>
          <cell r="M1783">
            <v>0</v>
          </cell>
          <cell r="N1783">
            <v>3173.7380000000007</v>
          </cell>
          <cell r="O1783">
            <v>3173.7380000000007</v>
          </cell>
          <cell r="P1783">
            <v>1783</v>
          </cell>
        </row>
        <row r="1784">
          <cell r="H1784">
            <v>51000</v>
          </cell>
          <cell r="I1784">
            <v>0</v>
          </cell>
          <cell r="J1784">
            <v>-4.1000175421052631</v>
          </cell>
          <cell r="K1784">
            <v>3174.0270007016848</v>
          </cell>
          <cell r="L1784">
            <v>-0.21299999999999999</v>
          </cell>
          <cell r="M1784">
            <v>-2.3932460315867862E-2</v>
          </cell>
          <cell r="N1784" t="str">
            <v>&lt;=esp.prom.</v>
          </cell>
        </row>
        <row r="1785">
          <cell r="I1785">
            <v>50998</v>
          </cell>
          <cell r="J1785">
            <v>-4.1000125000000001</v>
          </cell>
          <cell r="K1785">
            <v>3174.0774215526312</v>
          </cell>
          <cell r="M1785">
            <v>4.8000125000000002</v>
          </cell>
          <cell r="N1785">
            <v>3173.7214205526311</v>
          </cell>
          <cell r="O1785">
            <v>-10000.000000023305</v>
          </cell>
          <cell r="P1785">
            <v>1785</v>
          </cell>
        </row>
        <row r="1786">
          <cell r="I1786">
            <v>50999</v>
          </cell>
          <cell r="J1786">
            <v>0</v>
          </cell>
          <cell r="K1786">
            <v>3173.9134210526313</v>
          </cell>
          <cell r="L1786">
            <v>13013.421</v>
          </cell>
          <cell r="M1786">
            <v>4.8001125</v>
          </cell>
          <cell r="N1786">
            <v>3172.7214205526311</v>
          </cell>
          <cell r="O1786">
            <v>51173.8464206645</v>
          </cell>
          <cell r="P1786">
            <v>1786</v>
          </cell>
        </row>
        <row r="1787">
          <cell r="G1787">
            <v>51001</v>
          </cell>
          <cell r="H1787">
            <v>1787</v>
          </cell>
          <cell r="I1787">
            <v>101</v>
          </cell>
          <cell r="J1787">
            <v>4.8000125000000002</v>
          </cell>
          <cell r="K1787">
            <v>3173.7214205526311</v>
          </cell>
          <cell r="L1787">
            <v>28247.784</v>
          </cell>
          <cell r="M1787">
            <v>4.5</v>
          </cell>
          <cell r="N1787">
            <v>3173.7700000000004</v>
          </cell>
          <cell r="O1787">
            <v>7.5000000000121261E-2</v>
          </cell>
          <cell r="P1787">
            <v>1787</v>
          </cell>
        </row>
        <row r="1788">
          <cell r="G1788">
            <v>51002</v>
          </cell>
          <cell r="H1788">
            <v>51003</v>
          </cell>
          <cell r="I1788">
            <v>51003</v>
          </cell>
          <cell r="J1788">
            <v>4.8000125000000002</v>
          </cell>
          <cell r="K1788">
            <v>3173.7214205526311</v>
          </cell>
          <cell r="L1788">
            <v>28247.784</v>
          </cell>
          <cell r="M1788">
            <v>6.9</v>
          </cell>
          <cell r="N1788">
            <v>3173.9500000000007</v>
          </cell>
          <cell r="O1788">
            <v>3173.4324999999999</v>
          </cell>
          <cell r="P1788">
            <v>1788</v>
          </cell>
        </row>
        <row r="1789">
          <cell r="I1789">
            <v>51003</v>
          </cell>
          <cell r="J1789">
            <v>4.5</v>
          </cell>
          <cell r="K1789">
            <v>3173.7350000000006</v>
          </cell>
          <cell r="L1789">
            <v>27295.626</v>
          </cell>
          <cell r="M1789">
            <v>-4.1000125000000001</v>
          </cell>
          <cell r="N1789">
            <v>3174.0774215526312</v>
          </cell>
          <cell r="O1789">
            <v>10000.000000023305</v>
          </cell>
          <cell r="P1789">
            <v>1789</v>
          </cell>
        </row>
        <row r="1790">
          <cell r="H1790">
            <v>50999</v>
          </cell>
          <cell r="I1790">
            <v>51000</v>
          </cell>
          <cell r="J1790">
            <v>3.6</v>
          </cell>
          <cell r="K1790">
            <v>3173.7650000000008</v>
          </cell>
          <cell r="L1790">
            <v>24439.251</v>
          </cell>
          <cell r="M1790">
            <v>-4.1001124999999998</v>
          </cell>
          <cell r="N1790">
            <v>3173.0774215526312</v>
          </cell>
          <cell r="O1790">
            <v>44174.20242164818</v>
          </cell>
          <cell r="P1790">
            <v>1790</v>
          </cell>
        </row>
        <row r="1791">
          <cell r="J1791">
            <v>3.55</v>
          </cell>
          <cell r="K1791">
            <v>3173.7400000000002</v>
          </cell>
          <cell r="L1791">
            <v>24280.562999999998</v>
          </cell>
          <cell r="M1791">
            <v>-4.5</v>
          </cell>
          <cell r="N1791">
            <v>3173.9900000000007</v>
          </cell>
          <cell r="O1791">
            <v>8.6956521737074199E-3</v>
          </cell>
          <cell r="P1791">
            <v>1791</v>
          </cell>
        </row>
        <row r="1792">
          <cell r="H1792" t="str">
            <v>AREA BASE</v>
          </cell>
          <cell r="J1792">
            <v>0</v>
          </cell>
          <cell r="K1792">
            <v>3173.8880000000004</v>
          </cell>
          <cell r="L1792">
            <v>13013.522999999999</v>
          </cell>
          <cell r="M1792">
            <v>-3.35</v>
          </cell>
          <cell r="N1792">
            <v>3174.0000000000005</v>
          </cell>
          <cell r="O1792">
            <v>3174.0291304347825</v>
          </cell>
          <cell r="P1792">
            <v>1792</v>
          </cell>
        </row>
        <row r="1793">
          <cell r="H1793" t="str">
            <v xml:space="preserve">ADICIONAL </v>
          </cell>
          <cell r="J1793">
            <v>-3.3</v>
          </cell>
          <cell r="K1793">
            <v>3173.9700000000003</v>
          </cell>
          <cell r="L1793">
            <v>2539.5569999999998</v>
          </cell>
          <cell r="M1793" t="str">
            <v>CI1</v>
          </cell>
          <cell r="N1793">
            <v>0</v>
          </cell>
        </row>
        <row r="1794">
          <cell r="H1794" t="str">
            <v>EN Z.U.</v>
          </cell>
          <cell r="J1794">
            <v>-3.35</v>
          </cell>
          <cell r="K1794">
            <v>3174.0000000000005</v>
          </cell>
          <cell r="L1794">
            <v>2380.8580000000002</v>
          </cell>
          <cell r="M1794" t="str">
            <v>CI2</v>
          </cell>
        </row>
        <row r="1795">
          <cell r="J1795">
            <v>-4.1000208943473444</v>
          </cell>
          <cell r="K1795">
            <v>3173.9934780791805</v>
          </cell>
          <cell r="L1795">
            <v>0.29399999999999998</v>
          </cell>
          <cell r="M1795" t="str">
            <v>CD1</v>
          </cell>
          <cell r="N1795">
            <v>1.4999999999999999E-2</v>
          </cell>
        </row>
        <row r="1796">
          <cell r="G1796">
            <v>50999</v>
          </cell>
          <cell r="J1796">
            <v>-4.1000208943473444</v>
          </cell>
          <cell r="K1796">
            <v>3173.9934780791805</v>
          </cell>
          <cell r="L1796">
            <v>0.29399999999999998</v>
          </cell>
          <cell r="M1796" t="str">
            <v>CD2</v>
          </cell>
          <cell r="N1796">
            <v>3.5000000000000003E-2</v>
          </cell>
        </row>
        <row r="1797">
          <cell r="G1797">
            <v>51000</v>
          </cell>
          <cell r="H1797">
            <v>51000</v>
          </cell>
          <cell r="I1797">
            <v>0</v>
          </cell>
          <cell r="J1797">
            <v>-4.1000125000000001</v>
          </cell>
          <cell r="K1797">
            <v>3174.0774215526312</v>
          </cell>
          <cell r="L1797">
            <v>0.32100000000000001</v>
          </cell>
          <cell r="M1797">
            <v>3.6067297408635242E-2</v>
          </cell>
          <cell r="N1797" t="str">
            <v>&lt;=esp.prom.</v>
          </cell>
        </row>
        <row r="1798">
          <cell r="I1798">
            <v>51007</v>
          </cell>
          <cell r="J1798" t="e">
            <v>#N/A</v>
          </cell>
          <cell r="K1798" t="e">
            <v>#N/A</v>
          </cell>
          <cell r="M1798">
            <v>0</v>
          </cell>
          <cell r="N1798">
            <v>0</v>
          </cell>
          <cell r="O1798" t="e">
            <v>#DIV/0!</v>
          </cell>
          <cell r="P1798">
            <v>1798</v>
          </cell>
        </row>
        <row r="1799">
          <cell r="I1799">
            <v>51009</v>
          </cell>
          <cell r="J1799">
            <v>0</v>
          </cell>
          <cell r="K1799" t="e">
            <v>#REF!</v>
          </cell>
          <cell r="L1799" t="e">
            <v>#N/A</v>
          </cell>
          <cell r="M1799">
            <v>0</v>
          </cell>
          <cell r="N1799">
            <v>-1</v>
          </cell>
          <cell r="O1799" t="e">
            <v>#DIV/0!</v>
          </cell>
          <cell r="P1799">
            <v>1799</v>
          </cell>
        </row>
        <row r="1800">
          <cell r="H1800">
            <v>1800</v>
          </cell>
          <cell r="I1800">
            <v>102</v>
          </cell>
          <cell r="J1800">
            <v>0</v>
          </cell>
          <cell r="K1800">
            <v>0</v>
          </cell>
          <cell r="L1800" t="e">
            <v>#N/A</v>
          </cell>
          <cell r="M1800">
            <v>3.45</v>
          </cell>
          <cell r="N1800">
            <v>3173.0100000000007</v>
          </cell>
          <cell r="O1800" t="e">
            <v>#N/A</v>
          </cell>
          <cell r="P1800">
            <v>1800</v>
          </cell>
        </row>
        <row r="1801">
          <cell r="H1801">
            <v>51011</v>
          </cell>
          <cell r="I1801">
            <v>51011</v>
          </cell>
          <cell r="J1801" t="e">
            <v>#N/A</v>
          </cell>
          <cell r="K1801" t="e">
            <v>#N/A</v>
          </cell>
          <cell r="L1801" t="e">
            <v>#N/A</v>
          </cell>
          <cell r="M1801">
            <v>4.45</v>
          </cell>
          <cell r="N1801" t="e">
            <v>#N/A</v>
          </cell>
          <cell r="O1801" t="e">
            <v>#N/A</v>
          </cell>
          <cell r="P1801">
            <v>1801</v>
          </cell>
        </row>
        <row r="1802">
          <cell r="I1802">
            <v>51013</v>
          </cell>
          <cell r="J1802">
            <v>3.45</v>
          </cell>
          <cell r="K1802">
            <v>3173.0100000000007</v>
          </cell>
          <cell r="L1802" t="e">
            <v>#N/A</v>
          </cell>
          <cell r="M1802" t="e">
            <v>#N/A</v>
          </cell>
          <cell r="N1802" t="e">
            <v>#N/A</v>
          </cell>
          <cell r="O1802" t="e">
            <v>#N/A</v>
          </cell>
          <cell r="P1802">
            <v>1802</v>
          </cell>
        </row>
        <row r="1803">
          <cell r="G1803" t="e">
            <v>#N/A</v>
          </cell>
          <cell r="H1803">
            <v>51009</v>
          </cell>
          <cell r="I1803">
            <v>51010</v>
          </cell>
          <cell r="J1803">
            <v>3.45</v>
          </cell>
          <cell r="K1803">
            <v>3173.1600000000008</v>
          </cell>
          <cell r="L1803" t="e">
            <v>#N/A</v>
          </cell>
          <cell r="M1803" t="e">
            <v>#N/A</v>
          </cell>
          <cell r="N1803" t="e">
            <v>#N/A</v>
          </cell>
          <cell r="O1803" t="e">
            <v>#N/A</v>
          </cell>
          <cell r="P1803">
            <v>1803</v>
          </cell>
        </row>
        <row r="1804">
          <cell r="J1804">
            <v>0</v>
          </cell>
          <cell r="K1804" t="e">
            <v>#N/A</v>
          </cell>
          <cell r="L1804" t="e">
            <v>#N/A</v>
          </cell>
          <cell r="M1804">
            <v>-3.55</v>
          </cell>
          <cell r="N1804">
            <v>3173.0200000000004</v>
          </cell>
          <cell r="O1804" t="e">
            <v>#N/A</v>
          </cell>
          <cell r="P1804">
            <v>1804</v>
          </cell>
        </row>
        <row r="1805">
          <cell r="J1805">
            <v>-3.55</v>
          </cell>
          <cell r="K1805">
            <v>3173.1700000000005</v>
          </cell>
          <cell r="L1805" t="e">
            <v>#N/A</v>
          </cell>
          <cell r="M1805">
            <v>-4.55</v>
          </cell>
          <cell r="N1805" t="e">
            <v>#N/A</v>
          </cell>
          <cell r="O1805" t="e">
            <v>#N/A</v>
          </cell>
          <cell r="P1805">
            <v>1805</v>
          </cell>
        </row>
        <row r="1806">
          <cell r="J1806">
            <v>-3.55</v>
          </cell>
          <cell r="K1806">
            <v>3173.0200000000004</v>
          </cell>
          <cell r="L1806" t="e">
            <v>#N/A</v>
          </cell>
          <cell r="M1806" t="e">
            <v>#DIV/0!</v>
          </cell>
          <cell r="N1806">
            <v>0</v>
          </cell>
          <cell r="O1806" t="e">
            <v>#DIV/0!</v>
          </cell>
          <cell r="P1806">
            <v>1806</v>
          </cell>
        </row>
        <row r="1807">
          <cell r="J1807" t="e">
            <v>#N/A</v>
          </cell>
          <cell r="K1807" t="e">
            <v>#N/A</v>
          </cell>
          <cell r="L1807" t="e">
            <v>#N/A</v>
          </cell>
          <cell r="M1807">
            <v>0</v>
          </cell>
          <cell r="N1807">
            <v>0</v>
          </cell>
          <cell r="O1807" t="e">
            <v>#DIV/0!</v>
          </cell>
          <cell r="P1807">
            <v>1807</v>
          </cell>
        </row>
        <row r="1808">
          <cell r="H1808">
            <v>51010</v>
          </cell>
          <cell r="I1808">
            <v>9810</v>
          </cell>
          <cell r="J1808" t="e">
            <v>#N/A</v>
          </cell>
          <cell r="K1808" t="e">
            <v>#N/A</v>
          </cell>
          <cell r="L1808" t="e">
            <v>#N/A</v>
          </cell>
          <cell r="M1808" t="e">
            <v>#N/A</v>
          </cell>
          <cell r="N1808" t="str">
            <v>&lt;=esp.prom.</v>
          </cell>
        </row>
        <row r="1819">
          <cell r="I1819">
            <v>51017</v>
          </cell>
          <cell r="J1819" t="e">
            <v>#N/A</v>
          </cell>
          <cell r="K1819" t="e">
            <v>#N/A</v>
          </cell>
          <cell r="M1819">
            <v>0</v>
          </cell>
          <cell r="N1819">
            <v>0</v>
          </cell>
          <cell r="O1819" t="e">
            <v>#DIV/0!</v>
          </cell>
          <cell r="P1819">
            <v>1819</v>
          </cell>
        </row>
        <row r="1820">
          <cell r="I1820">
            <v>51019</v>
          </cell>
          <cell r="J1820">
            <v>0</v>
          </cell>
          <cell r="K1820" t="e">
            <v>#REF!</v>
          </cell>
          <cell r="L1820" t="e">
            <v>#N/A</v>
          </cell>
          <cell r="M1820">
            <v>0</v>
          </cell>
          <cell r="N1820">
            <v>-1</v>
          </cell>
          <cell r="O1820" t="e">
            <v>#DIV/0!</v>
          </cell>
          <cell r="P1820">
            <v>1820</v>
          </cell>
        </row>
        <row r="1821">
          <cell r="H1821">
            <v>1821</v>
          </cell>
          <cell r="I1821">
            <v>103</v>
          </cell>
          <cell r="J1821">
            <v>0</v>
          </cell>
          <cell r="K1821">
            <v>0</v>
          </cell>
          <cell r="L1821" t="e">
            <v>#N/A</v>
          </cell>
          <cell r="M1821">
            <v>3.45</v>
          </cell>
          <cell r="N1821">
            <v>3173.0100000000007</v>
          </cell>
          <cell r="O1821" t="e">
            <v>#N/A</v>
          </cell>
          <cell r="P1821">
            <v>1821</v>
          </cell>
        </row>
        <row r="1822">
          <cell r="H1822">
            <v>51021</v>
          </cell>
          <cell r="I1822">
            <v>51021</v>
          </cell>
          <cell r="J1822" t="e">
            <v>#N/A</v>
          </cell>
          <cell r="K1822" t="e">
            <v>#N/A</v>
          </cell>
          <cell r="L1822" t="e">
            <v>#N/A</v>
          </cell>
          <cell r="M1822">
            <v>4.45</v>
          </cell>
          <cell r="N1822" t="e">
            <v>#N/A</v>
          </cell>
          <cell r="O1822" t="e">
            <v>#N/A</v>
          </cell>
          <cell r="P1822">
            <v>1822</v>
          </cell>
        </row>
        <row r="1823">
          <cell r="I1823">
            <v>51023</v>
          </cell>
          <cell r="J1823">
            <v>3.45</v>
          </cell>
          <cell r="K1823">
            <v>3173.0100000000007</v>
          </cell>
          <cell r="L1823" t="e">
            <v>#N/A</v>
          </cell>
          <cell r="M1823" t="e">
            <v>#N/A</v>
          </cell>
          <cell r="N1823" t="e">
            <v>#N/A</v>
          </cell>
          <cell r="O1823" t="e">
            <v>#N/A</v>
          </cell>
          <cell r="P1823">
            <v>1823</v>
          </cell>
        </row>
        <row r="1824">
          <cell r="G1824" t="e">
            <v>#N/A</v>
          </cell>
          <cell r="H1824">
            <v>51019</v>
          </cell>
          <cell r="I1824">
            <v>51020</v>
          </cell>
          <cell r="J1824">
            <v>3.45</v>
          </cell>
          <cell r="K1824">
            <v>3173.1600000000008</v>
          </cell>
          <cell r="L1824" t="e">
            <v>#N/A</v>
          </cell>
          <cell r="M1824" t="e">
            <v>#N/A</v>
          </cell>
          <cell r="N1824" t="e">
            <v>#N/A</v>
          </cell>
          <cell r="O1824" t="e">
            <v>#N/A</v>
          </cell>
          <cell r="P1824">
            <v>1824</v>
          </cell>
        </row>
        <row r="1825">
          <cell r="J1825">
            <v>0</v>
          </cell>
          <cell r="K1825" t="e">
            <v>#N/A</v>
          </cell>
          <cell r="L1825" t="e">
            <v>#N/A</v>
          </cell>
          <cell r="M1825">
            <v>-3.55</v>
          </cell>
          <cell r="N1825">
            <v>3173.0200000000004</v>
          </cell>
          <cell r="O1825" t="e">
            <v>#N/A</v>
          </cell>
          <cell r="P1825">
            <v>1825</v>
          </cell>
        </row>
        <row r="1826">
          <cell r="J1826">
            <v>-3.55</v>
          </cell>
          <cell r="K1826">
            <v>3173.1700000000005</v>
          </cell>
          <cell r="L1826" t="e">
            <v>#N/A</v>
          </cell>
          <cell r="M1826">
            <v>-4.55</v>
          </cell>
          <cell r="N1826" t="e">
            <v>#N/A</v>
          </cell>
          <cell r="O1826" t="e">
            <v>#N/A</v>
          </cell>
          <cell r="P1826">
            <v>1826</v>
          </cell>
        </row>
        <row r="1827">
          <cell r="J1827">
            <v>-3.55</v>
          </cell>
          <cell r="K1827">
            <v>3173.0200000000004</v>
          </cell>
          <cell r="L1827" t="e">
            <v>#N/A</v>
          </cell>
          <cell r="M1827" t="e">
            <v>#DIV/0!</v>
          </cell>
          <cell r="N1827">
            <v>0</v>
          </cell>
          <cell r="O1827" t="e">
            <v>#DIV/0!</v>
          </cell>
          <cell r="P1827">
            <v>1827</v>
          </cell>
        </row>
        <row r="1828">
          <cell r="J1828" t="e">
            <v>#N/A</v>
          </cell>
          <cell r="K1828" t="e">
            <v>#N/A</v>
          </cell>
          <cell r="L1828" t="e">
            <v>#N/A</v>
          </cell>
          <cell r="M1828">
            <v>0</v>
          </cell>
          <cell r="N1828">
            <v>0</v>
          </cell>
          <cell r="O1828" t="e">
            <v>#DIV/0!</v>
          </cell>
          <cell r="P1828">
            <v>1828</v>
          </cell>
        </row>
        <row r="1829">
          <cell r="H1829">
            <v>51020</v>
          </cell>
          <cell r="I1829">
            <v>9820</v>
          </cell>
          <cell r="J1829" t="e">
            <v>#N/A</v>
          </cell>
          <cell r="K1829" t="e">
            <v>#N/A</v>
          </cell>
          <cell r="L1829" t="e">
            <v>#N/A</v>
          </cell>
          <cell r="M1829" t="e">
            <v>#N/A</v>
          </cell>
          <cell r="N1829" t="str">
            <v>&lt;=esp.prom.</v>
          </cell>
        </row>
        <row r="1840">
          <cell r="I1840">
            <v>51027</v>
          </cell>
          <cell r="J1840" t="e">
            <v>#N/A</v>
          </cell>
          <cell r="K1840" t="e">
            <v>#N/A</v>
          </cell>
          <cell r="M1840">
            <v>0</v>
          </cell>
          <cell r="N1840">
            <v>0</v>
          </cell>
          <cell r="O1840" t="e">
            <v>#DIV/0!</v>
          </cell>
          <cell r="P1840">
            <v>1840</v>
          </cell>
        </row>
        <row r="1841">
          <cell r="I1841">
            <v>51029</v>
          </cell>
          <cell r="J1841">
            <v>0</v>
          </cell>
          <cell r="K1841" t="e">
            <v>#REF!</v>
          </cell>
          <cell r="L1841" t="e">
            <v>#N/A</v>
          </cell>
          <cell r="M1841">
            <v>0</v>
          </cell>
          <cell r="N1841">
            <v>-1</v>
          </cell>
          <cell r="O1841" t="e">
            <v>#DIV/0!</v>
          </cell>
          <cell r="P1841">
            <v>1841</v>
          </cell>
        </row>
        <row r="1842">
          <cell r="H1842">
            <v>1842</v>
          </cell>
          <cell r="I1842">
            <v>104</v>
          </cell>
          <cell r="J1842">
            <v>0</v>
          </cell>
          <cell r="K1842">
            <v>0</v>
          </cell>
          <cell r="L1842" t="e">
            <v>#N/A</v>
          </cell>
          <cell r="M1842">
            <v>3.45</v>
          </cell>
          <cell r="N1842">
            <v>3173.0100000000007</v>
          </cell>
          <cell r="O1842" t="e">
            <v>#N/A</v>
          </cell>
          <cell r="P1842">
            <v>1842</v>
          </cell>
        </row>
        <row r="1843">
          <cell r="H1843">
            <v>51031</v>
          </cell>
          <cell r="I1843">
            <v>51031</v>
          </cell>
          <cell r="J1843" t="e">
            <v>#N/A</v>
          </cell>
          <cell r="K1843" t="e">
            <v>#N/A</v>
          </cell>
          <cell r="L1843" t="e">
            <v>#N/A</v>
          </cell>
          <cell r="M1843">
            <v>4.45</v>
          </cell>
          <cell r="N1843" t="e">
            <v>#N/A</v>
          </cell>
          <cell r="O1843" t="e">
            <v>#N/A</v>
          </cell>
          <cell r="P1843">
            <v>1843</v>
          </cell>
        </row>
        <row r="1844">
          <cell r="I1844">
            <v>51033</v>
          </cell>
          <cell r="J1844">
            <v>3.45</v>
          </cell>
          <cell r="K1844">
            <v>3173.0100000000007</v>
          </cell>
          <cell r="L1844" t="e">
            <v>#N/A</v>
          </cell>
          <cell r="M1844" t="e">
            <v>#N/A</v>
          </cell>
          <cell r="N1844" t="e">
            <v>#N/A</v>
          </cell>
          <cell r="O1844" t="e">
            <v>#N/A</v>
          </cell>
          <cell r="P1844">
            <v>1844</v>
          </cell>
        </row>
        <row r="1845">
          <cell r="G1845" t="e">
            <v>#N/A</v>
          </cell>
          <cell r="H1845">
            <v>51029</v>
          </cell>
          <cell r="I1845">
            <v>51030</v>
          </cell>
          <cell r="J1845">
            <v>3.45</v>
          </cell>
          <cell r="K1845">
            <v>3173.1600000000008</v>
          </cell>
          <cell r="L1845" t="e">
            <v>#N/A</v>
          </cell>
          <cell r="M1845" t="e">
            <v>#N/A</v>
          </cell>
          <cell r="N1845" t="e">
            <v>#N/A</v>
          </cell>
          <cell r="O1845" t="e">
            <v>#N/A</v>
          </cell>
          <cell r="P1845">
            <v>1845</v>
          </cell>
        </row>
        <row r="1846">
          <cell r="J1846">
            <v>0</v>
          </cell>
          <cell r="K1846" t="e">
            <v>#N/A</v>
          </cell>
          <cell r="L1846" t="e">
            <v>#N/A</v>
          </cell>
          <cell r="M1846">
            <v>-3.55</v>
          </cell>
          <cell r="N1846">
            <v>3173.0200000000004</v>
          </cell>
          <cell r="O1846" t="e">
            <v>#N/A</v>
          </cell>
          <cell r="P1846">
            <v>1846</v>
          </cell>
        </row>
        <row r="1847">
          <cell r="J1847">
            <v>-3.55</v>
          </cell>
          <cell r="K1847">
            <v>3173.1700000000005</v>
          </cell>
          <cell r="L1847" t="e">
            <v>#N/A</v>
          </cell>
          <cell r="M1847">
            <v>-4.55</v>
          </cell>
          <cell r="N1847" t="e">
            <v>#N/A</v>
          </cell>
          <cell r="O1847" t="e">
            <v>#N/A</v>
          </cell>
          <cell r="P1847">
            <v>1847</v>
          </cell>
        </row>
        <row r="1848">
          <cell r="J1848">
            <v>-3.55</v>
          </cell>
          <cell r="K1848">
            <v>3173.0200000000004</v>
          </cell>
          <cell r="L1848" t="e">
            <v>#N/A</v>
          </cell>
          <cell r="M1848" t="e">
            <v>#DIV/0!</v>
          </cell>
          <cell r="N1848">
            <v>0</v>
          </cell>
          <cell r="O1848" t="e">
            <v>#DIV/0!</v>
          </cell>
          <cell r="P1848">
            <v>1848</v>
          </cell>
        </row>
        <row r="1849">
          <cell r="J1849" t="e">
            <v>#N/A</v>
          </cell>
          <cell r="K1849" t="e">
            <v>#N/A</v>
          </cell>
          <cell r="L1849" t="e">
            <v>#N/A</v>
          </cell>
          <cell r="M1849">
            <v>0</v>
          </cell>
          <cell r="N1849">
            <v>0</v>
          </cell>
          <cell r="O1849" t="e">
            <v>#DIV/0!</v>
          </cell>
          <cell r="P1849">
            <v>1849</v>
          </cell>
        </row>
        <row r="1850">
          <cell r="H1850">
            <v>51030</v>
          </cell>
          <cell r="I1850">
            <v>9830</v>
          </cell>
          <cell r="J1850" t="e">
            <v>#N/A</v>
          </cell>
          <cell r="K1850" t="e">
            <v>#N/A</v>
          </cell>
          <cell r="L1850" t="e">
            <v>#N/A</v>
          </cell>
          <cell r="M1850" t="e">
            <v>#N/A</v>
          </cell>
          <cell r="N1850" t="str">
            <v>&lt;=esp.prom.</v>
          </cell>
        </row>
        <row r="1861">
          <cell r="I1861">
            <v>51037</v>
          </cell>
          <cell r="J1861" t="e">
            <v>#N/A</v>
          </cell>
          <cell r="K1861" t="e">
            <v>#N/A</v>
          </cell>
          <cell r="M1861">
            <v>0</v>
          </cell>
          <cell r="N1861">
            <v>0</v>
          </cell>
          <cell r="O1861" t="e">
            <v>#DIV/0!</v>
          </cell>
          <cell r="P1861">
            <v>1861</v>
          </cell>
        </row>
        <row r="1862">
          <cell r="I1862">
            <v>51039</v>
          </cell>
          <cell r="J1862">
            <v>0</v>
          </cell>
          <cell r="K1862" t="e">
            <v>#REF!</v>
          </cell>
          <cell r="L1862" t="e">
            <v>#N/A</v>
          </cell>
          <cell r="M1862">
            <v>0</v>
          </cell>
          <cell r="N1862">
            <v>-1</v>
          </cell>
          <cell r="O1862" t="e">
            <v>#DIV/0!</v>
          </cell>
          <cell r="P1862">
            <v>1862</v>
          </cell>
        </row>
        <row r="1863">
          <cell r="H1863">
            <v>1863</v>
          </cell>
          <cell r="I1863">
            <v>105</v>
          </cell>
          <cell r="J1863">
            <v>0</v>
          </cell>
          <cell r="K1863">
            <v>0</v>
          </cell>
          <cell r="L1863" t="e">
            <v>#N/A</v>
          </cell>
          <cell r="M1863">
            <v>3.45</v>
          </cell>
          <cell r="N1863">
            <v>3173.0100000000007</v>
          </cell>
          <cell r="O1863" t="e">
            <v>#N/A</v>
          </cell>
          <cell r="P1863">
            <v>1863</v>
          </cell>
        </row>
        <row r="1864">
          <cell r="H1864">
            <v>51041</v>
          </cell>
          <cell r="I1864">
            <v>51041</v>
          </cell>
          <cell r="J1864" t="e">
            <v>#N/A</v>
          </cell>
          <cell r="K1864" t="e">
            <v>#N/A</v>
          </cell>
          <cell r="L1864" t="e">
            <v>#N/A</v>
          </cell>
          <cell r="M1864">
            <v>4.45</v>
          </cell>
          <cell r="N1864" t="e">
            <v>#N/A</v>
          </cell>
          <cell r="O1864" t="e">
            <v>#N/A</v>
          </cell>
          <cell r="P1864">
            <v>1864</v>
          </cell>
        </row>
        <row r="1865">
          <cell r="I1865">
            <v>51043</v>
          </cell>
          <cell r="J1865">
            <v>3.45</v>
          </cell>
          <cell r="K1865">
            <v>3173.0100000000007</v>
          </cell>
          <cell r="L1865" t="e">
            <v>#N/A</v>
          </cell>
          <cell r="M1865" t="e">
            <v>#N/A</v>
          </cell>
          <cell r="N1865" t="e">
            <v>#N/A</v>
          </cell>
          <cell r="O1865" t="e">
            <v>#N/A</v>
          </cell>
          <cell r="P1865">
            <v>1865</v>
          </cell>
        </row>
        <row r="1866">
          <cell r="G1866" t="e">
            <v>#N/A</v>
          </cell>
          <cell r="H1866">
            <v>51039</v>
          </cell>
          <cell r="I1866">
            <v>51040</v>
          </cell>
          <cell r="J1866">
            <v>3.45</v>
          </cell>
          <cell r="K1866">
            <v>3173.1600000000008</v>
          </cell>
          <cell r="L1866" t="e">
            <v>#N/A</v>
          </cell>
          <cell r="M1866" t="e">
            <v>#N/A</v>
          </cell>
          <cell r="N1866" t="e">
            <v>#N/A</v>
          </cell>
          <cell r="O1866" t="e">
            <v>#N/A</v>
          </cell>
          <cell r="P1866">
            <v>1866</v>
          </cell>
        </row>
        <row r="1867">
          <cell r="J1867">
            <v>0</v>
          </cell>
          <cell r="K1867" t="e">
            <v>#N/A</v>
          </cell>
          <cell r="L1867" t="e">
            <v>#N/A</v>
          </cell>
          <cell r="M1867">
            <v>-3.55</v>
          </cell>
          <cell r="N1867">
            <v>3173.0200000000004</v>
          </cell>
          <cell r="O1867" t="e">
            <v>#N/A</v>
          </cell>
          <cell r="P1867">
            <v>1867</v>
          </cell>
        </row>
        <row r="1868">
          <cell r="J1868">
            <v>-3.55</v>
          </cell>
          <cell r="K1868">
            <v>3173.1700000000005</v>
          </cell>
          <cell r="L1868" t="e">
            <v>#N/A</v>
          </cell>
          <cell r="M1868">
            <v>-4.55</v>
          </cell>
          <cell r="N1868" t="e">
            <v>#N/A</v>
          </cell>
          <cell r="O1868" t="e">
            <v>#N/A</v>
          </cell>
          <cell r="P1868">
            <v>1868</v>
          </cell>
        </row>
        <row r="1869">
          <cell r="J1869">
            <v>-3.55</v>
          </cell>
          <cell r="K1869">
            <v>3173.0200000000004</v>
          </cell>
          <cell r="L1869" t="e">
            <v>#N/A</v>
          </cell>
          <cell r="M1869" t="e">
            <v>#DIV/0!</v>
          </cell>
          <cell r="N1869">
            <v>0</v>
          </cell>
          <cell r="O1869" t="e">
            <v>#DIV/0!</v>
          </cell>
          <cell r="P1869">
            <v>1869</v>
          </cell>
        </row>
        <row r="1870">
          <cell r="J1870" t="e">
            <v>#N/A</v>
          </cell>
          <cell r="K1870" t="e">
            <v>#N/A</v>
          </cell>
          <cell r="L1870" t="e">
            <v>#N/A</v>
          </cell>
          <cell r="M1870">
            <v>0</v>
          </cell>
          <cell r="N1870">
            <v>0</v>
          </cell>
          <cell r="O1870" t="e">
            <v>#DIV/0!</v>
          </cell>
          <cell r="P1870">
            <v>1870</v>
          </cell>
        </row>
        <row r="1871">
          <cell r="H1871">
            <v>51040</v>
          </cell>
          <cell r="I1871">
            <v>9840</v>
          </cell>
          <cell r="J1871" t="e">
            <v>#N/A</v>
          </cell>
          <cell r="K1871" t="e">
            <v>#N/A</v>
          </cell>
          <cell r="L1871" t="e">
            <v>#N/A</v>
          </cell>
          <cell r="M1871" t="e">
            <v>#N/A</v>
          </cell>
          <cell r="N1871" t="str">
            <v>&lt;=esp.prom.</v>
          </cell>
        </row>
        <row r="1882">
          <cell r="I1882" t="e">
            <v>#N/A</v>
          </cell>
          <cell r="J1882" t="e">
            <v>#N/A</v>
          </cell>
          <cell r="K1882" t="e">
            <v>#N/A</v>
          </cell>
          <cell r="M1882" t="e">
            <v>#N/A</v>
          </cell>
          <cell r="N1882" t="e">
            <v>#N/A</v>
          </cell>
          <cell r="O1882" t="e">
            <v>#N/A</v>
          </cell>
          <cell r="P1882">
            <v>1882</v>
          </cell>
        </row>
        <row r="1883">
          <cell r="I1883" t="e">
            <v>#N/A</v>
          </cell>
          <cell r="J1883" t="e">
            <v>#N/A</v>
          </cell>
          <cell r="K1883" t="e">
            <v>#N/A</v>
          </cell>
          <cell r="L1883" t="e">
            <v>#N/A</v>
          </cell>
          <cell r="M1883" t="e">
            <v>#N/A</v>
          </cell>
          <cell r="N1883" t="e">
            <v>#N/A</v>
          </cell>
          <cell r="O1883" t="e">
            <v>#N/A</v>
          </cell>
          <cell r="P1883">
            <v>1883</v>
          </cell>
        </row>
        <row r="1884">
          <cell r="H1884">
            <v>1884</v>
          </cell>
          <cell r="I1884">
            <v>51040</v>
          </cell>
          <cell r="J1884" t="e">
            <v>#N/A</v>
          </cell>
          <cell r="K1884" t="e">
            <v>#N/A</v>
          </cell>
          <cell r="L1884" t="e">
            <v>#N/A</v>
          </cell>
          <cell r="M1884">
            <v>3.45</v>
          </cell>
          <cell r="N1884">
            <v>3173.0100000000007</v>
          </cell>
          <cell r="O1884" t="e">
            <v>#N/A</v>
          </cell>
          <cell r="P1884">
            <v>1884</v>
          </cell>
        </row>
        <row r="1885">
          <cell r="H1885" t="e">
            <v>#N/A</v>
          </cell>
          <cell r="I1885" t="e">
            <v>#N/A</v>
          </cell>
          <cell r="J1885" t="e">
            <v>#N/A</v>
          </cell>
          <cell r="K1885" t="e">
            <v>#N/A</v>
          </cell>
          <cell r="L1885" t="e">
            <v>#N/A</v>
          </cell>
          <cell r="M1885">
            <v>4.45</v>
          </cell>
          <cell r="N1885" t="e">
            <v>#N/A</v>
          </cell>
          <cell r="O1885" t="e">
            <v>#N/A</v>
          </cell>
          <cell r="P1885">
            <v>1885</v>
          </cell>
        </row>
        <row r="1886">
          <cell r="I1886" t="e">
            <v>#N/A</v>
          </cell>
          <cell r="J1886">
            <v>3.45</v>
          </cell>
          <cell r="K1886">
            <v>3173.0100000000007</v>
          </cell>
          <cell r="L1886" t="e">
            <v>#N/A</v>
          </cell>
          <cell r="M1886" t="e">
            <v>#N/A</v>
          </cell>
          <cell r="N1886" t="e">
            <v>#N/A</v>
          </cell>
          <cell r="O1886" t="e">
            <v>#N/A</v>
          </cell>
          <cell r="P1886">
            <v>1886</v>
          </cell>
        </row>
        <row r="1887">
          <cell r="G1887" t="e">
            <v>#N/A</v>
          </cell>
          <cell r="H1887" t="e">
            <v>#N/A</v>
          </cell>
          <cell r="I1887" t="e">
            <v>#N/A</v>
          </cell>
          <cell r="J1887">
            <v>3.45</v>
          </cell>
          <cell r="K1887">
            <v>3173.1600000000008</v>
          </cell>
          <cell r="L1887" t="e">
            <v>#N/A</v>
          </cell>
          <cell r="M1887" t="e">
            <v>#N/A</v>
          </cell>
          <cell r="N1887" t="e">
            <v>#N/A</v>
          </cell>
          <cell r="O1887" t="e">
            <v>#N/A</v>
          </cell>
          <cell r="P1887">
            <v>1887</v>
          </cell>
        </row>
        <row r="1888">
          <cell r="J1888">
            <v>0</v>
          </cell>
          <cell r="K1888" t="e">
            <v>#N/A</v>
          </cell>
          <cell r="L1888" t="e">
            <v>#N/A</v>
          </cell>
          <cell r="M1888">
            <v>-3.55</v>
          </cell>
          <cell r="N1888">
            <v>3173.0200000000004</v>
          </cell>
          <cell r="O1888" t="e">
            <v>#N/A</v>
          </cell>
          <cell r="P1888">
            <v>1888</v>
          </cell>
        </row>
        <row r="1889">
          <cell r="J1889">
            <v>-3.55</v>
          </cell>
          <cell r="K1889">
            <v>3173.1700000000005</v>
          </cell>
          <cell r="L1889" t="e">
            <v>#N/A</v>
          </cell>
          <cell r="M1889">
            <v>-4.55</v>
          </cell>
          <cell r="N1889" t="e">
            <v>#N/A</v>
          </cell>
          <cell r="O1889" t="e">
            <v>#N/A</v>
          </cell>
          <cell r="P1889">
            <v>1889</v>
          </cell>
        </row>
        <row r="1890">
          <cell r="J1890">
            <v>-3.55</v>
          </cell>
          <cell r="K1890">
            <v>3173.0200000000004</v>
          </cell>
          <cell r="L1890" t="e">
            <v>#N/A</v>
          </cell>
          <cell r="M1890" t="e">
            <v>#N/A</v>
          </cell>
          <cell r="N1890" t="e">
            <v>#N/A</v>
          </cell>
          <cell r="O1890" t="e">
            <v>#N/A</v>
          </cell>
          <cell r="P1890">
            <v>1890</v>
          </cell>
        </row>
        <row r="1891">
          <cell r="J1891" t="e">
            <v>#N/A</v>
          </cell>
          <cell r="K1891" t="e">
            <v>#N/A</v>
          </cell>
          <cell r="L1891" t="e">
            <v>#N/A</v>
          </cell>
          <cell r="M1891" t="e">
            <v>#N/A</v>
          </cell>
          <cell r="N1891" t="e">
            <v>#N/A</v>
          </cell>
          <cell r="O1891" t="e">
            <v>#N/A</v>
          </cell>
          <cell r="P1891">
            <v>1891</v>
          </cell>
        </row>
        <row r="1892">
          <cell r="H1892" t="e">
            <v>#N/A</v>
          </cell>
          <cell r="I1892" t="e">
            <v>#N/A</v>
          </cell>
          <cell r="J1892" t="e">
            <v>#N/A</v>
          </cell>
          <cell r="K1892" t="e">
            <v>#N/A</v>
          </cell>
          <cell r="L1892" t="e">
            <v>#N/A</v>
          </cell>
          <cell r="M1892" t="e">
            <v>#N/A</v>
          </cell>
          <cell r="N1892" t="str">
            <v>&lt;=esp.prom.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</sheetNames>
    <sheetDataSet>
      <sheetData sheetId="0" refreshError="1"/>
      <sheetData sheetId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 ARTE DIC00"/>
      <sheetName val="O ARTE ENE01"/>
      <sheetName val="O ARTE MAR01"/>
      <sheetName val="DEDUC01"/>
      <sheetName val="O ARTE ABR01"/>
      <sheetName val="O ARTE MAY01"/>
      <sheetName val="O ARTE JUN01"/>
      <sheetName val="O ARTE JUL01"/>
      <sheetName val="O ARTE FINAL"/>
      <sheetName val="CANTERAS"/>
      <sheetName val="O ARTE GESS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>
        <row r="3">
          <cell r="D3">
            <v>29580</v>
          </cell>
          <cell r="E3">
            <v>1.8</v>
          </cell>
        </row>
        <row r="4">
          <cell r="D4">
            <v>36240</v>
          </cell>
          <cell r="E4">
            <v>0.8</v>
          </cell>
        </row>
        <row r="5">
          <cell r="D5">
            <v>57560</v>
          </cell>
          <cell r="E5">
            <v>0.2</v>
          </cell>
        </row>
        <row r="6">
          <cell r="D6">
            <v>61950</v>
          </cell>
          <cell r="E6">
            <v>0.15</v>
          </cell>
        </row>
        <row r="7">
          <cell r="D7">
            <v>70400</v>
          </cell>
          <cell r="E7">
            <v>0.5</v>
          </cell>
        </row>
        <row r="8">
          <cell r="D8">
            <v>95350</v>
          </cell>
          <cell r="E8">
            <v>0.05</v>
          </cell>
        </row>
      </sheetData>
      <sheetData sheetId="1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Pavimento Flex"/>
      <sheetName val="TMG_SubBase"/>
      <sheetName val="TMG_Base"/>
      <sheetName val="03.02 Base Granular"/>
      <sheetName val="03.03 Carpeta Asfaltica"/>
      <sheetName val="TMG_Planta_ Asf"/>
      <sheetName val="TMG_MAC"/>
      <sheetName val="Inroad"/>
      <sheetName val="03.04 Imprimación Bituminosa"/>
      <sheetName val="03.05 Riego de Liga"/>
      <sheetName val="03.06 Slurry seal 6mm"/>
      <sheetName val="3.07 Emulsion Asf"/>
      <sheetName val="G. Canteras"/>
      <sheetName val="03.08 Asfalto Dil. Tipo MC-30"/>
      <sheetName val="losa de concreto e=8"/>
      <sheetName val="losa de concreto e=9"/>
      <sheetName val="reporte"/>
      <sheetName val="Dosificacion"/>
      <sheetName val="cantera-Potenc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ECCIONES"/>
      <sheetName val="BD"/>
      <sheetName val="SECCIONES (2)"/>
      <sheetName val="TABLAS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ualmente"/>
      <sheetName val="Adicionales"/>
      <sheetName val="Peon"/>
      <sheetName val="Oficial"/>
      <sheetName val="Operario"/>
      <sheetName val="Capataz"/>
      <sheetName val="Operador_C"/>
      <sheetName val="Operador_B"/>
      <sheetName val="Operador_A"/>
      <sheetName val="Operador_Aplus"/>
      <sheetName val="Epps"/>
      <sheetName val="Costos"/>
      <sheetName val="Da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4">
          <cell r="B4" t="str">
            <v>Peon</v>
          </cell>
          <cell r="C4">
            <v>41.5</v>
          </cell>
          <cell r="D4">
            <v>0.3</v>
          </cell>
          <cell r="E4">
            <v>0</v>
          </cell>
          <cell r="F4">
            <v>0</v>
          </cell>
          <cell r="G4">
            <v>0</v>
          </cell>
        </row>
        <row r="5">
          <cell r="B5" t="str">
            <v>Oficial</v>
          </cell>
          <cell r="C5">
            <v>46.5</v>
          </cell>
          <cell r="D5">
            <v>0.3</v>
          </cell>
          <cell r="E5">
            <v>0</v>
          </cell>
          <cell r="F5">
            <v>0</v>
          </cell>
          <cell r="G5">
            <v>0</v>
          </cell>
        </row>
        <row r="6">
          <cell r="B6" t="str">
            <v>Operario</v>
          </cell>
          <cell r="C6">
            <v>55.6</v>
          </cell>
          <cell r="D6">
            <v>0.32</v>
          </cell>
          <cell r="E6">
            <v>0</v>
          </cell>
          <cell r="F6">
            <v>0</v>
          </cell>
          <cell r="G6">
            <v>0</v>
          </cell>
        </row>
        <row r="7">
          <cell r="B7" t="str">
            <v>Capataz</v>
          </cell>
          <cell r="C7">
            <v>55.6</v>
          </cell>
          <cell r="D7">
            <v>0.32</v>
          </cell>
          <cell r="E7">
            <v>0.08</v>
          </cell>
          <cell r="F7">
            <v>0.32</v>
          </cell>
          <cell r="G7">
            <v>96.3</v>
          </cell>
        </row>
        <row r="8">
          <cell r="B8" t="str">
            <v>Operador - C</v>
          </cell>
          <cell r="C8">
            <v>55.6</v>
          </cell>
          <cell r="D8">
            <v>0.32</v>
          </cell>
          <cell r="E8">
            <v>0.08</v>
          </cell>
          <cell r="F8">
            <v>0.27</v>
          </cell>
        </row>
        <row r="9">
          <cell r="B9" t="str">
            <v>Operador - B</v>
          </cell>
          <cell r="C9">
            <v>55.6</v>
          </cell>
          <cell r="D9">
            <v>0.32</v>
          </cell>
          <cell r="E9">
            <v>0.08</v>
          </cell>
          <cell r="F9">
            <v>0.42</v>
          </cell>
        </row>
        <row r="10">
          <cell r="B10" t="str">
            <v>Operador - A</v>
          </cell>
          <cell r="C10">
            <v>55.6</v>
          </cell>
          <cell r="D10">
            <v>0.32</v>
          </cell>
          <cell r="E10">
            <v>0.08</v>
          </cell>
          <cell r="F10">
            <v>0.52</v>
          </cell>
        </row>
        <row r="11">
          <cell r="B11" t="str">
            <v>Operador - A+</v>
          </cell>
          <cell r="C11">
            <v>55.6</v>
          </cell>
          <cell r="D11">
            <v>0.32</v>
          </cell>
          <cell r="E11">
            <v>0.08</v>
          </cell>
          <cell r="F11">
            <v>0.72</v>
          </cell>
          <cell r="G11">
            <v>40</v>
          </cell>
        </row>
      </sheetData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B-Vtas"/>
      <sheetName val="ME-Vtas"/>
      <sheetName val="PB-CXC"/>
      <sheetName val="ME-CXC"/>
      <sheetName val="PB-Inv"/>
      <sheetName val="ME-Inv"/>
      <sheetName val="PB-Prod"/>
      <sheetName val="ME-Prod"/>
      <sheetName val="Hoja1 (2)"/>
      <sheetName val="Indic Mtto"/>
      <sheetName val="Indic Mtto (2)"/>
      <sheetName val="PB-CXC 1"/>
      <sheetName val="ME-CXC 1"/>
      <sheetName val="PB-CXC 2"/>
      <sheetName val="ME-CXC 2"/>
      <sheetName val="PB-InvPT"/>
      <sheetName val="ME-InvPT"/>
      <sheetName val="PB-InvMP"/>
      <sheetName val="ME-InvMP"/>
      <sheetName val="PB-RO"/>
      <sheetName val="ME-RO"/>
      <sheetName val="PB-VP"/>
      <sheetName val="ME-VP"/>
      <sheetName val="ME-Venta Cruzada"/>
      <sheetName val="PB-Compras"/>
      <sheetName val="ME-Compras"/>
      <sheetName val="PB-Gastos"/>
      <sheetName val="ME-Gastos"/>
      <sheetName val="PB-Fletes"/>
      <sheetName val="ME-Fletes"/>
      <sheetName val="ME-Total"/>
      <sheetName val="ME-Tx"/>
      <sheetName val="ME-Mx"/>
      <sheetName val="insolubles"/>
      <sheetName val="ME_CXC"/>
      <sheetName val="ME_Prod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4">
          <cell r="B44">
            <v>0.15</v>
          </cell>
        </row>
      </sheetData>
      <sheetData sheetId="5" refreshError="1"/>
      <sheetData sheetId="6" refreshError="1"/>
      <sheetData sheetId="7" refreshError="1"/>
      <sheetData sheetId="8" refreshError="1">
        <row r="44">
          <cell r="B44">
            <v>2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REP"/>
      <sheetName val="SUMVAR"/>
      <sheetName val="B"/>
      <sheetName val="C"/>
      <sheetName val="#¡REF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gistro de Data"/>
      <sheetName val="ProyeccionHH"/>
      <sheetName val="%LLSS"/>
      <sheetName val="Diurno"/>
      <sheetName val="Diurno2"/>
      <sheetName val="Nocturno2"/>
      <sheetName val="Nocturno 6x1"/>
      <sheetName val="Nocturno"/>
      <sheetName val="RESUMEN"/>
      <sheetName val="VESTIDO"/>
      <sheetName val="EPP CIVIL"/>
      <sheetName val="EPP CIVIL1"/>
      <sheetName val="DETALLE HH"/>
      <sheetName val="Cuestionario"/>
      <sheetName val="Plazo Ejecución"/>
      <sheetName val="Improd"/>
      <sheetName val="21x7"/>
      <sheetName val="14x7"/>
      <sheetName val="Hoja2"/>
      <sheetName val="Resumen H.H."/>
      <sheetName val="Tablas"/>
      <sheetName val="Comparativo"/>
      <sheetName val="Logist"/>
      <sheetName val="Hoja1"/>
      <sheetName val="EPP MECANICO"/>
      <sheetName val="EPP SUBTERRANEO"/>
      <sheetName val="EPP SOLDADOR"/>
      <sheetName val="EPP ELECTRICISTA"/>
    </sheetNames>
    <sheetDataSet>
      <sheetData sheetId="0">
        <row r="17">
          <cell r="B17">
            <v>3.4</v>
          </cell>
        </row>
        <row r="24">
          <cell r="B24">
            <v>7.1989999999999998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"/>
      <sheetName val="RESUMEN"/>
      <sheetName val="Desbroces"/>
      <sheetName val="D. Alc."/>
      <sheetName val="D. Otros"/>
      <sheetName val="D. Badenes"/>
      <sheetName val="D. Veredas"/>
      <sheetName val="D. Cunetas"/>
      <sheetName val="D. Señal"/>
      <sheetName val="Dem. Pav. Hid."/>
      <sheetName val="Res. x KM expl."/>
      <sheetName val="Explanac."/>
      <sheetName val="Paraderos"/>
      <sheetName val="Par. y Plaz."/>
      <sheetName val="Accesos Asf."/>
      <sheetName val="Pedraplenes"/>
      <sheetName val="Accesos No Asf."/>
      <sheetName val="Exc. Adi. Roca"/>
      <sheetName val="Derrumbes"/>
      <sheetName val="Mejoramiento"/>
      <sheetName val="M. (Alcantarillas)"/>
      <sheetName val="Material Cantera"/>
      <sheetName val="Banquetas"/>
      <sheetName val="Cantera Corte Mirador"/>
      <sheetName val="Geomalla Biaxial"/>
      <sheetName val="DM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15">
          <cell r="AF15">
            <v>0</v>
          </cell>
          <cell r="AI15">
            <v>0</v>
          </cell>
        </row>
        <row r="16">
          <cell r="J16">
            <v>13.77</v>
          </cell>
          <cell r="L16">
            <v>48.194999999999993</v>
          </cell>
          <cell r="P16">
            <v>0.63</v>
          </cell>
          <cell r="AF16">
            <v>68.849999999999994</v>
          </cell>
          <cell r="AI16">
            <v>0.63</v>
          </cell>
        </row>
        <row r="17">
          <cell r="J17">
            <v>90.220000000000013</v>
          </cell>
          <cell r="L17">
            <v>315.77</v>
          </cell>
          <cell r="P17">
            <v>0</v>
          </cell>
          <cell r="AF17">
            <v>451.1</v>
          </cell>
          <cell r="AI17">
            <v>0</v>
          </cell>
        </row>
        <row r="18">
          <cell r="J18">
            <v>67.900000000000006</v>
          </cell>
          <cell r="L18">
            <v>237.64999999999998</v>
          </cell>
          <cell r="P18">
            <v>0</v>
          </cell>
          <cell r="AF18">
            <v>339.5</v>
          </cell>
          <cell r="AI18">
            <v>0</v>
          </cell>
        </row>
        <row r="19">
          <cell r="J19">
            <v>61.410000000000004</v>
          </cell>
          <cell r="L19">
            <v>214.935</v>
          </cell>
          <cell r="P19">
            <v>0</v>
          </cell>
          <cell r="AF19">
            <v>307.05</v>
          </cell>
          <cell r="AI19">
            <v>0</v>
          </cell>
        </row>
        <row r="20">
          <cell r="J20">
            <v>0</v>
          </cell>
          <cell r="L20">
            <v>0</v>
          </cell>
          <cell r="P20">
            <v>0</v>
          </cell>
          <cell r="AF20">
            <v>221.6</v>
          </cell>
          <cell r="AI20">
            <v>0</v>
          </cell>
        </row>
        <row r="21">
          <cell r="J21">
            <v>0</v>
          </cell>
          <cell r="L21">
            <v>0</v>
          </cell>
          <cell r="P21">
            <v>0</v>
          </cell>
          <cell r="AF21">
            <v>108.75</v>
          </cell>
          <cell r="AI21">
            <v>0</v>
          </cell>
        </row>
        <row r="22">
          <cell r="J22">
            <v>0</v>
          </cell>
          <cell r="L22">
            <v>0</v>
          </cell>
          <cell r="P22">
            <v>0</v>
          </cell>
          <cell r="AF22">
            <v>130.44999999999999</v>
          </cell>
          <cell r="AI22">
            <v>0</v>
          </cell>
        </row>
        <row r="23">
          <cell r="J23">
            <v>0</v>
          </cell>
          <cell r="L23">
            <v>0</v>
          </cell>
          <cell r="P23">
            <v>0</v>
          </cell>
          <cell r="AF23">
            <v>152.19999999999999</v>
          </cell>
          <cell r="AI23">
            <v>0</v>
          </cell>
        </row>
        <row r="24">
          <cell r="J24">
            <v>0</v>
          </cell>
          <cell r="L24">
            <v>0</v>
          </cell>
          <cell r="P24">
            <v>0</v>
          </cell>
          <cell r="AF24">
            <v>129.94999999999999</v>
          </cell>
          <cell r="AI24">
            <v>0</v>
          </cell>
        </row>
        <row r="25">
          <cell r="J25">
            <v>0</v>
          </cell>
          <cell r="L25">
            <v>0</v>
          </cell>
          <cell r="P25">
            <v>0</v>
          </cell>
          <cell r="AF25">
            <v>167.65</v>
          </cell>
          <cell r="AI25">
            <v>0</v>
          </cell>
        </row>
        <row r="26">
          <cell r="J26">
            <v>0</v>
          </cell>
          <cell r="L26">
            <v>0</v>
          </cell>
          <cell r="P26">
            <v>0</v>
          </cell>
          <cell r="AF26">
            <v>247.5</v>
          </cell>
          <cell r="AI26">
            <v>0</v>
          </cell>
        </row>
        <row r="27">
          <cell r="J27">
            <v>0</v>
          </cell>
          <cell r="L27">
            <v>0</v>
          </cell>
          <cell r="P27">
            <v>0</v>
          </cell>
          <cell r="AF27">
            <v>155</v>
          </cell>
          <cell r="AI27">
            <v>0</v>
          </cell>
        </row>
        <row r="28">
          <cell r="J28">
            <v>0</v>
          </cell>
          <cell r="L28">
            <v>0</v>
          </cell>
          <cell r="P28">
            <v>0</v>
          </cell>
          <cell r="AF28">
            <v>197.1</v>
          </cell>
          <cell r="AI28">
            <v>0</v>
          </cell>
        </row>
        <row r="29">
          <cell r="J29">
            <v>0</v>
          </cell>
          <cell r="L29">
            <v>0</v>
          </cell>
          <cell r="P29">
            <v>0</v>
          </cell>
          <cell r="AF29">
            <v>234.8</v>
          </cell>
          <cell r="AI29">
            <v>0</v>
          </cell>
        </row>
        <row r="30">
          <cell r="J30">
            <v>0</v>
          </cell>
          <cell r="L30">
            <v>0</v>
          </cell>
          <cell r="P30">
            <v>0</v>
          </cell>
          <cell r="AF30">
            <v>346.7</v>
          </cell>
          <cell r="AI30">
            <v>0</v>
          </cell>
        </row>
        <row r="31">
          <cell r="J31">
            <v>0</v>
          </cell>
          <cell r="L31">
            <v>0</v>
          </cell>
          <cell r="P31">
            <v>0</v>
          </cell>
          <cell r="AF31">
            <v>227.6</v>
          </cell>
          <cell r="AI31">
            <v>0</v>
          </cell>
        </row>
        <row r="32">
          <cell r="J32">
            <v>0</v>
          </cell>
          <cell r="L32">
            <v>0</v>
          </cell>
          <cell r="P32">
            <v>0</v>
          </cell>
          <cell r="AF32">
            <v>349.6</v>
          </cell>
          <cell r="AI32">
            <v>0</v>
          </cell>
        </row>
        <row r="33">
          <cell r="J33">
            <v>0</v>
          </cell>
          <cell r="L33">
            <v>0</v>
          </cell>
          <cell r="P33">
            <v>2.13</v>
          </cell>
          <cell r="AF33">
            <v>438.15</v>
          </cell>
          <cell r="AI33">
            <v>2.13</v>
          </cell>
        </row>
        <row r="34">
          <cell r="J34">
            <v>0</v>
          </cell>
          <cell r="L34">
            <v>0</v>
          </cell>
          <cell r="P34">
            <v>11.45</v>
          </cell>
          <cell r="AF34">
            <v>334.75</v>
          </cell>
          <cell r="AI34">
            <v>11.45</v>
          </cell>
        </row>
        <row r="35">
          <cell r="J35">
            <v>0</v>
          </cell>
          <cell r="L35">
            <v>0</v>
          </cell>
          <cell r="P35">
            <v>7.35</v>
          </cell>
          <cell r="AF35">
            <v>280.3</v>
          </cell>
          <cell r="AI35">
            <v>7.35</v>
          </cell>
        </row>
        <row r="36">
          <cell r="J36">
            <v>0</v>
          </cell>
          <cell r="L36">
            <v>0</v>
          </cell>
          <cell r="P36">
            <v>0.08</v>
          </cell>
          <cell r="AF36">
            <v>322.5</v>
          </cell>
          <cell r="AI36">
            <v>0.08</v>
          </cell>
        </row>
        <row r="37">
          <cell r="J37">
            <v>0</v>
          </cell>
          <cell r="L37">
            <v>0</v>
          </cell>
          <cell r="P37">
            <v>0</v>
          </cell>
          <cell r="AF37">
            <v>319.75</v>
          </cell>
          <cell r="AI37">
            <v>0</v>
          </cell>
        </row>
        <row r="38">
          <cell r="J38">
            <v>0</v>
          </cell>
          <cell r="L38">
            <v>0</v>
          </cell>
          <cell r="P38">
            <v>0</v>
          </cell>
          <cell r="AF38">
            <v>263.7</v>
          </cell>
          <cell r="AI38">
            <v>0</v>
          </cell>
        </row>
        <row r="39">
          <cell r="J39">
            <v>0</v>
          </cell>
          <cell r="L39">
            <v>0</v>
          </cell>
          <cell r="P39">
            <v>1.4</v>
          </cell>
          <cell r="AF39">
            <v>177.4</v>
          </cell>
          <cell r="AI39">
            <v>1.4</v>
          </cell>
        </row>
        <row r="40">
          <cell r="J40">
            <v>0</v>
          </cell>
          <cell r="L40">
            <v>0</v>
          </cell>
          <cell r="P40">
            <v>1.4</v>
          </cell>
          <cell r="AF40">
            <v>107.4</v>
          </cell>
          <cell r="AI40">
            <v>1.4</v>
          </cell>
        </row>
        <row r="41">
          <cell r="J41">
            <v>0</v>
          </cell>
          <cell r="L41">
            <v>0</v>
          </cell>
          <cell r="P41">
            <v>0</v>
          </cell>
          <cell r="AF41">
            <v>112.5</v>
          </cell>
          <cell r="AI41">
            <v>0</v>
          </cell>
        </row>
        <row r="42">
          <cell r="J42">
            <v>0</v>
          </cell>
          <cell r="L42">
            <v>0</v>
          </cell>
          <cell r="P42">
            <v>0</v>
          </cell>
          <cell r="AF42">
            <v>127.35</v>
          </cell>
          <cell r="AI42">
            <v>0</v>
          </cell>
        </row>
        <row r="43">
          <cell r="J43">
            <v>0</v>
          </cell>
          <cell r="L43">
            <v>0</v>
          </cell>
          <cell r="P43">
            <v>0</v>
          </cell>
          <cell r="AF43">
            <v>208.9</v>
          </cell>
          <cell r="AI43">
            <v>0</v>
          </cell>
        </row>
        <row r="44">
          <cell r="J44">
            <v>0</v>
          </cell>
          <cell r="L44">
            <v>0</v>
          </cell>
          <cell r="P44">
            <v>0</v>
          </cell>
          <cell r="AF44">
            <v>91</v>
          </cell>
          <cell r="AI44">
            <v>0</v>
          </cell>
        </row>
        <row r="45">
          <cell r="J45">
            <v>0</v>
          </cell>
          <cell r="L45">
            <v>0</v>
          </cell>
          <cell r="P45">
            <v>0</v>
          </cell>
          <cell r="AF45">
            <v>84.4</v>
          </cell>
          <cell r="AI45">
            <v>0</v>
          </cell>
        </row>
        <row r="46">
          <cell r="J46">
            <v>0</v>
          </cell>
          <cell r="L46">
            <v>0</v>
          </cell>
          <cell r="P46">
            <v>0</v>
          </cell>
          <cell r="AF46">
            <v>83.05</v>
          </cell>
          <cell r="AI46">
            <v>0</v>
          </cell>
        </row>
        <row r="47">
          <cell r="J47">
            <v>0</v>
          </cell>
          <cell r="L47">
            <v>0</v>
          </cell>
          <cell r="P47">
            <v>0</v>
          </cell>
          <cell r="AF47">
            <v>113.6</v>
          </cell>
          <cell r="AI47">
            <v>0</v>
          </cell>
        </row>
        <row r="48">
          <cell r="J48">
            <v>0</v>
          </cell>
          <cell r="L48">
            <v>0</v>
          </cell>
          <cell r="P48">
            <v>0</v>
          </cell>
          <cell r="AF48">
            <v>142.65</v>
          </cell>
          <cell r="AI48">
            <v>0</v>
          </cell>
        </row>
        <row r="49">
          <cell r="J49">
            <v>0</v>
          </cell>
          <cell r="L49">
            <v>0</v>
          </cell>
          <cell r="P49">
            <v>0</v>
          </cell>
          <cell r="AF49">
            <v>163.1</v>
          </cell>
          <cell r="AI49">
            <v>0</v>
          </cell>
        </row>
        <row r="50">
          <cell r="J50">
            <v>0</v>
          </cell>
          <cell r="L50">
            <v>0</v>
          </cell>
          <cell r="P50">
            <v>0</v>
          </cell>
          <cell r="AF50">
            <v>160.30000000000001</v>
          </cell>
          <cell r="AI50">
            <v>0</v>
          </cell>
        </row>
        <row r="51">
          <cell r="J51">
            <v>0</v>
          </cell>
          <cell r="L51">
            <v>0</v>
          </cell>
          <cell r="P51">
            <v>0</v>
          </cell>
          <cell r="AF51">
            <v>164.65</v>
          </cell>
          <cell r="AI51">
            <v>0</v>
          </cell>
        </row>
        <row r="52">
          <cell r="J52">
            <v>0</v>
          </cell>
          <cell r="L52">
            <v>0</v>
          </cell>
          <cell r="P52">
            <v>0</v>
          </cell>
          <cell r="AF52">
            <v>194.4</v>
          </cell>
          <cell r="AI52">
            <v>0</v>
          </cell>
        </row>
        <row r="53">
          <cell r="J53">
            <v>0</v>
          </cell>
          <cell r="L53">
            <v>0</v>
          </cell>
          <cell r="P53">
            <v>0</v>
          </cell>
          <cell r="AF53">
            <v>212.6</v>
          </cell>
          <cell r="AI53">
            <v>0</v>
          </cell>
        </row>
        <row r="54">
          <cell r="J54">
            <v>0</v>
          </cell>
          <cell r="L54">
            <v>0</v>
          </cell>
          <cell r="P54">
            <v>0</v>
          </cell>
          <cell r="AF54">
            <v>217.35</v>
          </cell>
          <cell r="AI54">
            <v>0</v>
          </cell>
        </row>
        <row r="55">
          <cell r="J55">
            <v>0</v>
          </cell>
          <cell r="L55">
            <v>0</v>
          </cell>
          <cell r="P55">
            <v>0</v>
          </cell>
          <cell r="AF55">
            <v>204.9</v>
          </cell>
          <cell r="AI55">
            <v>0</v>
          </cell>
        </row>
        <row r="56">
          <cell r="J56">
            <v>0</v>
          </cell>
          <cell r="L56">
            <v>0</v>
          </cell>
          <cell r="P56">
            <v>0</v>
          </cell>
          <cell r="AF56">
            <v>184.6</v>
          </cell>
          <cell r="AI56">
            <v>0</v>
          </cell>
        </row>
        <row r="57">
          <cell r="J57">
            <v>0</v>
          </cell>
          <cell r="L57">
            <v>0</v>
          </cell>
          <cell r="P57">
            <v>0</v>
          </cell>
          <cell r="AF57">
            <v>165.1</v>
          </cell>
          <cell r="AI57">
            <v>0</v>
          </cell>
        </row>
        <row r="58">
          <cell r="J58">
            <v>0</v>
          </cell>
          <cell r="L58">
            <v>0</v>
          </cell>
          <cell r="P58">
            <v>0.35</v>
          </cell>
          <cell r="AF58">
            <v>276.60000000000002</v>
          </cell>
          <cell r="AI58">
            <v>0.35</v>
          </cell>
        </row>
        <row r="59">
          <cell r="J59">
            <v>0</v>
          </cell>
          <cell r="L59">
            <v>0</v>
          </cell>
          <cell r="P59">
            <v>6.2</v>
          </cell>
          <cell r="AF59">
            <v>231.2</v>
          </cell>
          <cell r="AI59">
            <v>6.2</v>
          </cell>
        </row>
        <row r="60">
          <cell r="J60">
            <v>0</v>
          </cell>
          <cell r="L60">
            <v>0</v>
          </cell>
          <cell r="P60">
            <v>18.7</v>
          </cell>
          <cell r="AF60">
            <v>268.10000000000002</v>
          </cell>
          <cell r="AI60">
            <v>18.7</v>
          </cell>
        </row>
        <row r="61">
          <cell r="J61">
            <v>0</v>
          </cell>
          <cell r="L61">
            <v>0</v>
          </cell>
          <cell r="P61">
            <v>27.9</v>
          </cell>
          <cell r="AF61">
            <v>359</v>
          </cell>
          <cell r="AI61">
            <v>27.9</v>
          </cell>
        </row>
        <row r="62">
          <cell r="J62">
            <v>0</v>
          </cell>
          <cell r="L62">
            <v>0</v>
          </cell>
          <cell r="P62">
            <v>13.95</v>
          </cell>
          <cell r="AF62">
            <v>196.3</v>
          </cell>
          <cell r="AI62">
            <v>13.95</v>
          </cell>
        </row>
        <row r="63">
          <cell r="J63">
            <v>0</v>
          </cell>
          <cell r="L63">
            <v>0</v>
          </cell>
          <cell r="P63">
            <v>11.75</v>
          </cell>
          <cell r="AF63">
            <v>197.35</v>
          </cell>
          <cell r="AI63">
            <v>11.75</v>
          </cell>
        </row>
        <row r="64">
          <cell r="J64">
            <v>0</v>
          </cell>
          <cell r="L64">
            <v>0</v>
          </cell>
          <cell r="P64">
            <v>8.15</v>
          </cell>
          <cell r="AF64">
            <v>215.55</v>
          </cell>
          <cell r="AI64">
            <v>8.15</v>
          </cell>
        </row>
        <row r="65">
          <cell r="J65">
            <v>0</v>
          </cell>
          <cell r="L65">
            <v>0</v>
          </cell>
          <cell r="P65">
            <v>7</v>
          </cell>
          <cell r="AF65">
            <v>237.1</v>
          </cell>
          <cell r="AI65">
            <v>7</v>
          </cell>
        </row>
        <row r="66">
          <cell r="J66">
            <v>0</v>
          </cell>
          <cell r="L66">
            <v>0</v>
          </cell>
          <cell r="P66">
            <v>6.55</v>
          </cell>
          <cell r="AF66">
            <v>258.55</v>
          </cell>
          <cell r="AI66">
            <v>6.55</v>
          </cell>
        </row>
        <row r="67">
          <cell r="J67">
            <v>0</v>
          </cell>
          <cell r="L67">
            <v>0</v>
          </cell>
          <cell r="P67">
            <v>4.7</v>
          </cell>
          <cell r="AF67">
            <v>266.10000000000002</v>
          </cell>
          <cell r="AI67">
            <v>4.7</v>
          </cell>
        </row>
        <row r="68">
          <cell r="J68">
            <v>0</v>
          </cell>
          <cell r="L68">
            <v>0</v>
          </cell>
          <cell r="P68">
            <v>3.8</v>
          </cell>
          <cell r="AF68">
            <v>219.2</v>
          </cell>
          <cell r="AI68">
            <v>3.8</v>
          </cell>
        </row>
        <row r="69">
          <cell r="J69">
            <v>0</v>
          </cell>
          <cell r="L69">
            <v>0</v>
          </cell>
          <cell r="P69">
            <v>3.7</v>
          </cell>
          <cell r="AF69">
            <v>213.25</v>
          </cell>
          <cell r="AI69">
            <v>3.7</v>
          </cell>
        </row>
        <row r="70">
          <cell r="J70">
            <v>0</v>
          </cell>
          <cell r="L70">
            <v>0</v>
          </cell>
          <cell r="P70">
            <v>5.2</v>
          </cell>
          <cell r="AF70">
            <v>248.85</v>
          </cell>
          <cell r="AI70">
            <v>5.2</v>
          </cell>
        </row>
        <row r="71">
          <cell r="J71">
            <v>0</v>
          </cell>
          <cell r="L71">
            <v>0</v>
          </cell>
          <cell r="P71">
            <v>8.15</v>
          </cell>
          <cell r="AF71">
            <v>262.55</v>
          </cell>
          <cell r="AI71">
            <v>8.15</v>
          </cell>
        </row>
        <row r="72">
          <cell r="J72">
            <v>0</v>
          </cell>
          <cell r="L72">
            <v>0</v>
          </cell>
          <cell r="P72">
            <v>11.4</v>
          </cell>
          <cell r="AF72">
            <v>290.75</v>
          </cell>
          <cell r="AI72">
            <v>11.4</v>
          </cell>
        </row>
        <row r="73">
          <cell r="J73">
            <v>0</v>
          </cell>
          <cell r="L73">
            <v>0</v>
          </cell>
          <cell r="P73">
            <v>13.15</v>
          </cell>
          <cell r="AF73">
            <v>327.95</v>
          </cell>
          <cell r="AI73">
            <v>13.15</v>
          </cell>
        </row>
        <row r="74">
          <cell r="J74">
            <v>0</v>
          </cell>
          <cell r="L74">
            <v>0</v>
          </cell>
          <cell r="P74">
            <v>11.55</v>
          </cell>
          <cell r="AF74">
            <v>377.9</v>
          </cell>
          <cell r="AI74">
            <v>11.55</v>
          </cell>
        </row>
        <row r="75">
          <cell r="J75">
            <v>0</v>
          </cell>
          <cell r="L75">
            <v>0</v>
          </cell>
          <cell r="P75">
            <v>2.4</v>
          </cell>
          <cell r="AF75">
            <v>483.65</v>
          </cell>
          <cell r="AI75">
            <v>2.4</v>
          </cell>
        </row>
        <row r="76">
          <cell r="J76">
            <v>0</v>
          </cell>
          <cell r="L76">
            <v>0</v>
          </cell>
          <cell r="P76">
            <v>0</v>
          </cell>
          <cell r="AF76">
            <v>685.6</v>
          </cell>
          <cell r="AI76">
            <v>0</v>
          </cell>
        </row>
        <row r="77">
          <cell r="J77">
            <v>0</v>
          </cell>
          <cell r="L77">
            <v>0</v>
          </cell>
          <cell r="P77">
            <v>0</v>
          </cell>
          <cell r="AF77">
            <v>993.5</v>
          </cell>
          <cell r="AI77">
            <v>0</v>
          </cell>
        </row>
        <row r="78">
          <cell r="J78">
            <v>0</v>
          </cell>
          <cell r="L78">
            <v>0</v>
          </cell>
          <cell r="P78">
            <v>0</v>
          </cell>
          <cell r="AF78">
            <v>1371.8</v>
          </cell>
          <cell r="AI78">
            <v>0</v>
          </cell>
        </row>
        <row r="79">
          <cell r="J79">
            <v>0</v>
          </cell>
          <cell r="L79">
            <v>0</v>
          </cell>
          <cell r="P79">
            <v>0</v>
          </cell>
          <cell r="AF79">
            <v>1825.75</v>
          </cell>
          <cell r="AI79">
            <v>0</v>
          </cell>
        </row>
        <row r="80">
          <cell r="J80">
            <v>0</v>
          </cell>
          <cell r="L80">
            <v>0</v>
          </cell>
          <cell r="P80">
            <v>0</v>
          </cell>
          <cell r="AF80">
            <v>4995.1000000000004</v>
          </cell>
          <cell r="AI80">
            <v>0</v>
          </cell>
        </row>
        <row r="81">
          <cell r="J81">
            <v>0</v>
          </cell>
          <cell r="L81">
            <v>0</v>
          </cell>
          <cell r="P81">
            <v>21.45</v>
          </cell>
          <cell r="AF81">
            <v>4445.7</v>
          </cell>
          <cell r="AI81">
            <v>21.45</v>
          </cell>
        </row>
        <row r="82">
          <cell r="J82">
            <v>0</v>
          </cell>
          <cell r="L82">
            <v>0</v>
          </cell>
          <cell r="P82">
            <v>110</v>
          </cell>
          <cell r="AF82">
            <v>1738.5</v>
          </cell>
          <cell r="AI82">
            <v>110</v>
          </cell>
        </row>
        <row r="83">
          <cell r="J83">
            <v>0</v>
          </cell>
          <cell r="L83">
            <v>0</v>
          </cell>
          <cell r="P83">
            <v>66.05</v>
          </cell>
          <cell r="AF83">
            <v>162</v>
          </cell>
          <cell r="AI83">
            <v>66.05</v>
          </cell>
        </row>
        <row r="84">
          <cell r="J84">
            <v>0</v>
          </cell>
          <cell r="L84">
            <v>0</v>
          </cell>
          <cell r="P84">
            <v>58.55</v>
          </cell>
          <cell r="AF84">
            <v>174.2</v>
          </cell>
          <cell r="AI84">
            <v>58.55</v>
          </cell>
        </row>
        <row r="85">
          <cell r="J85">
            <v>0</v>
          </cell>
          <cell r="L85">
            <v>0</v>
          </cell>
          <cell r="P85">
            <v>44.2</v>
          </cell>
          <cell r="AF85">
            <v>223.3</v>
          </cell>
          <cell r="AI85">
            <v>44.2</v>
          </cell>
        </row>
        <row r="86">
          <cell r="J86">
            <v>0</v>
          </cell>
          <cell r="L86">
            <v>0</v>
          </cell>
          <cell r="P86">
            <v>33.75</v>
          </cell>
          <cell r="AF86">
            <v>249.2</v>
          </cell>
          <cell r="AI86">
            <v>33.75</v>
          </cell>
        </row>
        <row r="87">
          <cell r="J87">
            <v>0</v>
          </cell>
          <cell r="L87">
            <v>0</v>
          </cell>
          <cell r="P87">
            <v>30.1</v>
          </cell>
          <cell r="AF87">
            <v>190.6</v>
          </cell>
          <cell r="AI87">
            <v>30.1</v>
          </cell>
        </row>
        <row r="88">
          <cell r="J88">
            <v>0</v>
          </cell>
          <cell r="L88">
            <v>0</v>
          </cell>
          <cell r="P88">
            <v>22.75</v>
          </cell>
          <cell r="AF88">
            <v>56.3</v>
          </cell>
          <cell r="AI88">
            <v>22.75</v>
          </cell>
        </row>
        <row r="89">
          <cell r="J89">
            <v>0</v>
          </cell>
          <cell r="L89">
            <v>0</v>
          </cell>
          <cell r="P89">
            <v>8.9</v>
          </cell>
          <cell r="AF89">
            <v>32.1</v>
          </cell>
          <cell r="AI89">
            <v>8.9</v>
          </cell>
        </row>
        <row r="90">
          <cell r="J90">
            <v>28.310000000000002</v>
          </cell>
          <cell r="L90">
            <v>84.93</v>
          </cell>
          <cell r="P90">
            <v>0.33</v>
          </cell>
          <cell r="AF90">
            <v>141.55000000000001</v>
          </cell>
          <cell r="AI90">
            <v>0.33</v>
          </cell>
        </row>
        <row r="91">
          <cell r="J91">
            <v>99.990000000000009</v>
          </cell>
          <cell r="L91">
            <v>299.96999999999997</v>
          </cell>
          <cell r="P91">
            <v>0</v>
          </cell>
          <cell r="AF91">
            <v>499.95</v>
          </cell>
          <cell r="AI91">
            <v>0</v>
          </cell>
        </row>
        <row r="92">
          <cell r="J92">
            <v>311.21000000000004</v>
          </cell>
          <cell r="L92">
            <v>933.62999999999988</v>
          </cell>
          <cell r="P92">
            <v>0</v>
          </cell>
          <cell r="AF92">
            <v>1556.05</v>
          </cell>
          <cell r="AI92">
            <v>0</v>
          </cell>
        </row>
        <row r="93">
          <cell r="J93">
            <v>851.5</v>
          </cell>
          <cell r="L93">
            <v>2554.5</v>
          </cell>
          <cell r="P93">
            <v>0</v>
          </cell>
          <cell r="AF93">
            <v>4257.5</v>
          </cell>
          <cell r="AI93">
            <v>0</v>
          </cell>
        </row>
        <row r="94">
          <cell r="J94">
            <v>885.40000000000009</v>
          </cell>
          <cell r="L94">
            <v>2656.2</v>
          </cell>
          <cell r="P94">
            <v>0</v>
          </cell>
          <cell r="AF94">
            <v>4427</v>
          </cell>
          <cell r="AI94">
            <v>0</v>
          </cell>
        </row>
        <row r="95">
          <cell r="J95">
            <v>1342.3</v>
          </cell>
          <cell r="L95">
            <v>0</v>
          </cell>
          <cell r="P95">
            <v>8.8000000000000007</v>
          </cell>
          <cell r="AF95">
            <v>2684.6</v>
          </cell>
          <cell r="AI95">
            <v>8.8000000000000007</v>
          </cell>
        </row>
        <row r="96">
          <cell r="J96">
            <v>322.8</v>
          </cell>
          <cell r="L96">
            <v>0</v>
          </cell>
          <cell r="P96">
            <v>42.6</v>
          </cell>
          <cell r="AF96">
            <v>645.6</v>
          </cell>
          <cell r="AI96">
            <v>42.6</v>
          </cell>
        </row>
        <row r="97">
          <cell r="J97">
            <v>451.85</v>
          </cell>
          <cell r="L97">
            <v>0</v>
          </cell>
          <cell r="P97">
            <v>31.2</v>
          </cell>
          <cell r="AF97">
            <v>903.7</v>
          </cell>
          <cell r="AI97">
            <v>31.2</v>
          </cell>
        </row>
        <row r="98">
          <cell r="J98">
            <v>256.55</v>
          </cell>
          <cell r="L98">
            <v>0</v>
          </cell>
          <cell r="P98">
            <v>10.199999999999999</v>
          </cell>
          <cell r="AF98">
            <v>513.1</v>
          </cell>
          <cell r="AI98">
            <v>10.199999999999999</v>
          </cell>
        </row>
        <row r="99">
          <cell r="J99">
            <v>58.85</v>
          </cell>
          <cell r="L99">
            <v>0</v>
          </cell>
          <cell r="P99">
            <v>11.3</v>
          </cell>
          <cell r="AF99">
            <v>117.7</v>
          </cell>
          <cell r="AI99">
            <v>11.3</v>
          </cell>
        </row>
        <row r="100">
          <cell r="J100">
            <v>22.55</v>
          </cell>
          <cell r="L100">
            <v>0</v>
          </cell>
          <cell r="P100">
            <v>18.399999999999999</v>
          </cell>
          <cell r="AF100">
            <v>45.1</v>
          </cell>
          <cell r="AI100">
            <v>18.399999999999999</v>
          </cell>
        </row>
        <row r="101">
          <cell r="J101">
            <v>23.875</v>
          </cell>
          <cell r="L101">
            <v>0</v>
          </cell>
          <cell r="P101">
            <v>16.399999999999999</v>
          </cell>
          <cell r="AF101">
            <v>47.75</v>
          </cell>
          <cell r="AI101">
            <v>16.399999999999999</v>
          </cell>
        </row>
        <row r="102">
          <cell r="J102">
            <v>58.975000000000001</v>
          </cell>
          <cell r="L102">
            <v>0</v>
          </cell>
          <cell r="P102">
            <v>25.35</v>
          </cell>
          <cell r="AF102">
            <v>117.95</v>
          </cell>
          <cell r="AI102">
            <v>25.35</v>
          </cell>
        </row>
        <row r="103">
          <cell r="J103">
            <v>81.174999999999997</v>
          </cell>
          <cell r="L103">
            <v>0</v>
          </cell>
          <cell r="P103">
            <v>32.15</v>
          </cell>
          <cell r="AF103">
            <v>162.35</v>
          </cell>
          <cell r="AI103">
            <v>32.15</v>
          </cell>
        </row>
        <row r="104">
          <cell r="J104">
            <v>93.575000000000003</v>
          </cell>
          <cell r="L104">
            <v>0</v>
          </cell>
          <cell r="P104">
            <v>38.5</v>
          </cell>
          <cell r="AF104">
            <v>187.15</v>
          </cell>
          <cell r="AI104">
            <v>38.5</v>
          </cell>
        </row>
        <row r="105">
          <cell r="J105">
            <v>78.650000000000006</v>
          </cell>
          <cell r="L105">
            <v>0</v>
          </cell>
          <cell r="P105">
            <v>41.95</v>
          </cell>
          <cell r="AF105">
            <v>157.30000000000001</v>
          </cell>
          <cell r="AI105">
            <v>41.95</v>
          </cell>
        </row>
        <row r="106">
          <cell r="J106">
            <v>63.225000000000001</v>
          </cell>
          <cell r="L106">
            <v>0</v>
          </cell>
          <cell r="P106">
            <v>40.799999999999997</v>
          </cell>
          <cell r="AF106">
            <v>126.45</v>
          </cell>
          <cell r="AI106">
            <v>40.799999999999997</v>
          </cell>
        </row>
        <row r="107">
          <cell r="J107">
            <v>177.07499999999999</v>
          </cell>
          <cell r="L107">
            <v>0</v>
          </cell>
          <cell r="P107">
            <v>37</v>
          </cell>
          <cell r="AF107">
            <v>354.15</v>
          </cell>
          <cell r="AI107">
            <v>37</v>
          </cell>
        </row>
        <row r="108">
          <cell r="J108">
            <v>257.67500000000001</v>
          </cell>
          <cell r="L108">
            <v>0</v>
          </cell>
          <cell r="P108">
            <v>31</v>
          </cell>
          <cell r="AF108">
            <v>515.35</v>
          </cell>
          <cell r="AI108">
            <v>31</v>
          </cell>
        </row>
        <row r="109">
          <cell r="J109">
            <v>256.55</v>
          </cell>
          <cell r="L109">
            <v>0</v>
          </cell>
          <cell r="P109">
            <v>25.5</v>
          </cell>
          <cell r="AF109">
            <v>513.1</v>
          </cell>
          <cell r="AI109">
            <v>25.5</v>
          </cell>
        </row>
        <row r="110">
          <cell r="J110">
            <v>287.67500000000001</v>
          </cell>
          <cell r="L110">
            <v>0</v>
          </cell>
          <cell r="P110">
            <v>19.25</v>
          </cell>
          <cell r="AF110">
            <v>575.35</v>
          </cell>
          <cell r="AI110">
            <v>19.25</v>
          </cell>
        </row>
        <row r="111">
          <cell r="J111">
            <v>816.45</v>
          </cell>
          <cell r="L111">
            <v>0</v>
          </cell>
          <cell r="P111">
            <v>20.7</v>
          </cell>
          <cell r="AF111">
            <v>1632.9</v>
          </cell>
          <cell r="AI111">
            <v>20.7</v>
          </cell>
        </row>
        <row r="112">
          <cell r="J112">
            <v>684.5</v>
          </cell>
          <cell r="L112">
            <v>0</v>
          </cell>
          <cell r="P112">
            <v>13.5</v>
          </cell>
          <cell r="AF112">
            <v>1369</v>
          </cell>
          <cell r="AI112">
            <v>13.5</v>
          </cell>
        </row>
        <row r="113">
          <cell r="J113">
            <v>271</v>
          </cell>
          <cell r="L113">
            <v>0</v>
          </cell>
          <cell r="P113">
            <v>10.5</v>
          </cell>
          <cell r="AF113">
            <v>542</v>
          </cell>
          <cell r="AI113">
            <v>10.5</v>
          </cell>
        </row>
        <row r="114">
          <cell r="J114">
            <v>486.3</v>
          </cell>
          <cell r="L114">
            <v>0</v>
          </cell>
          <cell r="P114">
            <v>1.4</v>
          </cell>
          <cell r="AF114">
            <v>972.6</v>
          </cell>
          <cell r="AI114">
            <v>1.4</v>
          </cell>
        </row>
        <row r="115">
          <cell r="J115">
            <v>505.45</v>
          </cell>
          <cell r="L115">
            <v>0</v>
          </cell>
          <cell r="P115">
            <v>0</v>
          </cell>
          <cell r="AF115">
            <v>1010.9</v>
          </cell>
          <cell r="AI115">
            <v>0</v>
          </cell>
        </row>
        <row r="116">
          <cell r="J116">
            <v>690.375</v>
          </cell>
          <cell r="L116">
            <v>0</v>
          </cell>
          <cell r="P116">
            <v>0</v>
          </cell>
          <cell r="AF116">
            <v>1380.75</v>
          </cell>
          <cell r="AI116">
            <v>0</v>
          </cell>
        </row>
        <row r="117">
          <cell r="J117">
            <v>639.75</v>
          </cell>
          <cell r="L117">
            <v>0</v>
          </cell>
          <cell r="P117">
            <v>0</v>
          </cell>
          <cell r="AF117">
            <v>1279.5</v>
          </cell>
          <cell r="AI117">
            <v>0</v>
          </cell>
        </row>
        <row r="118">
          <cell r="J118">
            <v>336.02499999999998</v>
          </cell>
          <cell r="L118">
            <v>0</v>
          </cell>
          <cell r="P118">
            <v>0</v>
          </cell>
          <cell r="AF118">
            <v>672.05</v>
          </cell>
          <cell r="AI118">
            <v>0</v>
          </cell>
        </row>
        <row r="119">
          <cell r="J119">
            <v>69.25</v>
          </cell>
          <cell r="L119">
            <v>0</v>
          </cell>
          <cell r="P119">
            <v>2.63</v>
          </cell>
          <cell r="AF119">
            <v>138.5</v>
          </cell>
          <cell r="AI119">
            <v>2.63</v>
          </cell>
        </row>
        <row r="120">
          <cell r="J120">
            <v>2.1</v>
          </cell>
          <cell r="L120">
            <v>0</v>
          </cell>
          <cell r="P120">
            <v>9.1999999999999993</v>
          </cell>
          <cell r="AF120">
            <v>4.2</v>
          </cell>
          <cell r="AI120">
            <v>9.1999999999999993</v>
          </cell>
        </row>
        <row r="121">
          <cell r="J121">
            <v>0</v>
          </cell>
          <cell r="L121">
            <v>0</v>
          </cell>
          <cell r="P121">
            <v>8</v>
          </cell>
          <cell r="AF121">
            <v>65.8</v>
          </cell>
          <cell r="AI121">
            <v>8</v>
          </cell>
        </row>
        <row r="122">
          <cell r="J122">
            <v>104.00999999999999</v>
          </cell>
          <cell r="L122">
            <v>173.35</v>
          </cell>
          <cell r="P122">
            <v>4.7</v>
          </cell>
          <cell r="AF122">
            <v>346.7</v>
          </cell>
          <cell r="AI122">
            <v>4.7</v>
          </cell>
        </row>
        <row r="123">
          <cell r="J123">
            <v>214.08</v>
          </cell>
          <cell r="L123">
            <v>356.8</v>
          </cell>
          <cell r="P123">
            <v>42</v>
          </cell>
          <cell r="AF123">
            <v>713.6</v>
          </cell>
          <cell r="AI123">
            <v>42</v>
          </cell>
        </row>
        <row r="124">
          <cell r="J124">
            <v>0</v>
          </cell>
          <cell r="L124">
            <v>0</v>
          </cell>
          <cell r="P124">
            <v>32.1</v>
          </cell>
          <cell r="AF124">
            <v>712.4</v>
          </cell>
          <cell r="AI124">
            <v>32.1</v>
          </cell>
        </row>
        <row r="125">
          <cell r="J125">
            <v>0</v>
          </cell>
          <cell r="L125">
            <v>0</v>
          </cell>
          <cell r="P125">
            <v>15.25</v>
          </cell>
          <cell r="AF125">
            <v>747.25</v>
          </cell>
          <cell r="AI125">
            <v>15.25</v>
          </cell>
        </row>
        <row r="126">
          <cell r="J126">
            <v>0</v>
          </cell>
          <cell r="L126">
            <v>0</v>
          </cell>
          <cell r="P126">
            <v>0.93</v>
          </cell>
          <cell r="AF126">
            <v>335.45</v>
          </cell>
          <cell r="AI126">
            <v>0.93</v>
          </cell>
        </row>
        <row r="127">
          <cell r="J127">
            <v>0</v>
          </cell>
          <cell r="L127">
            <v>0</v>
          </cell>
          <cell r="P127">
            <v>0</v>
          </cell>
          <cell r="AF127">
            <v>245.85</v>
          </cell>
          <cell r="AI127">
            <v>0</v>
          </cell>
        </row>
        <row r="128">
          <cell r="J128">
            <v>0</v>
          </cell>
          <cell r="L128">
            <v>0</v>
          </cell>
          <cell r="P128">
            <v>0</v>
          </cell>
          <cell r="AF128">
            <v>309.3</v>
          </cell>
          <cell r="AI128">
            <v>0</v>
          </cell>
        </row>
        <row r="129">
          <cell r="J129">
            <v>0</v>
          </cell>
          <cell r="L129">
            <v>0</v>
          </cell>
          <cell r="P129">
            <v>0</v>
          </cell>
          <cell r="AF129">
            <v>286.5</v>
          </cell>
          <cell r="AI129">
            <v>0</v>
          </cell>
        </row>
        <row r="130">
          <cell r="J130">
            <v>0</v>
          </cell>
          <cell r="L130">
            <v>0</v>
          </cell>
          <cell r="P130">
            <v>0.05</v>
          </cell>
          <cell r="AF130">
            <v>664.5</v>
          </cell>
          <cell r="AI130">
            <v>0.05</v>
          </cell>
        </row>
        <row r="131">
          <cell r="J131">
            <v>0</v>
          </cell>
          <cell r="L131">
            <v>0</v>
          </cell>
          <cell r="P131">
            <v>0.03</v>
          </cell>
          <cell r="AF131">
            <v>456.9</v>
          </cell>
          <cell r="AI131">
            <v>0.03</v>
          </cell>
        </row>
        <row r="132">
          <cell r="J132">
            <v>0</v>
          </cell>
          <cell r="L132">
            <v>0</v>
          </cell>
          <cell r="P132">
            <v>0</v>
          </cell>
          <cell r="AF132">
            <v>458</v>
          </cell>
          <cell r="AI132">
            <v>0</v>
          </cell>
        </row>
        <row r="133">
          <cell r="J133">
            <v>0</v>
          </cell>
          <cell r="L133">
            <v>0</v>
          </cell>
          <cell r="P133">
            <v>0</v>
          </cell>
          <cell r="AF133">
            <v>467.45</v>
          </cell>
          <cell r="AI133">
            <v>0</v>
          </cell>
        </row>
        <row r="134">
          <cell r="J134">
            <v>0</v>
          </cell>
          <cell r="L134">
            <v>0</v>
          </cell>
          <cell r="P134">
            <v>0</v>
          </cell>
          <cell r="AF134">
            <v>649.04999999999995</v>
          </cell>
          <cell r="AI134">
            <v>0</v>
          </cell>
        </row>
        <row r="135">
          <cell r="J135">
            <v>0</v>
          </cell>
          <cell r="L135">
            <v>0</v>
          </cell>
          <cell r="P135">
            <v>0</v>
          </cell>
          <cell r="AF135">
            <v>455.95</v>
          </cell>
          <cell r="AI135">
            <v>0</v>
          </cell>
        </row>
        <row r="136">
          <cell r="J136">
            <v>0</v>
          </cell>
          <cell r="L136">
            <v>0</v>
          </cell>
          <cell r="P136">
            <v>0.53</v>
          </cell>
          <cell r="AF136">
            <v>103.7</v>
          </cell>
          <cell r="AI136">
            <v>0.53</v>
          </cell>
        </row>
        <row r="137">
          <cell r="J137">
            <v>0</v>
          </cell>
          <cell r="L137">
            <v>0</v>
          </cell>
          <cell r="P137">
            <v>4.8</v>
          </cell>
          <cell r="AF137">
            <v>40.85</v>
          </cell>
          <cell r="AI137">
            <v>4.8</v>
          </cell>
        </row>
        <row r="138">
          <cell r="J138">
            <v>0</v>
          </cell>
          <cell r="L138">
            <v>0</v>
          </cell>
          <cell r="P138">
            <v>6.45</v>
          </cell>
          <cell r="AF138">
            <v>22.45</v>
          </cell>
          <cell r="AI138">
            <v>6.45</v>
          </cell>
        </row>
        <row r="139">
          <cell r="J139">
            <v>0</v>
          </cell>
          <cell r="L139">
            <v>0</v>
          </cell>
          <cell r="P139">
            <v>20.5</v>
          </cell>
          <cell r="AF139">
            <v>8.65</v>
          </cell>
          <cell r="AI139">
            <v>20.5</v>
          </cell>
        </row>
        <row r="140">
          <cell r="J140">
            <v>0</v>
          </cell>
          <cell r="L140">
            <v>0</v>
          </cell>
          <cell r="P140">
            <v>54.65</v>
          </cell>
          <cell r="AF140">
            <v>0.03</v>
          </cell>
          <cell r="AI140">
            <v>54.65</v>
          </cell>
        </row>
        <row r="141">
          <cell r="J141">
            <v>0</v>
          </cell>
          <cell r="L141">
            <v>0</v>
          </cell>
          <cell r="P141">
            <v>69.2</v>
          </cell>
          <cell r="AF141">
            <v>9.7799999999999994</v>
          </cell>
          <cell r="AI141">
            <v>69.2</v>
          </cell>
        </row>
        <row r="142">
          <cell r="J142">
            <v>0</v>
          </cell>
          <cell r="L142">
            <v>0</v>
          </cell>
          <cell r="P142">
            <v>16.18</v>
          </cell>
          <cell r="AF142">
            <v>167.75</v>
          </cell>
          <cell r="AI142">
            <v>16.18</v>
          </cell>
        </row>
        <row r="143">
          <cell r="J143">
            <v>0</v>
          </cell>
          <cell r="L143">
            <v>0</v>
          </cell>
          <cell r="P143">
            <v>0</v>
          </cell>
          <cell r="AF143">
            <v>912.3</v>
          </cell>
          <cell r="AI143">
            <v>0</v>
          </cell>
        </row>
        <row r="144">
          <cell r="J144">
            <v>0</v>
          </cell>
          <cell r="L144">
            <v>0</v>
          </cell>
          <cell r="P144">
            <v>0</v>
          </cell>
          <cell r="AF144">
            <v>2125.0500000000002</v>
          </cell>
          <cell r="AI144">
            <v>0</v>
          </cell>
        </row>
        <row r="145">
          <cell r="J145">
            <v>0</v>
          </cell>
          <cell r="L145">
            <v>0</v>
          </cell>
          <cell r="P145">
            <v>0</v>
          </cell>
          <cell r="AF145">
            <v>4013.2</v>
          </cell>
          <cell r="AI145">
            <v>0</v>
          </cell>
        </row>
        <row r="146">
          <cell r="J146">
            <v>0</v>
          </cell>
          <cell r="L146">
            <v>0</v>
          </cell>
          <cell r="P146">
            <v>0</v>
          </cell>
          <cell r="AF146">
            <v>1619.3</v>
          </cell>
          <cell r="AI146">
            <v>0</v>
          </cell>
        </row>
        <row r="147">
          <cell r="J147">
            <v>0</v>
          </cell>
          <cell r="L147">
            <v>0</v>
          </cell>
          <cell r="P147">
            <v>0</v>
          </cell>
          <cell r="AF147">
            <v>312.3</v>
          </cell>
          <cell r="AI147">
            <v>0</v>
          </cell>
        </row>
        <row r="148">
          <cell r="J148">
            <v>0</v>
          </cell>
          <cell r="L148">
            <v>0</v>
          </cell>
          <cell r="P148">
            <v>0</v>
          </cell>
          <cell r="AF148">
            <v>266.2</v>
          </cell>
          <cell r="AI148">
            <v>0</v>
          </cell>
        </row>
        <row r="149">
          <cell r="J149">
            <v>0</v>
          </cell>
          <cell r="L149">
            <v>0</v>
          </cell>
          <cell r="P149">
            <v>0</v>
          </cell>
          <cell r="AF149">
            <v>352.55</v>
          </cell>
          <cell r="AI149">
            <v>0</v>
          </cell>
        </row>
        <row r="150">
          <cell r="J150">
            <v>0</v>
          </cell>
          <cell r="L150">
            <v>0</v>
          </cell>
          <cell r="P150">
            <v>0</v>
          </cell>
          <cell r="AF150">
            <v>505.45</v>
          </cell>
          <cell r="AI150">
            <v>0</v>
          </cell>
        </row>
        <row r="151">
          <cell r="J151">
            <v>0</v>
          </cell>
          <cell r="L151">
            <v>0</v>
          </cell>
          <cell r="P151">
            <v>0</v>
          </cell>
          <cell r="AF151">
            <v>893.7</v>
          </cell>
          <cell r="AI151">
            <v>0</v>
          </cell>
        </row>
        <row r="152">
          <cell r="J152">
            <v>0</v>
          </cell>
          <cell r="L152">
            <v>0</v>
          </cell>
          <cell r="P152">
            <v>0</v>
          </cell>
          <cell r="AF152">
            <v>1774.9</v>
          </cell>
          <cell r="AI152">
            <v>0</v>
          </cell>
        </row>
        <row r="153">
          <cell r="J153">
            <v>0</v>
          </cell>
          <cell r="L153">
            <v>0</v>
          </cell>
          <cell r="P153">
            <v>0</v>
          </cell>
          <cell r="AF153">
            <v>2176.6</v>
          </cell>
          <cell r="AI153">
            <v>0</v>
          </cell>
        </row>
        <row r="154">
          <cell r="J154">
            <v>0</v>
          </cell>
          <cell r="L154">
            <v>0</v>
          </cell>
          <cell r="P154">
            <v>0</v>
          </cell>
          <cell r="AF154">
            <v>3576.1</v>
          </cell>
          <cell r="AI154">
            <v>0</v>
          </cell>
        </row>
        <row r="155">
          <cell r="J155">
            <v>0</v>
          </cell>
          <cell r="L155">
            <v>0</v>
          </cell>
          <cell r="P155">
            <v>0</v>
          </cell>
          <cell r="AF155">
            <v>1948</v>
          </cell>
          <cell r="AI155">
            <v>0</v>
          </cell>
        </row>
        <row r="156">
          <cell r="J156">
            <v>0</v>
          </cell>
          <cell r="L156">
            <v>0</v>
          </cell>
          <cell r="P156">
            <v>0.53</v>
          </cell>
          <cell r="AF156">
            <v>899.2</v>
          </cell>
          <cell r="AI156">
            <v>0.53</v>
          </cell>
        </row>
        <row r="157">
          <cell r="J157">
            <v>0</v>
          </cell>
          <cell r="L157">
            <v>0</v>
          </cell>
          <cell r="P157">
            <v>1.7</v>
          </cell>
          <cell r="AF157">
            <v>592.75</v>
          </cell>
          <cell r="AI157">
            <v>1.7</v>
          </cell>
        </row>
        <row r="158">
          <cell r="J158">
            <v>0</v>
          </cell>
          <cell r="L158">
            <v>0</v>
          </cell>
          <cell r="P158">
            <v>1.3</v>
          </cell>
          <cell r="AF158">
            <v>410.3</v>
          </cell>
          <cell r="AI158">
            <v>1.3</v>
          </cell>
        </row>
        <row r="159">
          <cell r="J159">
            <v>0</v>
          </cell>
          <cell r="L159">
            <v>0</v>
          </cell>
          <cell r="P159">
            <v>1.05</v>
          </cell>
          <cell r="AF159">
            <v>266.7</v>
          </cell>
          <cell r="AI159">
            <v>1.05</v>
          </cell>
        </row>
        <row r="160">
          <cell r="J160">
            <v>37.270000000000003</v>
          </cell>
          <cell r="L160">
            <v>9.3175000000000008</v>
          </cell>
          <cell r="P160">
            <v>0.45</v>
          </cell>
          <cell r="AF160">
            <v>186.35</v>
          </cell>
          <cell r="AI160">
            <v>0.45</v>
          </cell>
        </row>
        <row r="161">
          <cell r="J161">
            <v>66.62</v>
          </cell>
          <cell r="L161">
            <v>16.655000000000001</v>
          </cell>
          <cell r="P161">
            <v>0.05</v>
          </cell>
          <cell r="AF161">
            <v>333.1</v>
          </cell>
          <cell r="AI161">
            <v>0.05</v>
          </cell>
        </row>
        <row r="162">
          <cell r="J162">
            <v>48.360000000000007</v>
          </cell>
          <cell r="L162">
            <v>12.090000000000002</v>
          </cell>
          <cell r="P162">
            <v>0</v>
          </cell>
          <cell r="AF162">
            <v>241.8</v>
          </cell>
          <cell r="AI162">
            <v>0</v>
          </cell>
        </row>
        <row r="163">
          <cell r="J163">
            <v>56.360000000000007</v>
          </cell>
          <cell r="L163">
            <v>14.090000000000002</v>
          </cell>
          <cell r="P163">
            <v>0</v>
          </cell>
          <cell r="AF163">
            <v>281.8</v>
          </cell>
          <cell r="AI163">
            <v>0</v>
          </cell>
        </row>
        <row r="164">
          <cell r="J164">
            <v>65.06</v>
          </cell>
          <cell r="L164">
            <v>16.265000000000001</v>
          </cell>
          <cell r="P164">
            <v>0</v>
          </cell>
          <cell r="AF164">
            <v>325.3</v>
          </cell>
          <cell r="AI164">
            <v>0</v>
          </cell>
        </row>
        <row r="165">
          <cell r="J165">
            <v>44.38</v>
          </cell>
          <cell r="L165">
            <v>11.095000000000001</v>
          </cell>
          <cell r="P165">
            <v>0</v>
          </cell>
          <cell r="AF165">
            <v>221.9</v>
          </cell>
          <cell r="AI165">
            <v>0</v>
          </cell>
        </row>
        <row r="166">
          <cell r="J166">
            <v>32.520000000000003</v>
          </cell>
          <cell r="L166">
            <v>8.1300000000000008</v>
          </cell>
          <cell r="P166">
            <v>0</v>
          </cell>
          <cell r="AF166">
            <v>162.6</v>
          </cell>
          <cell r="AI166">
            <v>0</v>
          </cell>
        </row>
        <row r="167">
          <cell r="J167">
            <v>17.2</v>
          </cell>
          <cell r="L167">
            <v>4.3</v>
          </cell>
          <cell r="P167">
            <v>0</v>
          </cell>
          <cell r="AF167">
            <v>86</v>
          </cell>
          <cell r="AI167">
            <v>0</v>
          </cell>
        </row>
        <row r="168">
          <cell r="J168">
            <v>10.81</v>
          </cell>
          <cell r="L168">
            <v>2.7025000000000001</v>
          </cell>
          <cell r="P168">
            <v>0.03</v>
          </cell>
          <cell r="AF168">
            <v>54.05</v>
          </cell>
          <cell r="AI168">
            <v>0.03</v>
          </cell>
        </row>
        <row r="169">
          <cell r="J169">
            <v>10.64</v>
          </cell>
          <cell r="L169">
            <v>2.66</v>
          </cell>
          <cell r="P169">
            <v>0.15</v>
          </cell>
          <cell r="AF169">
            <v>53.2</v>
          </cell>
          <cell r="AI169">
            <v>0.15</v>
          </cell>
        </row>
        <row r="170">
          <cell r="J170">
            <v>33.42</v>
          </cell>
          <cell r="L170">
            <v>66.84</v>
          </cell>
          <cell r="P170">
            <v>0.15</v>
          </cell>
          <cell r="AF170">
            <v>111.4</v>
          </cell>
          <cell r="AI170">
            <v>0.15</v>
          </cell>
        </row>
        <row r="171">
          <cell r="J171">
            <v>37.529999999999994</v>
          </cell>
          <cell r="L171">
            <v>75.059999999999988</v>
          </cell>
          <cell r="P171">
            <v>0.15</v>
          </cell>
          <cell r="AF171">
            <v>125.1</v>
          </cell>
          <cell r="AI171">
            <v>0.15</v>
          </cell>
        </row>
        <row r="172">
          <cell r="J172">
            <v>33.57</v>
          </cell>
          <cell r="L172">
            <v>67.14</v>
          </cell>
          <cell r="P172">
            <v>0.3</v>
          </cell>
          <cell r="AF172">
            <v>111.9</v>
          </cell>
          <cell r="AI172">
            <v>0.3</v>
          </cell>
        </row>
        <row r="173">
          <cell r="J173">
            <v>252.21</v>
          </cell>
          <cell r="L173">
            <v>504.42</v>
          </cell>
          <cell r="P173">
            <v>2.2000000000000002</v>
          </cell>
          <cell r="AF173">
            <v>840.7</v>
          </cell>
          <cell r="AI173">
            <v>2.2000000000000002</v>
          </cell>
        </row>
        <row r="174">
          <cell r="J174">
            <v>554.22</v>
          </cell>
          <cell r="L174">
            <v>1108.44</v>
          </cell>
          <cell r="P174">
            <v>0.9</v>
          </cell>
          <cell r="AF174">
            <v>1847.4</v>
          </cell>
          <cell r="AI174">
            <v>0.9</v>
          </cell>
        </row>
        <row r="175">
          <cell r="J175">
            <v>332.55</v>
          </cell>
          <cell r="L175">
            <v>665.1</v>
          </cell>
          <cell r="P175">
            <v>0</v>
          </cell>
          <cell r="AF175">
            <v>1108.5</v>
          </cell>
          <cell r="AI175">
            <v>0</v>
          </cell>
        </row>
        <row r="176">
          <cell r="J176">
            <v>361.36499999999995</v>
          </cell>
          <cell r="L176">
            <v>722.7299999999999</v>
          </cell>
          <cell r="P176">
            <v>0</v>
          </cell>
          <cell r="AF176">
            <v>1204.55</v>
          </cell>
          <cell r="AI176">
            <v>0</v>
          </cell>
        </row>
        <row r="177">
          <cell r="J177">
            <v>404.01</v>
          </cell>
          <cell r="L177">
            <v>808.02</v>
          </cell>
          <cell r="P177">
            <v>0</v>
          </cell>
          <cell r="AF177">
            <v>1346.7</v>
          </cell>
          <cell r="AI177">
            <v>0</v>
          </cell>
        </row>
        <row r="178">
          <cell r="J178">
            <v>331.45499999999998</v>
          </cell>
          <cell r="L178">
            <v>662.91</v>
          </cell>
          <cell r="P178">
            <v>0</v>
          </cell>
          <cell r="AF178">
            <v>1104.8499999999999</v>
          </cell>
          <cell r="AI178">
            <v>0</v>
          </cell>
        </row>
        <row r="179">
          <cell r="J179">
            <v>183.375</v>
          </cell>
          <cell r="L179">
            <v>366.75</v>
          </cell>
          <cell r="P179">
            <v>0</v>
          </cell>
          <cell r="AF179">
            <v>611.25</v>
          </cell>
          <cell r="AI179">
            <v>0</v>
          </cell>
        </row>
        <row r="180">
          <cell r="J180">
            <v>96.809999999999988</v>
          </cell>
          <cell r="L180">
            <v>193.61999999999998</v>
          </cell>
          <cell r="P180">
            <v>0</v>
          </cell>
          <cell r="AF180">
            <v>322.7</v>
          </cell>
          <cell r="AI180">
            <v>0</v>
          </cell>
        </row>
        <row r="181">
          <cell r="J181">
            <v>54.134999999999998</v>
          </cell>
          <cell r="L181">
            <v>108.27</v>
          </cell>
          <cell r="P181">
            <v>0.38</v>
          </cell>
          <cell r="AF181">
            <v>180.45</v>
          </cell>
          <cell r="AI181">
            <v>0.38</v>
          </cell>
        </row>
        <row r="182">
          <cell r="J182">
            <v>29.264999999999997</v>
          </cell>
          <cell r="L182">
            <v>58.529999999999994</v>
          </cell>
          <cell r="P182">
            <v>1.3</v>
          </cell>
          <cell r="AF182">
            <v>97.55</v>
          </cell>
          <cell r="AI182">
            <v>1.3</v>
          </cell>
        </row>
        <row r="183">
          <cell r="J183">
            <v>16.11</v>
          </cell>
          <cell r="L183">
            <v>8.0549999999999997</v>
          </cell>
          <cell r="P183">
            <v>5.7</v>
          </cell>
          <cell r="AF183">
            <v>161.1</v>
          </cell>
          <cell r="AI183">
            <v>5.7</v>
          </cell>
        </row>
        <row r="184">
          <cell r="J184">
            <v>6.0200000000000005</v>
          </cell>
          <cell r="L184">
            <v>3.0100000000000002</v>
          </cell>
          <cell r="P184">
            <v>1.1499999999999999</v>
          </cell>
          <cell r="AF184">
            <v>60.2</v>
          </cell>
          <cell r="AI184">
            <v>1.1499999999999999</v>
          </cell>
        </row>
        <row r="185">
          <cell r="J185">
            <v>4.3250000000000002</v>
          </cell>
          <cell r="L185">
            <v>2.1625000000000001</v>
          </cell>
          <cell r="P185">
            <v>0</v>
          </cell>
          <cell r="AF185">
            <v>43.25</v>
          </cell>
          <cell r="AI185">
            <v>0</v>
          </cell>
        </row>
        <row r="186">
          <cell r="J186">
            <v>5.3950000000000005</v>
          </cell>
          <cell r="L186">
            <v>2.6975000000000002</v>
          </cell>
          <cell r="P186">
            <v>0</v>
          </cell>
          <cell r="AF186">
            <v>53.95</v>
          </cell>
          <cell r="AI186">
            <v>0</v>
          </cell>
        </row>
        <row r="187">
          <cell r="J187">
            <v>6.41</v>
          </cell>
          <cell r="L187">
            <v>3.2050000000000001</v>
          </cell>
          <cell r="P187">
            <v>0</v>
          </cell>
          <cell r="AF187">
            <v>64.099999999999994</v>
          </cell>
          <cell r="AI187">
            <v>0</v>
          </cell>
        </row>
        <row r="188">
          <cell r="J188">
            <v>11.9</v>
          </cell>
          <cell r="L188">
            <v>5.95</v>
          </cell>
          <cell r="P188">
            <v>0</v>
          </cell>
          <cell r="AF188">
            <v>119</v>
          </cell>
          <cell r="AI188">
            <v>0</v>
          </cell>
        </row>
        <row r="189">
          <cell r="J189">
            <v>7.870000000000001</v>
          </cell>
          <cell r="L189">
            <v>3.9350000000000005</v>
          </cell>
          <cell r="P189">
            <v>0</v>
          </cell>
          <cell r="AF189">
            <v>78.7</v>
          </cell>
          <cell r="AI189">
            <v>0</v>
          </cell>
        </row>
        <row r="190">
          <cell r="J190">
            <v>7.9400000000000013</v>
          </cell>
          <cell r="L190">
            <v>3.9700000000000006</v>
          </cell>
          <cell r="P190">
            <v>0</v>
          </cell>
          <cell r="AF190">
            <v>79.400000000000006</v>
          </cell>
          <cell r="AI190">
            <v>0</v>
          </cell>
        </row>
        <row r="191">
          <cell r="J191">
            <v>11.770000000000001</v>
          </cell>
          <cell r="L191">
            <v>5.8850000000000007</v>
          </cell>
          <cell r="P191">
            <v>0</v>
          </cell>
          <cell r="AF191">
            <v>117.7</v>
          </cell>
          <cell r="AI191">
            <v>0</v>
          </cell>
        </row>
        <row r="192">
          <cell r="J192">
            <v>4.9550000000000001</v>
          </cell>
          <cell r="L192">
            <v>2.4775</v>
          </cell>
          <cell r="P192">
            <v>0.28000000000000003</v>
          </cell>
          <cell r="AF192">
            <v>49.55</v>
          </cell>
          <cell r="AI192">
            <v>0.28000000000000003</v>
          </cell>
        </row>
        <row r="193">
          <cell r="J193">
            <v>4.63</v>
          </cell>
          <cell r="L193">
            <v>2.3149999999999999</v>
          </cell>
          <cell r="P193">
            <v>0.28000000000000003</v>
          </cell>
          <cell r="AF193">
            <v>46.3</v>
          </cell>
          <cell r="AI193">
            <v>0.28000000000000003</v>
          </cell>
        </row>
        <row r="194">
          <cell r="J194">
            <v>5.120000000000001</v>
          </cell>
          <cell r="L194">
            <v>2.5600000000000005</v>
          </cell>
          <cell r="P194">
            <v>0</v>
          </cell>
          <cell r="AF194">
            <v>51.2</v>
          </cell>
          <cell r="AI194">
            <v>0</v>
          </cell>
        </row>
        <row r="195">
          <cell r="J195">
            <v>5.8250000000000002</v>
          </cell>
          <cell r="L195">
            <v>2.9125000000000001</v>
          </cell>
          <cell r="P195">
            <v>0</v>
          </cell>
          <cell r="AF195">
            <v>58.25</v>
          </cell>
          <cell r="AI195">
            <v>0</v>
          </cell>
        </row>
        <row r="196">
          <cell r="J196">
            <v>5.9350000000000005</v>
          </cell>
          <cell r="L196">
            <v>2.9675000000000002</v>
          </cell>
          <cell r="P196">
            <v>0</v>
          </cell>
          <cell r="AF196">
            <v>59.35</v>
          </cell>
          <cell r="AI196">
            <v>0</v>
          </cell>
        </row>
        <row r="197">
          <cell r="J197">
            <v>9.5750000000000011</v>
          </cell>
          <cell r="L197">
            <v>4.7875000000000005</v>
          </cell>
          <cell r="P197">
            <v>0</v>
          </cell>
          <cell r="AF197">
            <v>95.75</v>
          </cell>
          <cell r="AI197">
            <v>0</v>
          </cell>
        </row>
        <row r="198">
          <cell r="J198">
            <v>22.92</v>
          </cell>
          <cell r="L198">
            <v>11.46</v>
          </cell>
          <cell r="P198">
            <v>0</v>
          </cell>
          <cell r="AF198">
            <v>229.2</v>
          </cell>
          <cell r="AI198">
            <v>0</v>
          </cell>
        </row>
        <row r="199">
          <cell r="J199">
            <v>16.97</v>
          </cell>
          <cell r="L199">
            <v>8.4849999999999994</v>
          </cell>
          <cell r="P199">
            <v>0</v>
          </cell>
          <cell r="AF199">
            <v>169.7</v>
          </cell>
          <cell r="AI199">
            <v>0</v>
          </cell>
        </row>
        <row r="200">
          <cell r="J200">
            <v>11.520000000000001</v>
          </cell>
          <cell r="L200">
            <v>5.7600000000000007</v>
          </cell>
          <cell r="P200">
            <v>0</v>
          </cell>
          <cell r="AF200">
            <v>115.2</v>
          </cell>
          <cell r="AI200">
            <v>0</v>
          </cell>
        </row>
        <row r="201">
          <cell r="J201">
            <v>3.5950000000000006</v>
          </cell>
          <cell r="L201">
            <v>1.7975000000000003</v>
          </cell>
          <cell r="P201">
            <v>0</v>
          </cell>
          <cell r="AF201">
            <v>35.950000000000003</v>
          </cell>
          <cell r="AI201">
            <v>0</v>
          </cell>
        </row>
        <row r="202">
          <cell r="J202">
            <v>3.4700000000000006</v>
          </cell>
          <cell r="L202">
            <v>1.7350000000000003</v>
          </cell>
          <cell r="P202">
            <v>0</v>
          </cell>
          <cell r="AF202">
            <v>34.700000000000003</v>
          </cell>
          <cell r="AI202">
            <v>0</v>
          </cell>
        </row>
        <row r="203">
          <cell r="J203">
            <v>3.7950000000000004</v>
          </cell>
          <cell r="L203">
            <v>1.8975000000000002</v>
          </cell>
          <cell r="P203">
            <v>0</v>
          </cell>
          <cell r="AF203">
            <v>37.950000000000003</v>
          </cell>
          <cell r="AI203">
            <v>0</v>
          </cell>
        </row>
        <row r="204">
          <cell r="J204">
            <v>4.625</v>
          </cell>
          <cell r="L204">
            <v>2.3125</v>
          </cell>
          <cell r="P204">
            <v>0</v>
          </cell>
          <cell r="AF204">
            <v>46.25</v>
          </cell>
          <cell r="AI204">
            <v>0</v>
          </cell>
        </row>
        <row r="205">
          <cell r="J205">
            <v>12.71</v>
          </cell>
          <cell r="L205">
            <v>6.3550000000000004</v>
          </cell>
          <cell r="P205">
            <v>0</v>
          </cell>
          <cell r="AF205">
            <v>127.1</v>
          </cell>
          <cell r="AI205">
            <v>0</v>
          </cell>
        </row>
        <row r="206">
          <cell r="J206">
            <v>38.279999999999994</v>
          </cell>
          <cell r="L206">
            <v>6.38</v>
          </cell>
          <cell r="P206">
            <v>4.1500000000000004</v>
          </cell>
          <cell r="AF206">
            <v>63.8</v>
          </cell>
          <cell r="AI206">
            <v>4.1500000000000004</v>
          </cell>
        </row>
        <row r="207">
          <cell r="J207">
            <v>29.939999999999998</v>
          </cell>
          <cell r="L207">
            <v>4.99</v>
          </cell>
          <cell r="P207">
            <v>39.6</v>
          </cell>
          <cell r="AF207">
            <v>49.9</v>
          </cell>
          <cell r="AI207">
            <v>39.6</v>
          </cell>
        </row>
        <row r="208">
          <cell r="J208">
            <v>179.16</v>
          </cell>
          <cell r="L208">
            <v>29.860000000000003</v>
          </cell>
          <cell r="P208">
            <v>31.3</v>
          </cell>
          <cell r="AF208">
            <v>298.60000000000002</v>
          </cell>
          <cell r="AI208">
            <v>31.3</v>
          </cell>
        </row>
        <row r="209">
          <cell r="J209">
            <v>376.86</v>
          </cell>
          <cell r="L209">
            <v>62.81</v>
          </cell>
          <cell r="P209">
            <v>0</v>
          </cell>
          <cell r="AF209">
            <v>628.1</v>
          </cell>
          <cell r="AI209">
            <v>0</v>
          </cell>
        </row>
        <row r="210">
          <cell r="J210">
            <v>227.31</v>
          </cell>
          <cell r="L210">
            <v>37.885000000000005</v>
          </cell>
          <cell r="P210">
            <v>0</v>
          </cell>
          <cell r="AF210">
            <v>378.85</v>
          </cell>
          <cell r="AI210">
            <v>0</v>
          </cell>
        </row>
        <row r="211">
          <cell r="J211">
            <v>166.17</v>
          </cell>
          <cell r="L211">
            <v>27.695</v>
          </cell>
          <cell r="P211">
            <v>0</v>
          </cell>
          <cell r="AF211">
            <v>276.95</v>
          </cell>
          <cell r="AI211">
            <v>0</v>
          </cell>
        </row>
        <row r="212">
          <cell r="J212">
            <v>123.71999999999998</v>
          </cell>
          <cell r="L212">
            <v>20.62</v>
          </cell>
          <cell r="P212">
            <v>4.6500000000000004</v>
          </cell>
          <cell r="AF212">
            <v>206.2</v>
          </cell>
          <cell r="AI212">
            <v>4.6500000000000004</v>
          </cell>
        </row>
        <row r="213">
          <cell r="J213">
            <v>73.08</v>
          </cell>
          <cell r="L213">
            <v>12.18</v>
          </cell>
          <cell r="P213">
            <v>20.3</v>
          </cell>
          <cell r="AF213">
            <v>121.8</v>
          </cell>
          <cell r="AI213">
            <v>20.3</v>
          </cell>
        </row>
        <row r="214">
          <cell r="J214">
            <v>111.6</v>
          </cell>
          <cell r="L214">
            <v>18.600000000000001</v>
          </cell>
          <cell r="P214">
            <v>14.5</v>
          </cell>
          <cell r="AF214">
            <v>186</v>
          </cell>
          <cell r="AI214">
            <v>14.5</v>
          </cell>
        </row>
        <row r="215">
          <cell r="J215">
            <v>92.49</v>
          </cell>
          <cell r="L215">
            <v>15.415000000000001</v>
          </cell>
          <cell r="P215">
            <v>2</v>
          </cell>
          <cell r="AF215">
            <v>154.15</v>
          </cell>
          <cell r="AI215">
            <v>2</v>
          </cell>
        </row>
        <row r="216">
          <cell r="J216">
            <v>234.63</v>
          </cell>
          <cell r="L216">
            <v>39.105000000000004</v>
          </cell>
          <cell r="P216">
            <v>3.85</v>
          </cell>
          <cell r="AF216">
            <v>391.05</v>
          </cell>
          <cell r="AI216">
            <v>3.85</v>
          </cell>
        </row>
        <row r="217">
          <cell r="J217">
            <v>342.39</v>
          </cell>
          <cell r="L217">
            <v>57.064999999999998</v>
          </cell>
          <cell r="P217">
            <v>6</v>
          </cell>
          <cell r="AF217">
            <v>570.65</v>
          </cell>
          <cell r="AI217">
            <v>6</v>
          </cell>
        </row>
        <row r="218">
          <cell r="J218">
            <v>387.27000000000004</v>
          </cell>
          <cell r="L218">
            <v>64.545000000000002</v>
          </cell>
          <cell r="P218">
            <v>3.25</v>
          </cell>
          <cell r="AF218">
            <v>645.45000000000005</v>
          </cell>
          <cell r="AI218">
            <v>3.25</v>
          </cell>
        </row>
        <row r="219">
          <cell r="J219">
            <v>434.87999999999994</v>
          </cell>
          <cell r="L219">
            <v>72.48</v>
          </cell>
          <cell r="P219">
            <v>0.43</v>
          </cell>
          <cell r="AF219">
            <v>724.8</v>
          </cell>
          <cell r="AI219">
            <v>0.43</v>
          </cell>
        </row>
        <row r="220">
          <cell r="J220">
            <v>412.22999999999996</v>
          </cell>
          <cell r="L220">
            <v>68.704999999999998</v>
          </cell>
          <cell r="P220">
            <v>0</v>
          </cell>
          <cell r="AF220">
            <v>687.05</v>
          </cell>
          <cell r="AI220">
            <v>0</v>
          </cell>
        </row>
        <row r="221">
          <cell r="J221">
            <v>302.07</v>
          </cell>
          <cell r="L221">
            <v>50.344999999999999</v>
          </cell>
          <cell r="P221">
            <v>0</v>
          </cell>
          <cell r="AF221">
            <v>503.45</v>
          </cell>
          <cell r="AI221">
            <v>0</v>
          </cell>
        </row>
        <row r="222">
          <cell r="J222">
            <v>167.67</v>
          </cell>
          <cell r="L222">
            <v>27.945</v>
          </cell>
          <cell r="P222">
            <v>0</v>
          </cell>
          <cell r="AF222">
            <v>279.45</v>
          </cell>
          <cell r="AI222">
            <v>0</v>
          </cell>
        </row>
        <row r="223">
          <cell r="J223">
            <v>120.50999999999999</v>
          </cell>
          <cell r="L223">
            <v>20.085000000000001</v>
          </cell>
          <cell r="P223">
            <v>0.03</v>
          </cell>
          <cell r="AF223">
            <v>200.85</v>
          </cell>
          <cell r="AI223">
            <v>0.03</v>
          </cell>
        </row>
        <row r="224">
          <cell r="J224">
            <v>103.32</v>
          </cell>
          <cell r="L224">
            <v>17.22</v>
          </cell>
          <cell r="P224">
            <v>1.45</v>
          </cell>
          <cell r="AF224">
            <v>172.2</v>
          </cell>
          <cell r="AI224">
            <v>1.45</v>
          </cell>
        </row>
        <row r="225">
          <cell r="J225">
            <v>45.625</v>
          </cell>
          <cell r="L225">
            <v>0</v>
          </cell>
          <cell r="P225">
            <v>19.100000000000001</v>
          </cell>
          <cell r="AF225">
            <v>456.25</v>
          </cell>
          <cell r="AI225">
            <v>19.100000000000001</v>
          </cell>
        </row>
        <row r="226">
          <cell r="J226">
            <v>43</v>
          </cell>
          <cell r="L226">
            <v>0</v>
          </cell>
          <cell r="P226">
            <v>35.4</v>
          </cell>
          <cell r="AF226">
            <v>430</v>
          </cell>
          <cell r="AI226">
            <v>35.4</v>
          </cell>
        </row>
        <row r="227">
          <cell r="J227">
            <v>15.630000000000003</v>
          </cell>
          <cell r="L227">
            <v>0</v>
          </cell>
          <cell r="P227">
            <v>18.95</v>
          </cell>
          <cell r="AF227">
            <v>156.30000000000001</v>
          </cell>
          <cell r="AI227">
            <v>18.95</v>
          </cell>
        </row>
        <row r="228">
          <cell r="J228">
            <v>38.485000000000007</v>
          </cell>
          <cell r="L228">
            <v>0</v>
          </cell>
          <cell r="P228">
            <v>1.4</v>
          </cell>
          <cell r="AF228">
            <v>384.85</v>
          </cell>
          <cell r="AI228">
            <v>1.4</v>
          </cell>
        </row>
        <row r="229">
          <cell r="J229">
            <v>243.88499999999999</v>
          </cell>
          <cell r="L229">
            <v>0</v>
          </cell>
          <cell r="P229">
            <v>0.08</v>
          </cell>
          <cell r="AF229">
            <v>2438.85</v>
          </cell>
          <cell r="AI229">
            <v>0.08</v>
          </cell>
        </row>
        <row r="230">
          <cell r="J230">
            <v>348.1</v>
          </cell>
          <cell r="L230">
            <v>0</v>
          </cell>
          <cell r="P230">
            <v>0</v>
          </cell>
          <cell r="AF230">
            <v>3481</v>
          </cell>
          <cell r="AI230">
            <v>0</v>
          </cell>
        </row>
        <row r="231">
          <cell r="J231">
            <v>616.92000000000007</v>
          </cell>
          <cell r="L231">
            <v>0</v>
          </cell>
          <cell r="P231">
            <v>0</v>
          </cell>
          <cell r="AF231">
            <v>6169.2</v>
          </cell>
          <cell r="AI231">
            <v>0</v>
          </cell>
        </row>
        <row r="232">
          <cell r="J232">
            <v>756.7600000000001</v>
          </cell>
          <cell r="L232">
            <v>0</v>
          </cell>
          <cell r="P232">
            <v>0</v>
          </cell>
          <cell r="AF232">
            <v>7567.6</v>
          </cell>
          <cell r="AI232">
            <v>0</v>
          </cell>
        </row>
        <row r="233">
          <cell r="J233">
            <v>659.75</v>
          </cell>
          <cell r="L233">
            <v>0</v>
          </cell>
          <cell r="P233">
            <v>0</v>
          </cell>
          <cell r="AF233">
            <v>6597.5</v>
          </cell>
          <cell r="AI233">
            <v>0</v>
          </cell>
        </row>
        <row r="234">
          <cell r="J234">
            <v>434.45000000000005</v>
          </cell>
          <cell r="L234">
            <v>0</v>
          </cell>
          <cell r="P234">
            <v>0</v>
          </cell>
          <cell r="AF234">
            <v>4344.5</v>
          </cell>
          <cell r="AI234">
            <v>0</v>
          </cell>
        </row>
        <row r="235">
          <cell r="J235">
            <v>385.96000000000004</v>
          </cell>
          <cell r="L235">
            <v>0</v>
          </cell>
          <cell r="P235">
            <v>0</v>
          </cell>
          <cell r="AF235">
            <v>3859.6</v>
          </cell>
          <cell r="AI235">
            <v>0</v>
          </cell>
        </row>
        <row r="236">
          <cell r="J236">
            <v>263.33000000000004</v>
          </cell>
          <cell r="L236">
            <v>0</v>
          </cell>
          <cell r="P236">
            <v>0</v>
          </cell>
          <cell r="AF236">
            <v>2633.3</v>
          </cell>
          <cell r="AI236">
            <v>0</v>
          </cell>
        </row>
        <row r="237">
          <cell r="J237">
            <v>304.95999999999998</v>
          </cell>
          <cell r="L237">
            <v>0</v>
          </cell>
          <cell r="P237">
            <v>0</v>
          </cell>
          <cell r="AF237">
            <v>3049.6</v>
          </cell>
          <cell r="AI237">
            <v>0</v>
          </cell>
        </row>
        <row r="238">
          <cell r="J238">
            <v>163.55000000000001</v>
          </cell>
          <cell r="L238">
            <v>0</v>
          </cell>
          <cell r="P238">
            <v>0.08</v>
          </cell>
          <cell r="AF238">
            <v>1635.5</v>
          </cell>
          <cell r="AI238">
            <v>0.08</v>
          </cell>
        </row>
        <row r="239">
          <cell r="J239">
            <v>22.450000000000003</v>
          </cell>
          <cell r="L239">
            <v>0</v>
          </cell>
          <cell r="P239">
            <v>0.08</v>
          </cell>
          <cell r="AF239">
            <v>224.5</v>
          </cell>
          <cell r="AI239">
            <v>0.08</v>
          </cell>
        </row>
        <row r="240">
          <cell r="J240">
            <v>6.0049999999999999</v>
          </cell>
          <cell r="L240">
            <v>0</v>
          </cell>
          <cell r="P240">
            <v>10.28</v>
          </cell>
          <cell r="AF240">
            <v>60.05</v>
          </cell>
          <cell r="AI240">
            <v>10.28</v>
          </cell>
        </row>
        <row r="241">
          <cell r="J241">
            <v>0</v>
          </cell>
          <cell r="L241">
            <v>0</v>
          </cell>
          <cell r="P241">
            <v>10.28</v>
          </cell>
          <cell r="AF241">
            <v>6.53</v>
          </cell>
          <cell r="AI241">
            <v>10.28</v>
          </cell>
        </row>
        <row r="242">
          <cell r="J242">
            <v>17.77</v>
          </cell>
          <cell r="L242">
            <v>159.93</v>
          </cell>
          <cell r="P242">
            <v>0</v>
          </cell>
          <cell r="AF242">
            <v>177.7</v>
          </cell>
          <cell r="AI242">
            <v>0</v>
          </cell>
        </row>
        <row r="243">
          <cell r="J243">
            <v>182.20500000000001</v>
          </cell>
          <cell r="L243">
            <v>1639.845</v>
          </cell>
          <cell r="P243">
            <v>0</v>
          </cell>
          <cell r="AF243">
            <v>1822.05</v>
          </cell>
          <cell r="AI243">
            <v>0</v>
          </cell>
        </row>
        <row r="244">
          <cell r="J244">
            <v>1250.1600000000001</v>
          </cell>
          <cell r="L244">
            <v>312.54000000000002</v>
          </cell>
          <cell r="P244">
            <v>14.7</v>
          </cell>
          <cell r="AF244">
            <v>3125.4</v>
          </cell>
          <cell r="AI244">
            <v>14.7</v>
          </cell>
        </row>
        <row r="245">
          <cell r="J245">
            <v>147.4</v>
          </cell>
          <cell r="L245">
            <v>36.85</v>
          </cell>
          <cell r="P245">
            <v>57.5</v>
          </cell>
          <cell r="AF245">
            <v>368.5</v>
          </cell>
          <cell r="AI245">
            <v>57.5</v>
          </cell>
        </row>
        <row r="246">
          <cell r="J246">
            <v>127.52000000000001</v>
          </cell>
          <cell r="L246">
            <v>31.880000000000003</v>
          </cell>
          <cell r="P246">
            <v>40.299999999999997</v>
          </cell>
          <cell r="AF246">
            <v>318.8</v>
          </cell>
          <cell r="AI246">
            <v>40.299999999999997</v>
          </cell>
        </row>
        <row r="247">
          <cell r="J247">
            <v>236.72</v>
          </cell>
          <cell r="L247">
            <v>59.18</v>
          </cell>
          <cell r="P247">
            <v>15.3</v>
          </cell>
          <cell r="AF247">
            <v>591.79999999999995</v>
          </cell>
          <cell r="AI247">
            <v>15.3</v>
          </cell>
        </row>
        <row r="248">
          <cell r="J248">
            <v>261.18</v>
          </cell>
          <cell r="L248">
            <v>65.295000000000002</v>
          </cell>
          <cell r="P248">
            <v>3.15</v>
          </cell>
          <cell r="AF248">
            <v>652.95000000000005</v>
          </cell>
          <cell r="AI248">
            <v>3.15</v>
          </cell>
        </row>
        <row r="249">
          <cell r="J249">
            <v>364.16</v>
          </cell>
          <cell r="L249">
            <v>91.04</v>
          </cell>
          <cell r="P249">
            <v>3.8</v>
          </cell>
          <cell r="AF249">
            <v>910.4</v>
          </cell>
          <cell r="AI249">
            <v>3.8</v>
          </cell>
        </row>
        <row r="250">
          <cell r="J250">
            <v>334.02</v>
          </cell>
          <cell r="L250">
            <v>83.504999999999995</v>
          </cell>
          <cell r="P250">
            <v>5.35</v>
          </cell>
          <cell r="AF250">
            <v>835.05</v>
          </cell>
          <cell r="AI250">
            <v>5.35</v>
          </cell>
        </row>
        <row r="251">
          <cell r="J251">
            <v>252.16</v>
          </cell>
          <cell r="L251">
            <v>63.04</v>
          </cell>
          <cell r="P251">
            <v>9.75</v>
          </cell>
          <cell r="AF251">
            <v>630.4</v>
          </cell>
          <cell r="AI251">
            <v>9.75</v>
          </cell>
        </row>
        <row r="252">
          <cell r="J252">
            <v>405.32</v>
          </cell>
          <cell r="L252">
            <v>101.33</v>
          </cell>
          <cell r="P252">
            <v>16.3</v>
          </cell>
          <cell r="AF252">
            <v>1013.3</v>
          </cell>
          <cell r="AI252">
            <v>16.3</v>
          </cell>
        </row>
        <row r="253">
          <cell r="J253">
            <v>821.80000000000007</v>
          </cell>
          <cell r="L253">
            <v>205.45000000000002</v>
          </cell>
          <cell r="P253">
            <v>1.55</v>
          </cell>
          <cell r="AF253">
            <v>2054.5</v>
          </cell>
          <cell r="AI253">
            <v>1.55</v>
          </cell>
        </row>
        <row r="254">
          <cell r="J254">
            <v>1113.8399999999999</v>
          </cell>
          <cell r="L254">
            <v>278.45999999999998</v>
          </cell>
          <cell r="P254">
            <v>0</v>
          </cell>
          <cell r="AF254">
            <v>2784.6</v>
          </cell>
          <cell r="AI254">
            <v>0</v>
          </cell>
        </row>
        <row r="255">
          <cell r="J255">
            <v>441.82</v>
          </cell>
          <cell r="L255">
            <v>110.455</v>
          </cell>
          <cell r="P255">
            <v>0</v>
          </cell>
          <cell r="AF255">
            <v>1104.55</v>
          </cell>
          <cell r="AI255">
            <v>0</v>
          </cell>
        </row>
        <row r="256">
          <cell r="J256">
            <v>379.48</v>
          </cell>
          <cell r="L256">
            <v>94.87</v>
          </cell>
          <cell r="P256">
            <v>0</v>
          </cell>
          <cell r="AF256">
            <v>948.7</v>
          </cell>
          <cell r="AI256">
            <v>0</v>
          </cell>
        </row>
        <row r="257">
          <cell r="J257">
            <v>293.16000000000003</v>
          </cell>
          <cell r="L257">
            <v>73.290000000000006</v>
          </cell>
          <cell r="P257">
            <v>0.63</v>
          </cell>
          <cell r="AF257">
            <v>732.9</v>
          </cell>
          <cell r="AI257">
            <v>0.63</v>
          </cell>
        </row>
        <row r="258">
          <cell r="J258">
            <v>208.12</v>
          </cell>
          <cell r="L258">
            <v>52.03</v>
          </cell>
          <cell r="P258">
            <v>4.25</v>
          </cell>
          <cell r="AF258">
            <v>520.29999999999995</v>
          </cell>
          <cell r="AI258">
            <v>4.25</v>
          </cell>
        </row>
        <row r="259">
          <cell r="J259">
            <v>153.44000000000003</v>
          </cell>
          <cell r="L259">
            <v>38.360000000000007</v>
          </cell>
          <cell r="P259">
            <v>6.7</v>
          </cell>
          <cell r="AF259">
            <v>383.6</v>
          </cell>
          <cell r="AI259">
            <v>6.7</v>
          </cell>
        </row>
        <row r="260">
          <cell r="J260">
            <v>123.02000000000001</v>
          </cell>
          <cell r="L260">
            <v>30.755000000000003</v>
          </cell>
          <cell r="P260">
            <v>9.5500000000000007</v>
          </cell>
          <cell r="AF260">
            <v>307.55</v>
          </cell>
          <cell r="AI260">
            <v>9.5500000000000007</v>
          </cell>
        </row>
        <row r="261">
          <cell r="J261">
            <v>95.76</v>
          </cell>
          <cell r="L261">
            <v>23.94</v>
          </cell>
          <cell r="P261">
            <v>15.45</v>
          </cell>
          <cell r="AF261">
            <v>239.4</v>
          </cell>
          <cell r="AI261">
            <v>15.45</v>
          </cell>
        </row>
        <row r="262">
          <cell r="J262">
            <v>57.02000000000001</v>
          </cell>
          <cell r="L262">
            <v>14.255000000000003</v>
          </cell>
          <cell r="P262">
            <v>30.1</v>
          </cell>
          <cell r="AF262">
            <v>142.55000000000001</v>
          </cell>
          <cell r="AI262">
            <v>30.1</v>
          </cell>
        </row>
        <row r="263">
          <cell r="J263">
            <v>33.72</v>
          </cell>
          <cell r="L263">
            <v>8.43</v>
          </cell>
          <cell r="P263">
            <v>61.15</v>
          </cell>
          <cell r="AF263">
            <v>84.3</v>
          </cell>
          <cell r="AI263">
            <v>61.15</v>
          </cell>
        </row>
        <row r="264">
          <cell r="J264">
            <v>21.86</v>
          </cell>
          <cell r="L264">
            <v>5.4649999999999999</v>
          </cell>
          <cell r="P264">
            <v>87.1</v>
          </cell>
          <cell r="AF264">
            <v>54.65</v>
          </cell>
          <cell r="AI264">
            <v>87.1</v>
          </cell>
        </row>
        <row r="265">
          <cell r="J265">
            <v>13.4</v>
          </cell>
          <cell r="L265">
            <v>3.35</v>
          </cell>
          <cell r="P265">
            <v>87.3</v>
          </cell>
          <cell r="AF265">
            <v>33.5</v>
          </cell>
          <cell r="AI265">
            <v>87.3</v>
          </cell>
        </row>
        <row r="266">
          <cell r="J266">
            <v>4.4200000000000008</v>
          </cell>
          <cell r="L266">
            <v>1.1050000000000002</v>
          </cell>
          <cell r="P266">
            <v>79.349999999999994</v>
          </cell>
          <cell r="AF266">
            <v>11.05</v>
          </cell>
          <cell r="AI266">
            <v>79.349999999999994</v>
          </cell>
        </row>
        <row r="267">
          <cell r="J267">
            <v>1.2250000000000001</v>
          </cell>
          <cell r="L267">
            <v>0.98000000000000009</v>
          </cell>
          <cell r="P267">
            <v>64.400000000000006</v>
          </cell>
          <cell r="AF267">
            <v>2.4500000000000002</v>
          </cell>
          <cell r="AI267">
            <v>64.400000000000006</v>
          </cell>
        </row>
        <row r="268">
          <cell r="J268">
            <v>34.299999999999997</v>
          </cell>
          <cell r="L268">
            <v>27.439999999999998</v>
          </cell>
          <cell r="P268">
            <v>34.049999999999997</v>
          </cell>
          <cell r="AF268">
            <v>68.599999999999994</v>
          </cell>
          <cell r="AI268">
            <v>34.049999999999997</v>
          </cell>
        </row>
        <row r="269">
          <cell r="J269">
            <v>187.85</v>
          </cell>
          <cell r="L269">
            <v>150.28</v>
          </cell>
          <cell r="P269">
            <v>8.85</v>
          </cell>
          <cell r="AF269">
            <v>375.7</v>
          </cell>
          <cell r="AI269">
            <v>8.85</v>
          </cell>
        </row>
        <row r="270">
          <cell r="J270">
            <v>528.20000000000005</v>
          </cell>
          <cell r="L270">
            <v>422.56000000000006</v>
          </cell>
          <cell r="P270">
            <v>0.35</v>
          </cell>
          <cell r="AF270">
            <v>1056.4000000000001</v>
          </cell>
          <cell r="AI270">
            <v>0.35</v>
          </cell>
        </row>
        <row r="271">
          <cell r="J271">
            <v>1517.8</v>
          </cell>
          <cell r="L271">
            <v>1214.24</v>
          </cell>
          <cell r="P271">
            <v>0</v>
          </cell>
          <cell r="AF271">
            <v>3035.6</v>
          </cell>
          <cell r="AI271">
            <v>0</v>
          </cell>
        </row>
        <row r="272">
          <cell r="J272">
            <v>1113</v>
          </cell>
          <cell r="L272">
            <v>890.40000000000009</v>
          </cell>
          <cell r="P272">
            <v>0.1</v>
          </cell>
          <cell r="AF272">
            <v>2226</v>
          </cell>
          <cell r="AI272">
            <v>0.1</v>
          </cell>
        </row>
        <row r="273">
          <cell r="J273">
            <v>0</v>
          </cell>
          <cell r="L273">
            <v>0</v>
          </cell>
          <cell r="P273">
            <v>68.5</v>
          </cell>
          <cell r="AF273">
            <v>724.9</v>
          </cell>
          <cell r="AI273">
            <v>68.5</v>
          </cell>
        </row>
        <row r="274">
          <cell r="J274">
            <v>0</v>
          </cell>
          <cell r="L274">
            <v>0</v>
          </cell>
          <cell r="P274">
            <v>98</v>
          </cell>
          <cell r="AF274">
            <v>163.9</v>
          </cell>
          <cell r="AI274">
            <v>98</v>
          </cell>
        </row>
        <row r="275">
          <cell r="J275">
            <v>0</v>
          </cell>
          <cell r="L275">
            <v>0</v>
          </cell>
          <cell r="P275">
            <v>34.299999999999997</v>
          </cell>
          <cell r="AF275">
            <v>638.9</v>
          </cell>
          <cell r="AI275">
            <v>34.299999999999997</v>
          </cell>
        </row>
        <row r="276">
          <cell r="J276">
            <v>0</v>
          </cell>
          <cell r="L276">
            <v>0</v>
          </cell>
          <cell r="P276">
            <v>2.2999999999999998</v>
          </cell>
          <cell r="AF276">
            <v>1309.5</v>
          </cell>
          <cell r="AI276">
            <v>2.2999999999999998</v>
          </cell>
        </row>
        <row r="277">
          <cell r="J277">
            <v>0</v>
          </cell>
          <cell r="L277">
            <v>0</v>
          </cell>
          <cell r="P277">
            <v>0</v>
          </cell>
          <cell r="AF277">
            <v>1144.8</v>
          </cell>
          <cell r="AI277">
            <v>0</v>
          </cell>
        </row>
        <row r="278">
          <cell r="J278">
            <v>0</v>
          </cell>
          <cell r="L278">
            <v>0</v>
          </cell>
          <cell r="P278">
            <v>0</v>
          </cell>
          <cell r="AF278">
            <v>283</v>
          </cell>
          <cell r="AI278">
            <v>0</v>
          </cell>
        </row>
        <row r="279">
          <cell r="J279">
            <v>0</v>
          </cell>
          <cell r="L279">
            <v>0</v>
          </cell>
          <cell r="P279">
            <v>4.5</v>
          </cell>
          <cell r="AF279">
            <v>216.8</v>
          </cell>
          <cell r="AI279">
            <v>4.5</v>
          </cell>
        </row>
        <row r="280">
          <cell r="J280">
            <v>0</v>
          </cell>
          <cell r="L280">
            <v>0</v>
          </cell>
          <cell r="P280">
            <v>25.1</v>
          </cell>
          <cell r="AF280">
            <v>238.4</v>
          </cell>
          <cell r="AI280">
            <v>25.1</v>
          </cell>
        </row>
        <row r="281">
          <cell r="J281">
            <v>0</v>
          </cell>
          <cell r="L281">
            <v>0</v>
          </cell>
          <cell r="P281">
            <v>39.25</v>
          </cell>
          <cell r="AF281">
            <v>279.60000000000002</v>
          </cell>
          <cell r="AI281">
            <v>39.25</v>
          </cell>
        </row>
        <row r="282">
          <cell r="J282">
            <v>0</v>
          </cell>
          <cell r="L282">
            <v>0</v>
          </cell>
          <cell r="P282">
            <v>45.85</v>
          </cell>
          <cell r="AF282">
            <v>316</v>
          </cell>
          <cell r="AI282">
            <v>45.85</v>
          </cell>
        </row>
        <row r="283">
          <cell r="J283">
            <v>0</v>
          </cell>
          <cell r="L283">
            <v>0</v>
          </cell>
          <cell r="P283">
            <v>38.15</v>
          </cell>
          <cell r="AF283">
            <v>313.45</v>
          </cell>
          <cell r="AI283">
            <v>38.15</v>
          </cell>
        </row>
        <row r="284">
          <cell r="J284">
            <v>0</v>
          </cell>
          <cell r="L284">
            <v>0</v>
          </cell>
          <cell r="P284">
            <v>20.75</v>
          </cell>
          <cell r="AF284">
            <v>361.15</v>
          </cell>
          <cell r="AI284">
            <v>20.75</v>
          </cell>
        </row>
        <row r="285">
          <cell r="J285">
            <v>0</v>
          </cell>
          <cell r="L285">
            <v>0</v>
          </cell>
          <cell r="P285">
            <v>2.65</v>
          </cell>
          <cell r="AF285">
            <v>536.70000000000005</v>
          </cell>
          <cell r="AI285">
            <v>2.65</v>
          </cell>
        </row>
        <row r="286">
          <cell r="J286">
            <v>0</v>
          </cell>
          <cell r="L286">
            <v>0</v>
          </cell>
          <cell r="P286">
            <v>0</v>
          </cell>
          <cell r="AF286">
            <v>652.70000000000005</v>
          </cell>
          <cell r="AI286">
            <v>0</v>
          </cell>
        </row>
        <row r="287">
          <cell r="J287">
            <v>0</v>
          </cell>
          <cell r="L287">
            <v>0</v>
          </cell>
          <cell r="P287">
            <v>0</v>
          </cell>
          <cell r="AF287">
            <v>716.15</v>
          </cell>
          <cell r="AI287">
            <v>0</v>
          </cell>
        </row>
        <row r="288">
          <cell r="J288">
            <v>0</v>
          </cell>
          <cell r="L288">
            <v>0</v>
          </cell>
          <cell r="P288">
            <v>7</v>
          </cell>
          <cell r="AF288">
            <v>1211.5</v>
          </cell>
          <cell r="AI288">
            <v>7</v>
          </cell>
        </row>
        <row r="289">
          <cell r="J289">
            <v>0</v>
          </cell>
          <cell r="L289">
            <v>0</v>
          </cell>
          <cell r="P289">
            <v>18.399999999999999</v>
          </cell>
          <cell r="AF289">
            <v>907.6</v>
          </cell>
          <cell r="AI289">
            <v>18.399999999999999</v>
          </cell>
        </row>
        <row r="290">
          <cell r="J290">
            <v>0</v>
          </cell>
          <cell r="L290">
            <v>0</v>
          </cell>
          <cell r="P290">
            <v>5.2</v>
          </cell>
          <cell r="AF290">
            <v>1340.5</v>
          </cell>
          <cell r="AI290">
            <v>5.2</v>
          </cell>
        </row>
        <row r="291">
          <cell r="J291">
            <v>0</v>
          </cell>
          <cell r="L291">
            <v>0</v>
          </cell>
          <cell r="P291">
            <v>0.2</v>
          </cell>
          <cell r="AF291">
            <v>1052.5999999999999</v>
          </cell>
          <cell r="AI291">
            <v>0.2</v>
          </cell>
        </row>
        <row r="292">
          <cell r="J292">
            <v>0</v>
          </cell>
          <cell r="L292">
            <v>0</v>
          </cell>
          <cell r="P292">
            <v>0</v>
          </cell>
          <cell r="AF292">
            <v>1335.75</v>
          </cell>
          <cell r="AI292">
            <v>0</v>
          </cell>
        </row>
        <row r="293">
          <cell r="J293">
            <v>0</v>
          </cell>
          <cell r="L293">
            <v>0</v>
          </cell>
          <cell r="P293">
            <v>0</v>
          </cell>
          <cell r="AF293">
            <v>1433.85</v>
          </cell>
          <cell r="AI293">
            <v>0</v>
          </cell>
        </row>
        <row r="294">
          <cell r="J294">
            <v>0</v>
          </cell>
          <cell r="L294">
            <v>0</v>
          </cell>
          <cell r="P294">
            <v>0</v>
          </cell>
          <cell r="AF294">
            <v>1149</v>
          </cell>
          <cell r="AI294">
            <v>0</v>
          </cell>
        </row>
        <row r="295">
          <cell r="J295">
            <v>0</v>
          </cell>
          <cell r="L295">
            <v>0</v>
          </cell>
          <cell r="P295">
            <v>0</v>
          </cell>
          <cell r="AF295">
            <v>1295.55</v>
          </cell>
          <cell r="AI295">
            <v>0</v>
          </cell>
        </row>
        <row r="296">
          <cell r="J296">
            <v>0</v>
          </cell>
          <cell r="L296">
            <v>0</v>
          </cell>
          <cell r="P296">
            <v>0.03</v>
          </cell>
          <cell r="AF296">
            <v>1754.8</v>
          </cell>
          <cell r="AI296">
            <v>0.03</v>
          </cell>
        </row>
        <row r="297">
          <cell r="J297">
            <v>0</v>
          </cell>
          <cell r="L297">
            <v>0</v>
          </cell>
          <cell r="P297">
            <v>0.03</v>
          </cell>
          <cell r="AF297">
            <v>2303.0500000000002</v>
          </cell>
          <cell r="AI297">
            <v>0.03</v>
          </cell>
        </row>
        <row r="298">
          <cell r="J298">
            <v>0</v>
          </cell>
          <cell r="L298">
            <v>0</v>
          </cell>
          <cell r="P298">
            <v>0</v>
          </cell>
          <cell r="AF298">
            <v>3191.95</v>
          </cell>
          <cell r="AI298">
            <v>0</v>
          </cell>
        </row>
        <row r="299">
          <cell r="J299">
            <v>0</v>
          </cell>
          <cell r="L299">
            <v>0</v>
          </cell>
          <cell r="P299">
            <v>0</v>
          </cell>
          <cell r="AF299">
            <v>3670.85</v>
          </cell>
          <cell r="AI299">
            <v>0</v>
          </cell>
        </row>
        <row r="300">
          <cell r="J300">
            <v>0</v>
          </cell>
          <cell r="L300">
            <v>0</v>
          </cell>
          <cell r="P300">
            <v>0</v>
          </cell>
          <cell r="AF300">
            <v>4162.3500000000004</v>
          </cell>
          <cell r="AI300">
            <v>0</v>
          </cell>
        </row>
        <row r="301">
          <cell r="J301">
            <v>0</v>
          </cell>
          <cell r="L301">
            <v>0</v>
          </cell>
          <cell r="P301">
            <v>0</v>
          </cell>
          <cell r="AF301">
            <v>5037.6499999999996</v>
          </cell>
          <cell r="AI301">
            <v>0</v>
          </cell>
        </row>
        <row r="302">
          <cell r="J302">
            <v>0</v>
          </cell>
          <cell r="L302">
            <v>0</v>
          </cell>
          <cell r="P302">
            <v>0</v>
          </cell>
          <cell r="AF302">
            <v>5915.9</v>
          </cell>
          <cell r="AI302">
            <v>0</v>
          </cell>
        </row>
        <row r="303">
          <cell r="J303">
            <v>0</v>
          </cell>
          <cell r="L303">
            <v>0</v>
          </cell>
          <cell r="P303">
            <v>0</v>
          </cell>
          <cell r="AF303">
            <v>6536.9</v>
          </cell>
          <cell r="AI303">
            <v>0</v>
          </cell>
        </row>
        <row r="304">
          <cell r="J304">
            <v>0</v>
          </cell>
          <cell r="L304">
            <v>0</v>
          </cell>
          <cell r="P304">
            <v>0</v>
          </cell>
          <cell r="AF304">
            <v>6544.5</v>
          </cell>
          <cell r="AI304">
            <v>0</v>
          </cell>
        </row>
        <row r="305">
          <cell r="J305">
            <v>0</v>
          </cell>
          <cell r="L305">
            <v>0</v>
          </cell>
          <cell r="P305">
            <v>0.98</v>
          </cell>
          <cell r="AF305">
            <v>5651.25</v>
          </cell>
          <cell r="AI305">
            <v>0.98</v>
          </cell>
        </row>
        <row r="306">
          <cell r="J306">
            <v>0</v>
          </cell>
          <cell r="L306">
            <v>0</v>
          </cell>
          <cell r="P306">
            <v>4.8499999999999996</v>
          </cell>
          <cell r="AF306">
            <v>4796.25</v>
          </cell>
          <cell r="AI306">
            <v>4.8499999999999996</v>
          </cell>
        </row>
        <row r="307">
          <cell r="J307">
            <v>0</v>
          </cell>
          <cell r="L307">
            <v>0</v>
          </cell>
          <cell r="P307">
            <v>4.95</v>
          </cell>
          <cell r="AF307">
            <v>3894.45</v>
          </cell>
          <cell r="AI307">
            <v>4.95</v>
          </cell>
        </row>
        <row r="308">
          <cell r="J308">
            <v>0</v>
          </cell>
          <cell r="L308">
            <v>0</v>
          </cell>
          <cell r="P308">
            <v>2.2999999999999998</v>
          </cell>
          <cell r="AF308">
            <v>2658.3</v>
          </cell>
          <cell r="AI308">
            <v>2.2999999999999998</v>
          </cell>
        </row>
        <row r="309">
          <cell r="J309">
            <v>587.7600000000001</v>
          </cell>
          <cell r="L309">
            <v>0</v>
          </cell>
          <cell r="P309">
            <v>2.5</v>
          </cell>
          <cell r="AF309">
            <v>2938.8</v>
          </cell>
          <cell r="AI309">
            <v>2.5</v>
          </cell>
        </row>
        <row r="310">
          <cell r="J310">
            <v>367.20000000000005</v>
          </cell>
          <cell r="L310">
            <v>0</v>
          </cell>
          <cell r="P310">
            <v>1</v>
          </cell>
          <cell r="AF310">
            <v>1836</v>
          </cell>
          <cell r="AI310">
            <v>1</v>
          </cell>
        </row>
        <row r="311">
          <cell r="J311">
            <v>556.06000000000006</v>
          </cell>
          <cell r="L311">
            <v>0</v>
          </cell>
          <cell r="P311">
            <v>0</v>
          </cell>
          <cell r="AF311">
            <v>2780.3</v>
          </cell>
          <cell r="AI311">
            <v>0</v>
          </cell>
        </row>
        <row r="312">
          <cell r="J312">
            <v>714.38000000000011</v>
          </cell>
          <cell r="L312">
            <v>0</v>
          </cell>
          <cell r="P312">
            <v>0</v>
          </cell>
          <cell r="AF312">
            <v>3571.9</v>
          </cell>
          <cell r="AI312">
            <v>0</v>
          </cell>
        </row>
        <row r="313">
          <cell r="J313">
            <v>758.94</v>
          </cell>
          <cell r="L313">
            <v>0</v>
          </cell>
          <cell r="P313">
            <v>0</v>
          </cell>
          <cell r="AF313">
            <v>3794.7</v>
          </cell>
          <cell r="AI313">
            <v>0</v>
          </cell>
        </row>
        <row r="314">
          <cell r="J314">
            <v>446.69</v>
          </cell>
          <cell r="L314">
            <v>0</v>
          </cell>
          <cell r="P314">
            <v>0</v>
          </cell>
          <cell r="AF314">
            <v>2233.4499999999998</v>
          </cell>
          <cell r="AI314">
            <v>0</v>
          </cell>
        </row>
        <row r="315">
          <cell r="J315">
            <v>521.84</v>
          </cell>
          <cell r="L315">
            <v>0</v>
          </cell>
          <cell r="P315">
            <v>0</v>
          </cell>
          <cell r="AF315">
            <v>2609.1999999999998</v>
          </cell>
          <cell r="AI315">
            <v>0</v>
          </cell>
        </row>
        <row r="316">
          <cell r="J316">
            <v>573.91000000000008</v>
          </cell>
          <cell r="L316">
            <v>0</v>
          </cell>
          <cell r="P316">
            <v>0</v>
          </cell>
          <cell r="AF316">
            <v>2869.55</v>
          </cell>
          <cell r="AI316">
            <v>0</v>
          </cell>
        </row>
        <row r="317">
          <cell r="J317">
            <v>538.12</v>
          </cell>
          <cell r="L317">
            <v>0</v>
          </cell>
          <cell r="P317">
            <v>0</v>
          </cell>
          <cell r="AF317">
            <v>2690.6</v>
          </cell>
          <cell r="AI317">
            <v>0</v>
          </cell>
        </row>
        <row r="318">
          <cell r="J318">
            <v>423.39</v>
          </cell>
          <cell r="L318">
            <v>0</v>
          </cell>
          <cell r="P318">
            <v>0</v>
          </cell>
          <cell r="AF318">
            <v>2116.9499999999998</v>
          </cell>
          <cell r="AI318">
            <v>0</v>
          </cell>
        </row>
        <row r="319">
          <cell r="J319">
            <v>0</v>
          </cell>
          <cell r="L319">
            <v>0</v>
          </cell>
          <cell r="P319">
            <v>0</v>
          </cell>
          <cell r="AF319">
            <v>1074.6500000000001</v>
          </cell>
          <cell r="AI319">
            <v>0</v>
          </cell>
        </row>
        <row r="320">
          <cell r="J320">
            <v>0</v>
          </cell>
          <cell r="L320">
            <v>0</v>
          </cell>
          <cell r="P320">
            <v>26.93</v>
          </cell>
          <cell r="AF320">
            <v>140.85</v>
          </cell>
          <cell r="AI320">
            <v>26.93</v>
          </cell>
        </row>
        <row r="321">
          <cell r="J321">
            <v>4.5600000000000005</v>
          </cell>
          <cell r="L321">
            <v>0</v>
          </cell>
          <cell r="P321">
            <v>130.15</v>
          </cell>
          <cell r="AF321">
            <v>22.8</v>
          </cell>
          <cell r="AI321">
            <v>130.15</v>
          </cell>
        </row>
        <row r="322">
          <cell r="J322">
            <v>242.55</v>
          </cell>
          <cell r="L322">
            <v>0</v>
          </cell>
          <cell r="P322">
            <v>38.15</v>
          </cell>
          <cell r="AF322">
            <v>1212.75</v>
          </cell>
          <cell r="AI322">
            <v>38.15</v>
          </cell>
        </row>
        <row r="323">
          <cell r="J323">
            <v>497.17</v>
          </cell>
          <cell r="L323">
            <v>0</v>
          </cell>
          <cell r="P323">
            <v>0</v>
          </cell>
          <cell r="AF323">
            <v>2485.85</v>
          </cell>
          <cell r="AI323">
            <v>0</v>
          </cell>
        </row>
        <row r="324">
          <cell r="J324">
            <v>867.36000000000013</v>
          </cell>
          <cell r="L324">
            <v>0</v>
          </cell>
          <cell r="P324">
            <v>0</v>
          </cell>
          <cell r="AF324">
            <v>4336.8</v>
          </cell>
          <cell r="AI324">
            <v>0</v>
          </cell>
        </row>
        <row r="325">
          <cell r="J325">
            <v>550.66000000000008</v>
          </cell>
          <cell r="L325">
            <v>0</v>
          </cell>
          <cell r="P325">
            <v>0</v>
          </cell>
          <cell r="AF325">
            <v>2753.3</v>
          </cell>
          <cell r="AI325">
            <v>0</v>
          </cell>
        </row>
        <row r="326">
          <cell r="J326">
            <v>202.14000000000001</v>
          </cell>
          <cell r="L326">
            <v>0</v>
          </cell>
          <cell r="P326">
            <v>0</v>
          </cell>
          <cell r="AF326">
            <v>1010.7</v>
          </cell>
          <cell r="AI326">
            <v>0</v>
          </cell>
        </row>
        <row r="327">
          <cell r="J327">
            <v>201.75</v>
          </cell>
          <cell r="L327">
            <v>0</v>
          </cell>
          <cell r="P327">
            <v>0</v>
          </cell>
          <cell r="AF327">
            <v>1008.75</v>
          </cell>
          <cell r="AI327">
            <v>0</v>
          </cell>
        </row>
        <row r="328">
          <cell r="J328">
            <v>193.24</v>
          </cell>
          <cell r="L328">
            <v>0</v>
          </cell>
          <cell r="P328">
            <v>0</v>
          </cell>
          <cell r="AF328">
            <v>966.2</v>
          </cell>
          <cell r="AI328">
            <v>0</v>
          </cell>
        </row>
        <row r="329">
          <cell r="J329">
            <v>171.74</v>
          </cell>
          <cell r="L329">
            <v>0</v>
          </cell>
          <cell r="P329">
            <v>0</v>
          </cell>
          <cell r="AF329">
            <v>858.7</v>
          </cell>
          <cell r="AI329">
            <v>0</v>
          </cell>
        </row>
        <row r="330">
          <cell r="J330">
            <v>130.94000000000003</v>
          </cell>
          <cell r="L330">
            <v>0</v>
          </cell>
          <cell r="P330">
            <v>0</v>
          </cell>
          <cell r="AF330">
            <v>654.70000000000005</v>
          </cell>
          <cell r="AI330">
            <v>0</v>
          </cell>
        </row>
        <row r="331">
          <cell r="J331">
            <v>82.95</v>
          </cell>
          <cell r="L331">
            <v>0</v>
          </cell>
          <cell r="P331">
            <v>0.03</v>
          </cell>
          <cell r="AF331">
            <v>414.75</v>
          </cell>
          <cell r="AI331">
            <v>0.03</v>
          </cell>
        </row>
        <row r="332">
          <cell r="J332">
            <v>57.920000000000009</v>
          </cell>
          <cell r="L332">
            <v>0</v>
          </cell>
          <cell r="P332">
            <v>0.03</v>
          </cell>
          <cell r="AF332">
            <v>289.60000000000002</v>
          </cell>
          <cell r="AI332">
            <v>0.03</v>
          </cell>
        </row>
        <row r="333">
          <cell r="J333">
            <v>51.53</v>
          </cell>
          <cell r="L333">
            <v>0</v>
          </cell>
          <cell r="P333">
            <v>0</v>
          </cell>
          <cell r="AF333">
            <v>257.64999999999998</v>
          </cell>
          <cell r="AI333">
            <v>0</v>
          </cell>
        </row>
        <row r="334">
          <cell r="J334">
            <v>42.300000000000004</v>
          </cell>
          <cell r="L334">
            <v>0</v>
          </cell>
          <cell r="P334">
            <v>0</v>
          </cell>
          <cell r="AF334">
            <v>211.5</v>
          </cell>
          <cell r="AI334">
            <v>0</v>
          </cell>
        </row>
        <row r="335">
          <cell r="J335">
            <v>34.480000000000004</v>
          </cell>
          <cell r="L335">
            <v>0</v>
          </cell>
          <cell r="P335">
            <v>5.88</v>
          </cell>
          <cell r="AF335">
            <v>172.4</v>
          </cell>
          <cell r="AI335">
            <v>5.88</v>
          </cell>
        </row>
        <row r="336">
          <cell r="J336">
            <v>32.67</v>
          </cell>
          <cell r="L336">
            <v>0</v>
          </cell>
          <cell r="P336">
            <v>19.8</v>
          </cell>
          <cell r="AF336">
            <v>163.35</v>
          </cell>
          <cell r="AI336">
            <v>19.8</v>
          </cell>
        </row>
        <row r="337">
          <cell r="J337">
            <v>33.18</v>
          </cell>
          <cell r="L337">
            <v>0</v>
          </cell>
          <cell r="P337">
            <v>20.100000000000001</v>
          </cell>
          <cell r="AF337">
            <v>165.9</v>
          </cell>
          <cell r="AI337">
            <v>20.100000000000001</v>
          </cell>
        </row>
        <row r="338">
          <cell r="J338">
            <v>34.589999999999996</v>
          </cell>
          <cell r="L338">
            <v>0</v>
          </cell>
          <cell r="P338">
            <v>23.65</v>
          </cell>
          <cell r="AF338">
            <v>172.95</v>
          </cell>
          <cell r="AI338">
            <v>23.65</v>
          </cell>
        </row>
        <row r="339">
          <cell r="J339">
            <v>36.49</v>
          </cell>
          <cell r="L339">
            <v>0</v>
          </cell>
          <cell r="P339">
            <v>20.5</v>
          </cell>
          <cell r="AF339">
            <v>182.45</v>
          </cell>
          <cell r="AI339">
            <v>20.5</v>
          </cell>
        </row>
        <row r="340">
          <cell r="J340">
            <v>38.6</v>
          </cell>
          <cell r="L340">
            <v>0</v>
          </cell>
          <cell r="P340">
            <v>9.3000000000000007</v>
          </cell>
          <cell r="AF340">
            <v>193</v>
          </cell>
          <cell r="AI340">
            <v>9.3000000000000007</v>
          </cell>
        </row>
        <row r="341">
          <cell r="J341">
            <v>44.860000000000007</v>
          </cell>
          <cell r="L341">
            <v>0</v>
          </cell>
          <cell r="P341">
            <v>0.85</v>
          </cell>
          <cell r="AF341">
            <v>224.3</v>
          </cell>
          <cell r="AI341">
            <v>0.85</v>
          </cell>
        </row>
        <row r="342">
          <cell r="J342">
            <v>55.25</v>
          </cell>
          <cell r="L342">
            <v>0</v>
          </cell>
          <cell r="P342">
            <v>1</v>
          </cell>
          <cell r="AF342">
            <v>276.25</v>
          </cell>
          <cell r="AI342">
            <v>1</v>
          </cell>
        </row>
        <row r="343">
          <cell r="J343">
            <v>54.94</v>
          </cell>
          <cell r="L343">
            <v>0</v>
          </cell>
          <cell r="P343">
            <v>1.1000000000000001</v>
          </cell>
          <cell r="AF343">
            <v>274.7</v>
          </cell>
          <cell r="AI343">
            <v>1.1000000000000001</v>
          </cell>
        </row>
        <row r="344">
          <cell r="J344">
            <v>89.12</v>
          </cell>
          <cell r="L344">
            <v>0</v>
          </cell>
          <cell r="P344">
            <v>2.5</v>
          </cell>
          <cell r="AF344">
            <v>445.6</v>
          </cell>
          <cell r="AI344">
            <v>2.5</v>
          </cell>
        </row>
        <row r="345">
          <cell r="J345">
            <v>100.2</v>
          </cell>
          <cell r="L345">
            <v>0</v>
          </cell>
          <cell r="P345">
            <v>4</v>
          </cell>
          <cell r="AF345">
            <v>501</v>
          </cell>
          <cell r="AI345">
            <v>4</v>
          </cell>
        </row>
        <row r="346">
          <cell r="J346">
            <v>67.239999999999995</v>
          </cell>
          <cell r="L346">
            <v>0</v>
          </cell>
          <cell r="P346">
            <v>2.25</v>
          </cell>
          <cell r="AF346">
            <v>336.2</v>
          </cell>
          <cell r="AI346">
            <v>2.25</v>
          </cell>
        </row>
        <row r="347">
          <cell r="J347">
            <v>80.100000000000009</v>
          </cell>
          <cell r="L347">
            <v>0</v>
          </cell>
          <cell r="P347">
            <v>1.35</v>
          </cell>
          <cell r="AF347">
            <v>400.5</v>
          </cell>
          <cell r="AI347">
            <v>1.35</v>
          </cell>
        </row>
        <row r="348">
          <cell r="J348">
            <v>89.210000000000008</v>
          </cell>
          <cell r="L348">
            <v>0</v>
          </cell>
          <cell r="P348">
            <v>0.45</v>
          </cell>
          <cell r="AF348">
            <v>446.05</v>
          </cell>
          <cell r="AI348">
            <v>0.45</v>
          </cell>
        </row>
        <row r="349">
          <cell r="J349">
            <v>92.38</v>
          </cell>
          <cell r="L349">
            <v>0</v>
          </cell>
          <cell r="P349">
            <v>0.3</v>
          </cell>
          <cell r="AF349">
            <v>461.9</v>
          </cell>
          <cell r="AI349">
            <v>0.3</v>
          </cell>
        </row>
        <row r="350">
          <cell r="J350">
            <v>79.760000000000005</v>
          </cell>
          <cell r="L350">
            <v>0</v>
          </cell>
          <cell r="P350">
            <v>1.35</v>
          </cell>
          <cell r="AF350">
            <v>398.8</v>
          </cell>
          <cell r="AI350">
            <v>1.35</v>
          </cell>
        </row>
        <row r="351">
          <cell r="J351">
            <v>54.610000000000007</v>
          </cell>
          <cell r="L351">
            <v>0</v>
          </cell>
          <cell r="P351">
            <v>3.2</v>
          </cell>
          <cell r="AF351">
            <v>273.05</v>
          </cell>
          <cell r="AI351">
            <v>3.2</v>
          </cell>
        </row>
        <row r="352">
          <cell r="J352">
            <v>94.240000000000009</v>
          </cell>
          <cell r="L352">
            <v>0</v>
          </cell>
          <cell r="P352">
            <v>10.3</v>
          </cell>
          <cell r="AF352">
            <v>471.2</v>
          </cell>
          <cell r="AI352">
            <v>10.3</v>
          </cell>
        </row>
        <row r="353">
          <cell r="J353">
            <v>101.42000000000002</v>
          </cell>
          <cell r="L353">
            <v>0</v>
          </cell>
          <cell r="P353">
            <v>19.7</v>
          </cell>
          <cell r="AF353">
            <v>507.1</v>
          </cell>
          <cell r="AI353">
            <v>19.7</v>
          </cell>
        </row>
        <row r="354">
          <cell r="J354">
            <v>90.460000000000008</v>
          </cell>
          <cell r="L354">
            <v>0</v>
          </cell>
          <cell r="P354">
            <v>28.6</v>
          </cell>
          <cell r="AF354">
            <v>452.3</v>
          </cell>
          <cell r="AI354">
            <v>28.6</v>
          </cell>
        </row>
        <row r="355">
          <cell r="J355">
            <v>83.720000000000013</v>
          </cell>
          <cell r="L355">
            <v>0</v>
          </cell>
          <cell r="P355">
            <v>28.2</v>
          </cell>
          <cell r="AF355">
            <v>418.6</v>
          </cell>
          <cell r="AI355">
            <v>28.2</v>
          </cell>
        </row>
        <row r="356">
          <cell r="J356">
            <v>50.480000000000004</v>
          </cell>
          <cell r="L356">
            <v>0</v>
          </cell>
          <cell r="P356">
            <v>42.4</v>
          </cell>
          <cell r="AF356">
            <v>252.4</v>
          </cell>
          <cell r="AI356">
            <v>42.4</v>
          </cell>
        </row>
        <row r="357">
          <cell r="J357">
            <v>7.33</v>
          </cell>
          <cell r="L357">
            <v>0</v>
          </cell>
          <cell r="P357">
            <v>29.1</v>
          </cell>
          <cell r="AF357">
            <v>36.65</v>
          </cell>
          <cell r="AI357">
            <v>29.1</v>
          </cell>
        </row>
        <row r="358">
          <cell r="J358">
            <v>42.67</v>
          </cell>
          <cell r="L358">
            <v>0</v>
          </cell>
          <cell r="P358">
            <v>15.85</v>
          </cell>
          <cell r="AF358">
            <v>213.35</v>
          </cell>
          <cell r="AI358">
            <v>15.85</v>
          </cell>
        </row>
        <row r="359">
          <cell r="J359">
            <v>131.91</v>
          </cell>
          <cell r="L359">
            <v>0</v>
          </cell>
          <cell r="P359">
            <v>0.68</v>
          </cell>
          <cell r="AF359">
            <v>659.55</v>
          </cell>
          <cell r="AI359">
            <v>0.68</v>
          </cell>
        </row>
        <row r="360">
          <cell r="J360">
            <v>230.9</v>
          </cell>
          <cell r="L360">
            <v>0</v>
          </cell>
          <cell r="P360">
            <v>0</v>
          </cell>
          <cell r="AF360">
            <v>1154.5</v>
          </cell>
          <cell r="AI360">
            <v>0</v>
          </cell>
        </row>
        <row r="361">
          <cell r="J361">
            <v>304.06</v>
          </cell>
          <cell r="L361">
            <v>0</v>
          </cell>
          <cell r="P361">
            <v>0</v>
          </cell>
          <cell r="AF361">
            <v>1520.3</v>
          </cell>
          <cell r="AI361">
            <v>0</v>
          </cell>
        </row>
        <row r="362">
          <cell r="J362">
            <v>313.09000000000003</v>
          </cell>
          <cell r="L362">
            <v>0</v>
          </cell>
          <cell r="P362">
            <v>0</v>
          </cell>
          <cell r="AF362">
            <v>1565.45</v>
          </cell>
          <cell r="AI362">
            <v>0</v>
          </cell>
        </row>
        <row r="363">
          <cell r="J363">
            <v>527.6</v>
          </cell>
          <cell r="L363">
            <v>0</v>
          </cell>
          <cell r="P363">
            <v>0</v>
          </cell>
          <cell r="AF363">
            <v>2638</v>
          </cell>
          <cell r="AI363">
            <v>0</v>
          </cell>
        </row>
        <row r="364">
          <cell r="J364">
            <v>388.88000000000005</v>
          </cell>
          <cell r="L364">
            <v>0</v>
          </cell>
          <cell r="P364">
            <v>0</v>
          </cell>
          <cell r="AF364">
            <v>1944.4</v>
          </cell>
          <cell r="AI364">
            <v>0</v>
          </cell>
        </row>
        <row r="365">
          <cell r="J365">
            <v>225.82</v>
          </cell>
          <cell r="L365">
            <v>0</v>
          </cell>
          <cell r="P365">
            <v>0</v>
          </cell>
          <cell r="AF365">
            <v>1129.0999999999999</v>
          </cell>
          <cell r="AI365">
            <v>0</v>
          </cell>
        </row>
        <row r="366">
          <cell r="J366">
            <v>157.02000000000001</v>
          </cell>
          <cell r="L366">
            <v>0</v>
          </cell>
          <cell r="P366">
            <v>0</v>
          </cell>
          <cell r="AF366">
            <v>785.1</v>
          </cell>
          <cell r="AI366">
            <v>0</v>
          </cell>
        </row>
        <row r="367">
          <cell r="J367">
            <v>201.42000000000002</v>
          </cell>
          <cell r="L367">
            <v>0</v>
          </cell>
          <cell r="P367">
            <v>0</v>
          </cell>
          <cell r="AF367">
            <v>1007.1</v>
          </cell>
          <cell r="AI367">
            <v>0</v>
          </cell>
        </row>
        <row r="368">
          <cell r="J368">
            <v>244.4</v>
          </cell>
          <cell r="L368">
            <v>0</v>
          </cell>
          <cell r="P368">
            <v>0</v>
          </cell>
          <cell r="AF368">
            <v>1222</v>
          </cell>
          <cell r="AI368">
            <v>0</v>
          </cell>
        </row>
        <row r="369">
          <cell r="J369">
            <v>285.04000000000002</v>
          </cell>
          <cell r="L369">
            <v>0</v>
          </cell>
          <cell r="P369">
            <v>0</v>
          </cell>
          <cell r="AF369">
            <v>1425.2</v>
          </cell>
          <cell r="AI369">
            <v>0</v>
          </cell>
        </row>
        <row r="370">
          <cell r="J370">
            <v>263.26</v>
          </cell>
          <cell r="L370">
            <v>0</v>
          </cell>
          <cell r="P370">
            <v>0</v>
          </cell>
          <cell r="AF370">
            <v>1316.3</v>
          </cell>
          <cell r="AI370">
            <v>0</v>
          </cell>
        </row>
        <row r="371">
          <cell r="J371">
            <v>135.64000000000001</v>
          </cell>
          <cell r="L371">
            <v>0</v>
          </cell>
          <cell r="P371">
            <v>11.65</v>
          </cell>
          <cell r="AF371">
            <v>678.2</v>
          </cell>
          <cell r="AI371">
            <v>11.65</v>
          </cell>
        </row>
        <row r="372">
          <cell r="J372">
            <v>41.04</v>
          </cell>
          <cell r="L372">
            <v>0</v>
          </cell>
          <cell r="P372">
            <v>44.9</v>
          </cell>
          <cell r="AF372">
            <v>205.2</v>
          </cell>
          <cell r="AI372">
            <v>44.9</v>
          </cell>
        </row>
        <row r="373">
          <cell r="J373">
            <v>24.6</v>
          </cell>
          <cell r="L373">
            <v>0</v>
          </cell>
          <cell r="P373">
            <v>115.5</v>
          </cell>
          <cell r="AF373">
            <v>123</v>
          </cell>
          <cell r="AI373">
            <v>115.5</v>
          </cell>
        </row>
        <row r="374">
          <cell r="J374">
            <v>20.560000000000002</v>
          </cell>
          <cell r="L374">
            <v>0</v>
          </cell>
          <cell r="P374">
            <v>166.6</v>
          </cell>
          <cell r="AF374">
            <v>102.8</v>
          </cell>
          <cell r="AI374">
            <v>166.6</v>
          </cell>
        </row>
        <row r="375">
          <cell r="J375">
            <v>9.82</v>
          </cell>
          <cell r="L375">
            <v>0</v>
          </cell>
          <cell r="P375">
            <v>50</v>
          </cell>
          <cell r="AF375">
            <v>49.1</v>
          </cell>
          <cell r="AI375">
            <v>50</v>
          </cell>
        </row>
        <row r="376">
          <cell r="J376">
            <v>20.090000000000003</v>
          </cell>
          <cell r="L376">
            <v>0</v>
          </cell>
          <cell r="P376">
            <v>14.25</v>
          </cell>
          <cell r="AF376">
            <v>100.45</v>
          </cell>
          <cell r="AI376">
            <v>14.25</v>
          </cell>
        </row>
        <row r="377">
          <cell r="J377">
            <v>52.54</v>
          </cell>
          <cell r="L377">
            <v>0</v>
          </cell>
          <cell r="P377">
            <v>2.4</v>
          </cell>
          <cell r="AF377">
            <v>262.7</v>
          </cell>
          <cell r="AI377">
            <v>2.4</v>
          </cell>
        </row>
        <row r="378">
          <cell r="J378">
            <v>103.73</v>
          </cell>
          <cell r="L378">
            <v>0</v>
          </cell>
          <cell r="P378">
            <v>0.9</v>
          </cell>
          <cell r="AF378">
            <v>518.65</v>
          </cell>
          <cell r="AI378">
            <v>0.9</v>
          </cell>
        </row>
        <row r="379">
          <cell r="J379">
            <v>126.64000000000001</v>
          </cell>
          <cell r="L379">
            <v>0</v>
          </cell>
          <cell r="P379">
            <v>0</v>
          </cell>
          <cell r="AF379">
            <v>633.20000000000005</v>
          </cell>
          <cell r="AI379">
            <v>0</v>
          </cell>
        </row>
        <row r="380">
          <cell r="J380">
            <v>158.59000000000003</v>
          </cell>
          <cell r="L380">
            <v>0</v>
          </cell>
          <cell r="P380">
            <v>0</v>
          </cell>
          <cell r="AF380">
            <v>792.95</v>
          </cell>
          <cell r="AI380">
            <v>0</v>
          </cell>
        </row>
        <row r="381">
          <cell r="J381">
            <v>335.3</v>
          </cell>
          <cell r="L381">
            <v>0</v>
          </cell>
          <cell r="P381">
            <v>0</v>
          </cell>
          <cell r="AF381">
            <v>1676.5</v>
          </cell>
          <cell r="AI381">
            <v>0</v>
          </cell>
        </row>
        <row r="382">
          <cell r="J382">
            <v>534.75</v>
          </cell>
          <cell r="L382">
            <v>0</v>
          </cell>
          <cell r="P382">
            <v>0</v>
          </cell>
          <cell r="AF382">
            <v>2673.75</v>
          </cell>
          <cell r="AI382">
            <v>0</v>
          </cell>
        </row>
        <row r="383">
          <cell r="J383">
            <v>605.84</v>
          </cell>
          <cell r="L383">
            <v>0</v>
          </cell>
          <cell r="P383">
            <v>0</v>
          </cell>
          <cell r="AF383">
            <v>3029.2</v>
          </cell>
          <cell r="AI383">
            <v>0</v>
          </cell>
        </row>
        <row r="384">
          <cell r="J384">
            <v>577.6</v>
          </cell>
          <cell r="L384">
            <v>0</v>
          </cell>
          <cell r="P384">
            <v>0</v>
          </cell>
          <cell r="AF384">
            <v>2888</v>
          </cell>
          <cell r="AI384">
            <v>0</v>
          </cell>
        </row>
        <row r="385">
          <cell r="J385">
            <v>489.94</v>
          </cell>
          <cell r="L385">
            <v>0</v>
          </cell>
          <cell r="P385">
            <v>0</v>
          </cell>
          <cell r="AF385">
            <v>2449.6999999999998</v>
          </cell>
          <cell r="AI385">
            <v>0</v>
          </cell>
        </row>
        <row r="386">
          <cell r="J386">
            <v>402.15000000000003</v>
          </cell>
          <cell r="L386">
            <v>0</v>
          </cell>
          <cell r="P386">
            <v>0</v>
          </cell>
          <cell r="AF386">
            <v>2010.75</v>
          </cell>
          <cell r="AI386">
            <v>0</v>
          </cell>
        </row>
        <row r="387">
          <cell r="J387">
            <v>599.24</v>
          </cell>
          <cell r="L387">
            <v>0</v>
          </cell>
          <cell r="P387">
            <v>0</v>
          </cell>
          <cell r="AF387">
            <v>2996.2</v>
          </cell>
          <cell r="AI387">
            <v>0</v>
          </cell>
        </row>
        <row r="388">
          <cell r="J388">
            <v>379.12</v>
          </cell>
          <cell r="L388">
            <v>0</v>
          </cell>
          <cell r="P388">
            <v>0</v>
          </cell>
          <cell r="AF388">
            <v>1895.6</v>
          </cell>
          <cell r="AI388">
            <v>0</v>
          </cell>
        </row>
        <row r="389">
          <cell r="J389">
            <v>122.96</v>
          </cell>
          <cell r="L389">
            <v>0</v>
          </cell>
          <cell r="P389">
            <v>0</v>
          </cell>
          <cell r="AF389">
            <v>614.79999999999995</v>
          </cell>
          <cell r="AI389">
            <v>0</v>
          </cell>
        </row>
        <row r="390">
          <cell r="J390">
            <v>85.06</v>
          </cell>
          <cell r="L390">
            <v>0</v>
          </cell>
          <cell r="P390">
            <v>0</v>
          </cell>
          <cell r="AF390">
            <v>425.3</v>
          </cell>
          <cell r="AI390">
            <v>0</v>
          </cell>
        </row>
        <row r="391">
          <cell r="J391">
            <v>55.260000000000005</v>
          </cell>
          <cell r="L391">
            <v>0</v>
          </cell>
          <cell r="P391">
            <v>0</v>
          </cell>
          <cell r="AF391">
            <v>276.3</v>
          </cell>
          <cell r="AI391">
            <v>0</v>
          </cell>
        </row>
        <row r="392">
          <cell r="J392">
            <v>50.13</v>
          </cell>
          <cell r="L392">
            <v>0</v>
          </cell>
          <cell r="P392">
            <v>0.13</v>
          </cell>
          <cell r="AF392">
            <v>250.65</v>
          </cell>
          <cell r="AI392">
            <v>0.13</v>
          </cell>
        </row>
        <row r="393">
          <cell r="J393">
            <v>56.670000000000009</v>
          </cell>
          <cell r="L393">
            <v>0</v>
          </cell>
          <cell r="P393">
            <v>0.8</v>
          </cell>
          <cell r="AF393">
            <v>283.35000000000002</v>
          </cell>
          <cell r="AI393">
            <v>0.8</v>
          </cell>
        </row>
        <row r="394">
          <cell r="J394">
            <v>54.110000000000007</v>
          </cell>
          <cell r="L394">
            <v>0</v>
          </cell>
          <cell r="P394">
            <v>1.45</v>
          </cell>
          <cell r="AF394">
            <v>270.55</v>
          </cell>
          <cell r="AI394">
            <v>1.45</v>
          </cell>
        </row>
        <row r="395">
          <cell r="J395">
            <v>48.44</v>
          </cell>
          <cell r="L395">
            <v>0</v>
          </cell>
          <cell r="P395">
            <v>2.0499999999999998</v>
          </cell>
          <cell r="AF395">
            <v>242.2</v>
          </cell>
          <cell r="AI395">
            <v>2.0499999999999998</v>
          </cell>
        </row>
        <row r="396">
          <cell r="J396">
            <v>39.79</v>
          </cell>
          <cell r="L396">
            <v>0</v>
          </cell>
          <cell r="P396">
            <v>3.35</v>
          </cell>
          <cell r="AF396">
            <v>198.95</v>
          </cell>
          <cell r="AI396">
            <v>3.35</v>
          </cell>
        </row>
        <row r="397">
          <cell r="J397">
            <v>31.22</v>
          </cell>
          <cell r="L397">
            <v>0</v>
          </cell>
          <cell r="P397">
            <v>8.5</v>
          </cell>
          <cell r="AF397">
            <v>156.1</v>
          </cell>
          <cell r="AI397">
            <v>8.5</v>
          </cell>
        </row>
        <row r="398">
          <cell r="J398">
            <v>25.900000000000002</v>
          </cell>
          <cell r="L398">
            <v>0</v>
          </cell>
          <cell r="P398">
            <v>14.15</v>
          </cell>
          <cell r="AF398">
            <v>129.5</v>
          </cell>
          <cell r="AI398">
            <v>14.15</v>
          </cell>
        </row>
        <row r="399">
          <cell r="J399">
            <v>23.090000000000003</v>
          </cell>
          <cell r="L399">
            <v>0</v>
          </cell>
          <cell r="P399">
            <v>16.5</v>
          </cell>
          <cell r="AF399">
            <v>115.45</v>
          </cell>
          <cell r="AI399">
            <v>16.5</v>
          </cell>
        </row>
        <row r="400">
          <cell r="J400">
            <v>24.14</v>
          </cell>
          <cell r="L400">
            <v>0</v>
          </cell>
          <cell r="P400">
            <v>18.149999999999999</v>
          </cell>
          <cell r="AF400">
            <v>120.7</v>
          </cell>
          <cell r="AI400">
            <v>18.149999999999999</v>
          </cell>
        </row>
        <row r="401">
          <cell r="J401">
            <v>52.68</v>
          </cell>
          <cell r="L401">
            <v>0</v>
          </cell>
          <cell r="P401">
            <v>33.6</v>
          </cell>
          <cell r="AF401">
            <v>263.39999999999998</v>
          </cell>
          <cell r="AI401">
            <v>33.6</v>
          </cell>
        </row>
        <row r="402">
          <cell r="J402">
            <v>54.360000000000007</v>
          </cell>
          <cell r="L402">
            <v>0</v>
          </cell>
          <cell r="P402">
            <v>19.600000000000001</v>
          </cell>
          <cell r="AF402">
            <v>271.8</v>
          </cell>
          <cell r="AI402">
            <v>19.600000000000001</v>
          </cell>
        </row>
        <row r="403">
          <cell r="J403">
            <v>67.600000000000009</v>
          </cell>
          <cell r="L403">
            <v>0</v>
          </cell>
          <cell r="P403">
            <v>2.5</v>
          </cell>
          <cell r="AF403">
            <v>338</v>
          </cell>
          <cell r="AI403">
            <v>2.5</v>
          </cell>
        </row>
        <row r="404">
          <cell r="J404">
            <v>118.36</v>
          </cell>
          <cell r="L404">
            <v>0</v>
          </cell>
          <cell r="P404">
            <v>0</v>
          </cell>
          <cell r="AF404">
            <v>591.79999999999995</v>
          </cell>
          <cell r="AI404">
            <v>0</v>
          </cell>
        </row>
        <row r="405">
          <cell r="J405">
            <v>182.92000000000002</v>
          </cell>
          <cell r="L405">
            <v>0</v>
          </cell>
          <cell r="P405">
            <v>0</v>
          </cell>
          <cell r="AF405">
            <v>914.6</v>
          </cell>
          <cell r="AI405">
            <v>0</v>
          </cell>
        </row>
        <row r="406">
          <cell r="J406">
            <v>162.84000000000003</v>
          </cell>
          <cell r="L406">
            <v>0</v>
          </cell>
          <cell r="P406">
            <v>0.1</v>
          </cell>
          <cell r="AF406">
            <v>814.2</v>
          </cell>
          <cell r="AI406">
            <v>0.1</v>
          </cell>
        </row>
        <row r="407">
          <cell r="J407">
            <v>53.74</v>
          </cell>
          <cell r="L407">
            <v>0</v>
          </cell>
          <cell r="P407">
            <v>0.05</v>
          </cell>
          <cell r="AF407">
            <v>268.7</v>
          </cell>
          <cell r="AI407">
            <v>0.05</v>
          </cell>
        </row>
        <row r="408">
          <cell r="J408">
            <v>38.930000000000007</v>
          </cell>
          <cell r="L408">
            <v>0</v>
          </cell>
          <cell r="P408">
            <v>0.03</v>
          </cell>
          <cell r="AF408">
            <v>194.65</v>
          </cell>
          <cell r="AI408">
            <v>0.03</v>
          </cell>
        </row>
        <row r="409">
          <cell r="J409">
            <v>17.73</v>
          </cell>
          <cell r="L409">
            <v>0</v>
          </cell>
          <cell r="P409">
            <v>0.7</v>
          </cell>
          <cell r="AF409">
            <v>88.65</v>
          </cell>
          <cell r="AI409">
            <v>0.7</v>
          </cell>
        </row>
        <row r="410">
          <cell r="J410">
            <v>3.45</v>
          </cell>
          <cell r="L410">
            <v>0</v>
          </cell>
          <cell r="P410">
            <v>11.95</v>
          </cell>
          <cell r="AF410">
            <v>17.25</v>
          </cell>
          <cell r="AI410">
            <v>11.95</v>
          </cell>
        </row>
        <row r="411">
          <cell r="J411">
            <v>1.3</v>
          </cell>
          <cell r="L411">
            <v>0</v>
          </cell>
          <cell r="P411">
            <v>26.2</v>
          </cell>
          <cell r="AF411">
            <v>6.5</v>
          </cell>
          <cell r="AI411">
            <v>26.2</v>
          </cell>
        </row>
        <row r="412">
          <cell r="J412">
            <v>1.67</v>
          </cell>
          <cell r="L412">
            <v>0</v>
          </cell>
          <cell r="P412">
            <v>18.75</v>
          </cell>
          <cell r="AF412">
            <v>8.35</v>
          </cell>
          <cell r="AI412">
            <v>18.75</v>
          </cell>
        </row>
        <row r="413">
          <cell r="J413">
            <v>39.32</v>
          </cell>
          <cell r="L413">
            <v>0</v>
          </cell>
          <cell r="P413">
            <v>10.3</v>
          </cell>
          <cell r="AF413">
            <v>196.6</v>
          </cell>
          <cell r="AI413">
            <v>10.3</v>
          </cell>
        </row>
        <row r="414">
          <cell r="J414">
            <v>113.58</v>
          </cell>
          <cell r="L414">
            <v>0</v>
          </cell>
          <cell r="P414">
            <v>1.3</v>
          </cell>
          <cell r="AF414">
            <v>567.9</v>
          </cell>
          <cell r="AI414">
            <v>1.3</v>
          </cell>
        </row>
        <row r="415">
          <cell r="J415">
            <v>159.86000000000001</v>
          </cell>
          <cell r="L415">
            <v>0</v>
          </cell>
          <cell r="P415">
            <v>1.2</v>
          </cell>
          <cell r="AF415">
            <v>799.3</v>
          </cell>
          <cell r="AI415">
            <v>1.2</v>
          </cell>
        </row>
        <row r="416">
          <cell r="J416">
            <v>155.28</v>
          </cell>
          <cell r="L416">
            <v>0</v>
          </cell>
          <cell r="P416">
            <v>4.9000000000000004</v>
          </cell>
          <cell r="AF416">
            <v>776.4</v>
          </cell>
          <cell r="AI416">
            <v>4.9000000000000004</v>
          </cell>
        </row>
        <row r="417">
          <cell r="J417">
            <v>62.360000000000007</v>
          </cell>
          <cell r="L417">
            <v>0</v>
          </cell>
          <cell r="P417">
            <v>2.4500000000000002</v>
          </cell>
          <cell r="AF417">
            <v>311.8</v>
          </cell>
          <cell r="AI417">
            <v>2.4500000000000002</v>
          </cell>
        </row>
        <row r="418">
          <cell r="J418">
            <v>47.35</v>
          </cell>
          <cell r="L418">
            <v>0</v>
          </cell>
          <cell r="P418">
            <v>3.05</v>
          </cell>
          <cell r="AF418">
            <v>236.75</v>
          </cell>
          <cell r="AI418">
            <v>3.05</v>
          </cell>
        </row>
        <row r="419">
          <cell r="J419">
            <v>35.860000000000007</v>
          </cell>
          <cell r="L419">
            <v>0</v>
          </cell>
          <cell r="P419">
            <v>4.0999999999999996</v>
          </cell>
          <cell r="AF419">
            <v>179.3</v>
          </cell>
          <cell r="AI419">
            <v>4.0999999999999996</v>
          </cell>
        </row>
        <row r="420">
          <cell r="J420">
            <v>23.17</v>
          </cell>
          <cell r="L420">
            <v>0</v>
          </cell>
          <cell r="P420">
            <v>5.2</v>
          </cell>
          <cell r="AF420">
            <v>115.85</v>
          </cell>
          <cell r="AI420">
            <v>5.2</v>
          </cell>
        </row>
        <row r="421">
          <cell r="J421">
            <v>11.81</v>
          </cell>
          <cell r="L421">
            <v>0</v>
          </cell>
          <cell r="P421">
            <v>6.5</v>
          </cell>
          <cell r="AF421">
            <v>59.05</v>
          </cell>
          <cell r="AI421">
            <v>6.5</v>
          </cell>
        </row>
        <row r="422">
          <cell r="J422">
            <v>7.98</v>
          </cell>
          <cell r="L422">
            <v>0</v>
          </cell>
          <cell r="P422">
            <v>6.3</v>
          </cell>
          <cell r="AF422">
            <v>39.9</v>
          </cell>
          <cell r="AI422">
            <v>6.3</v>
          </cell>
        </row>
        <row r="423">
          <cell r="J423">
            <v>7.56</v>
          </cell>
          <cell r="L423">
            <v>0</v>
          </cell>
          <cell r="P423">
            <v>3.6</v>
          </cell>
          <cell r="AF423">
            <v>37.799999999999997</v>
          </cell>
          <cell r="AI423">
            <v>3.6</v>
          </cell>
        </row>
        <row r="424">
          <cell r="J424">
            <v>11.700000000000001</v>
          </cell>
          <cell r="L424">
            <v>0</v>
          </cell>
          <cell r="P424">
            <v>1.4</v>
          </cell>
          <cell r="AF424">
            <v>58.5</v>
          </cell>
          <cell r="AI424">
            <v>1.4</v>
          </cell>
        </row>
        <row r="425">
          <cell r="J425">
            <v>18.2</v>
          </cell>
          <cell r="L425">
            <v>0</v>
          </cell>
          <cell r="P425">
            <v>1.9</v>
          </cell>
          <cell r="AF425">
            <v>91</v>
          </cell>
          <cell r="AI425">
            <v>1.9</v>
          </cell>
        </row>
        <row r="426">
          <cell r="J426">
            <v>24.950000000000003</v>
          </cell>
          <cell r="L426">
            <v>0</v>
          </cell>
          <cell r="P426">
            <v>4.2</v>
          </cell>
          <cell r="AF426">
            <v>124.75</v>
          </cell>
          <cell r="AI426">
            <v>4.2</v>
          </cell>
        </row>
        <row r="427">
          <cell r="J427">
            <v>32.97</v>
          </cell>
          <cell r="L427">
            <v>0</v>
          </cell>
          <cell r="P427">
            <v>5.95</v>
          </cell>
          <cell r="AF427">
            <v>164.85</v>
          </cell>
          <cell r="AI427">
            <v>5.95</v>
          </cell>
        </row>
        <row r="428">
          <cell r="J428">
            <v>42.54</v>
          </cell>
          <cell r="L428">
            <v>0</v>
          </cell>
          <cell r="P428">
            <v>5.5</v>
          </cell>
          <cell r="AF428">
            <v>212.7</v>
          </cell>
          <cell r="AI428">
            <v>5.5</v>
          </cell>
        </row>
        <row r="429">
          <cell r="J429">
            <v>50.56</v>
          </cell>
          <cell r="L429">
            <v>0</v>
          </cell>
          <cell r="P429">
            <v>5.45</v>
          </cell>
          <cell r="AF429">
            <v>252.8</v>
          </cell>
          <cell r="AI429">
            <v>5.45</v>
          </cell>
        </row>
        <row r="430">
          <cell r="J430">
            <v>54.19</v>
          </cell>
          <cell r="L430">
            <v>0</v>
          </cell>
          <cell r="P430">
            <v>6.55</v>
          </cell>
          <cell r="AF430">
            <v>270.95</v>
          </cell>
          <cell r="AI430">
            <v>6.55</v>
          </cell>
        </row>
        <row r="431">
          <cell r="J431">
            <v>55.83</v>
          </cell>
          <cell r="L431">
            <v>0</v>
          </cell>
          <cell r="P431">
            <v>7.5</v>
          </cell>
          <cell r="AF431">
            <v>279.14999999999998</v>
          </cell>
          <cell r="AI431">
            <v>7.5</v>
          </cell>
        </row>
        <row r="432">
          <cell r="J432">
            <v>52.64</v>
          </cell>
          <cell r="L432">
            <v>0</v>
          </cell>
          <cell r="P432">
            <v>8.15</v>
          </cell>
          <cell r="AF432">
            <v>263.2</v>
          </cell>
          <cell r="AI432">
            <v>8.15</v>
          </cell>
        </row>
        <row r="433">
          <cell r="J433">
            <v>47.110000000000007</v>
          </cell>
          <cell r="L433">
            <v>0</v>
          </cell>
          <cell r="P433">
            <v>8.4</v>
          </cell>
          <cell r="AF433">
            <v>235.55</v>
          </cell>
          <cell r="AI433">
            <v>8.4</v>
          </cell>
        </row>
        <row r="434">
          <cell r="J434">
            <v>44.81</v>
          </cell>
          <cell r="L434">
            <v>0</v>
          </cell>
          <cell r="P434">
            <v>9.15</v>
          </cell>
          <cell r="AF434">
            <v>224.05</v>
          </cell>
          <cell r="AI434">
            <v>9.15</v>
          </cell>
        </row>
        <row r="435">
          <cell r="J435">
            <v>43.67</v>
          </cell>
          <cell r="L435">
            <v>0</v>
          </cell>
          <cell r="P435">
            <v>8.4499999999999993</v>
          </cell>
          <cell r="AF435">
            <v>218.35</v>
          </cell>
          <cell r="AI435">
            <v>8.4499999999999993</v>
          </cell>
        </row>
        <row r="436">
          <cell r="J436">
            <v>40.860000000000007</v>
          </cell>
          <cell r="L436">
            <v>0</v>
          </cell>
          <cell r="P436">
            <v>6.55</v>
          </cell>
          <cell r="AF436">
            <v>204.3</v>
          </cell>
          <cell r="AI436">
            <v>6.55</v>
          </cell>
        </row>
        <row r="437">
          <cell r="J437">
            <v>80.58</v>
          </cell>
          <cell r="L437">
            <v>0</v>
          </cell>
          <cell r="P437">
            <v>7.8</v>
          </cell>
          <cell r="AF437">
            <v>402.9</v>
          </cell>
          <cell r="AI437">
            <v>7.8</v>
          </cell>
        </row>
        <row r="438">
          <cell r="J438">
            <v>70.36</v>
          </cell>
          <cell r="L438">
            <v>0</v>
          </cell>
          <cell r="P438">
            <v>6.1</v>
          </cell>
          <cell r="AF438">
            <v>351.8</v>
          </cell>
          <cell r="AI438">
            <v>6.1</v>
          </cell>
        </row>
        <row r="439">
          <cell r="J439">
            <v>23.5</v>
          </cell>
          <cell r="L439">
            <v>0</v>
          </cell>
          <cell r="P439">
            <v>4.5999999999999996</v>
          </cell>
          <cell r="AF439">
            <v>117.5</v>
          </cell>
          <cell r="AI439">
            <v>4.5999999999999996</v>
          </cell>
        </row>
        <row r="440">
          <cell r="J440">
            <v>18.96</v>
          </cell>
          <cell r="L440">
            <v>0</v>
          </cell>
          <cell r="P440">
            <v>4.5999999999999996</v>
          </cell>
          <cell r="AF440">
            <v>94.8</v>
          </cell>
          <cell r="AI440">
            <v>4.5999999999999996</v>
          </cell>
        </row>
        <row r="441">
          <cell r="J441">
            <v>19.47</v>
          </cell>
          <cell r="L441">
            <v>0</v>
          </cell>
          <cell r="P441">
            <v>3.75</v>
          </cell>
          <cell r="AF441">
            <v>97.35</v>
          </cell>
          <cell r="AI441">
            <v>3.75</v>
          </cell>
        </row>
        <row r="442">
          <cell r="J442">
            <v>20.880000000000003</v>
          </cell>
          <cell r="L442">
            <v>0</v>
          </cell>
          <cell r="P442">
            <v>3.05</v>
          </cell>
          <cell r="AF442">
            <v>104.4</v>
          </cell>
          <cell r="AI442">
            <v>3.05</v>
          </cell>
        </row>
        <row r="443">
          <cell r="J443">
            <v>26.939999999999998</v>
          </cell>
          <cell r="L443">
            <v>0</v>
          </cell>
          <cell r="P443">
            <v>2.5</v>
          </cell>
          <cell r="AF443">
            <v>134.69999999999999</v>
          </cell>
          <cell r="AI443">
            <v>2.5</v>
          </cell>
        </row>
        <row r="444">
          <cell r="J444">
            <v>31.59</v>
          </cell>
          <cell r="L444">
            <v>0</v>
          </cell>
          <cell r="P444">
            <v>2.7</v>
          </cell>
          <cell r="AF444">
            <v>157.94999999999999</v>
          </cell>
          <cell r="AI444">
            <v>2.7</v>
          </cell>
        </row>
        <row r="445">
          <cell r="J445">
            <v>64.600000000000009</v>
          </cell>
          <cell r="L445">
            <v>0</v>
          </cell>
          <cell r="P445">
            <v>5.7</v>
          </cell>
          <cell r="AF445">
            <v>323</v>
          </cell>
          <cell r="AI445">
            <v>5.7</v>
          </cell>
        </row>
        <row r="446">
          <cell r="J446">
            <v>59.28</v>
          </cell>
          <cell r="L446">
            <v>0</v>
          </cell>
          <cell r="P446">
            <v>3.6</v>
          </cell>
          <cell r="AF446">
            <v>296.39999999999998</v>
          </cell>
          <cell r="AI446">
            <v>3.6</v>
          </cell>
        </row>
        <row r="447">
          <cell r="J447">
            <v>22.55</v>
          </cell>
          <cell r="L447">
            <v>0</v>
          </cell>
          <cell r="P447">
            <v>0.95</v>
          </cell>
          <cell r="AF447">
            <v>112.75</v>
          </cell>
          <cell r="AI447">
            <v>0.95</v>
          </cell>
        </row>
        <row r="448">
          <cell r="J448">
            <v>16.03</v>
          </cell>
          <cell r="L448">
            <v>0</v>
          </cell>
          <cell r="P448">
            <v>0.55000000000000004</v>
          </cell>
          <cell r="AF448">
            <v>80.150000000000006</v>
          </cell>
          <cell r="AI448">
            <v>0.55000000000000004</v>
          </cell>
        </row>
        <row r="449">
          <cell r="J449">
            <v>15.91</v>
          </cell>
          <cell r="L449">
            <v>0</v>
          </cell>
          <cell r="P449">
            <v>0.35</v>
          </cell>
          <cell r="AF449">
            <v>79.55</v>
          </cell>
          <cell r="AI449">
            <v>0.35</v>
          </cell>
        </row>
        <row r="450">
          <cell r="J450">
            <v>17.53</v>
          </cell>
          <cell r="L450">
            <v>0</v>
          </cell>
          <cell r="P450">
            <v>0.08</v>
          </cell>
          <cell r="AF450">
            <v>87.65</v>
          </cell>
          <cell r="AI450">
            <v>0.08</v>
          </cell>
        </row>
        <row r="451">
          <cell r="J451">
            <v>18.22</v>
          </cell>
          <cell r="L451">
            <v>0</v>
          </cell>
          <cell r="P451">
            <v>0</v>
          </cell>
          <cell r="AF451">
            <v>91.1</v>
          </cell>
          <cell r="AI451">
            <v>0</v>
          </cell>
        </row>
        <row r="452">
          <cell r="J452">
            <v>19.86</v>
          </cell>
          <cell r="L452">
            <v>0</v>
          </cell>
          <cell r="P452">
            <v>0</v>
          </cell>
          <cell r="AF452">
            <v>99.3</v>
          </cell>
          <cell r="AI452">
            <v>0</v>
          </cell>
        </row>
        <row r="453">
          <cell r="J453">
            <v>0</v>
          </cell>
          <cell r="L453">
            <v>0</v>
          </cell>
          <cell r="P453">
            <v>0.15</v>
          </cell>
          <cell r="AF453">
            <v>162.5</v>
          </cell>
          <cell r="AI453">
            <v>0.15</v>
          </cell>
        </row>
        <row r="454">
          <cell r="J454">
            <v>0</v>
          </cell>
          <cell r="L454">
            <v>0</v>
          </cell>
          <cell r="P454">
            <v>1.05</v>
          </cell>
          <cell r="AF454">
            <v>56.9</v>
          </cell>
          <cell r="AI454">
            <v>1.05</v>
          </cell>
        </row>
        <row r="455">
          <cell r="J455">
            <v>0</v>
          </cell>
          <cell r="L455">
            <v>0</v>
          </cell>
          <cell r="P455">
            <v>2.25</v>
          </cell>
          <cell r="AF455">
            <v>50.15</v>
          </cell>
          <cell r="AI455">
            <v>2.25</v>
          </cell>
        </row>
        <row r="456">
          <cell r="J456">
            <v>0</v>
          </cell>
          <cell r="L456">
            <v>0</v>
          </cell>
          <cell r="P456">
            <v>2.75</v>
          </cell>
          <cell r="AF456">
            <v>40</v>
          </cell>
          <cell r="AI456">
            <v>2.75</v>
          </cell>
        </row>
        <row r="457">
          <cell r="J457">
            <v>0</v>
          </cell>
          <cell r="L457">
            <v>0</v>
          </cell>
          <cell r="P457">
            <v>1.8</v>
          </cell>
          <cell r="AF457">
            <v>30</v>
          </cell>
          <cell r="AI457">
            <v>1.8</v>
          </cell>
        </row>
        <row r="458">
          <cell r="J458">
            <v>0</v>
          </cell>
          <cell r="L458">
            <v>0</v>
          </cell>
          <cell r="P458">
            <v>0.9</v>
          </cell>
          <cell r="AF458">
            <v>39</v>
          </cell>
          <cell r="AI458">
            <v>0.9</v>
          </cell>
        </row>
        <row r="459">
          <cell r="J459">
            <v>0</v>
          </cell>
          <cell r="L459">
            <v>0</v>
          </cell>
          <cell r="P459">
            <v>0.9</v>
          </cell>
          <cell r="AF459">
            <v>56.55</v>
          </cell>
          <cell r="AI459">
            <v>0.9</v>
          </cell>
        </row>
        <row r="460">
          <cell r="J460">
            <v>0</v>
          </cell>
          <cell r="L460">
            <v>0</v>
          </cell>
          <cell r="P460">
            <v>0.75</v>
          </cell>
          <cell r="AF460">
            <v>61</v>
          </cell>
          <cell r="AI460">
            <v>0.75</v>
          </cell>
        </row>
        <row r="461">
          <cell r="J461">
            <v>0</v>
          </cell>
          <cell r="L461">
            <v>0</v>
          </cell>
          <cell r="P461">
            <v>0.5</v>
          </cell>
          <cell r="AF461">
            <v>51.05</v>
          </cell>
          <cell r="AI461">
            <v>0.5</v>
          </cell>
        </row>
        <row r="462">
          <cell r="J462">
            <v>0</v>
          </cell>
          <cell r="L462">
            <v>0</v>
          </cell>
          <cell r="P462">
            <v>0.08</v>
          </cell>
          <cell r="AF462">
            <v>54.95</v>
          </cell>
          <cell r="AI462">
            <v>0.08</v>
          </cell>
        </row>
        <row r="463">
          <cell r="J463">
            <v>0</v>
          </cell>
          <cell r="L463">
            <v>0</v>
          </cell>
          <cell r="P463">
            <v>0.05</v>
          </cell>
          <cell r="AF463">
            <v>57.45</v>
          </cell>
          <cell r="AI463">
            <v>0.05</v>
          </cell>
        </row>
        <row r="464">
          <cell r="J464">
            <v>0</v>
          </cell>
          <cell r="L464">
            <v>0</v>
          </cell>
          <cell r="P464">
            <v>0.45</v>
          </cell>
          <cell r="AF464">
            <v>40.700000000000003</v>
          </cell>
          <cell r="AI464">
            <v>0.45</v>
          </cell>
        </row>
        <row r="465">
          <cell r="J465">
            <v>0</v>
          </cell>
          <cell r="L465">
            <v>0</v>
          </cell>
          <cell r="P465">
            <v>0.75</v>
          </cell>
          <cell r="AF465">
            <v>42.35</v>
          </cell>
          <cell r="AI465">
            <v>0.75</v>
          </cell>
        </row>
        <row r="466">
          <cell r="J466">
            <v>0</v>
          </cell>
          <cell r="L466">
            <v>0</v>
          </cell>
          <cell r="P466">
            <v>0.4</v>
          </cell>
          <cell r="AF466">
            <v>98</v>
          </cell>
          <cell r="AI466">
            <v>0.4</v>
          </cell>
        </row>
        <row r="467">
          <cell r="J467">
            <v>0</v>
          </cell>
          <cell r="L467">
            <v>0</v>
          </cell>
          <cell r="P467">
            <v>0</v>
          </cell>
          <cell r="AF467">
            <v>99.1</v>
          </cell>
          <cell r="AI467">
            <v>0</v>
          </cell>
        </row>
        <row r="468">
          <cell r="J468">
            <v>0</v>
          </cell>
          <cell r="L468">
            <v>0</v>
          </cell>
          <cell r="P468">
            <v>0</v>
          </cell>
          <cell r="AF468">
            <v>101</v>
          </cell>
          <cell r="AI468">
            <v>0</v>
          </cell>
        </row>
        <row r="469">
          <cell r="J469">
            <v>0</v>
          </cell>
          <cell r="L469">
            <v>0</v>
          </cell>
          <cell r="P469">
            <v>0</v>
          </cell>
          <cell r="AF469">
            <v>122.7</v>
          </cell>
          <cell r="AI469">
            <v>0</v>
          </cell>
        </row>
        <row r="470">
          <cell r="J470">
            <v>0</v>
          </cell>
          <cell r="L470">
            <v>0</v>
          </cell>
          <cell r="P470">
            <v>0</v>
          </cell>
          <cell r="AF470">
            <v>79.849999999999994</v>
          </cell>
          <cell r="AI470">
            <v>0</v>
          </cell>
        </row>
        <row r="471">
          <cell r="J471">
            <v>0</v>
          </cell>
          <cell r="L471">
            <v>0</v>
          </cell>
          <cell r="P471">
            <v>0</v>
          </cell>
          <cell r="AF471">
            <v>72.099999999999994</v>
          </cell>
          <cell r="AI471">
            <v>0</v>
          </cell>
        </row>
        <row r="472">
          <cell r="J472">
            <v>0</v>
          </cell>
          <cell r="L472">
            <v>0</v>
          </cell>
          <cell r="P472">
            <v>0</v>
          </cell>
          <cell r="AF472">
            <v>60.9</v>
          </cell>
          <cell r="AI472">
            <v>0</v>
          </cell>
        </row>
        <row r="473">
          <cell r="J473">
            <v>0</v>
          </cell>
          <cell r="L473">
            <v>0</v>
          </cell>
          <cell r="P473">
            <v>0</v>
          </cell>
          <cell r="AF473">
            <v>57.25</v>
          </cell>
          <cell r="AI473">
            <v>0</v>
          </cell>
        </row>
        <row r="474">
          <cell r="J474">
            <v>0</v>
          </cell>
          <cell r="L474">
            <v>0</v>
          </cell>
          <cell r="P474">
            <v>0</v>
          </cell>
          <cell r="AF474">
            <v>51.5</v>
          </cell>
          <cell r="AI474">
            <v>0</v>
          </cell>
        </row>
        <row r="475">
          <cell r="J475">
            <v>0</v>
          </cell>
          <cell r="L475">
            <v>0</v>
          </cell>
          <cell r="P475">
            <v>0</v>
          </cell>
          <cell r="AF475">
            <v>50.2</v>
          </cell>
          <cell r="AI475">
            <v>0</v>
          </cell>
        </row>
        <row r="476">
          <cell r="J476">
            <v>0</v>
          </cell>
          <cell r="L476">
            <v>0</v>
          </cell>
          <cell r="P476">
            <v>0</v>
          </cell>
          <cell r="AF476">
            <v>94.5</v>
          </cell>
          <cell r="AI476">
            <v>0</v>
          </cell>
        </row>
        <row r="477">
          <cell r="J477">
            <v>0</v>
          </cell>
          <cell r="L477">
            <v>0</v>
          </cell>
          <cell r="P477">
            <v>19.850000000000001</v>
          </cell>
          <cell r="AF477">
            <v>92.3</v>
          </cell>
          <cell r="AI477">
            <v>19.850000000000001</v>
          </cell>
        </row>
        <row r="478">
          <cell r="J478">
            <v>0</v>
          </cell>
          <cell r="L478">
            <v>0</v>
          </cell>
          <cell r="P478">
            <v>9.93</v>
          </cell>
          <cell r="AF478">
            <v>46.6</v>
          </cell>
          <cell r="AI478">
            <v>9.93</v>
          </cell>
        </row>
        <row r="479">
          <cell r="J479">
            <v>0</v>
          </cell>
          <cell r="L479">
            <v>0</v>
          </cell>
          <cell r="P479">
            <v>0</v>
          </cell>
          <cell r="AF479">
            <v>46.3</v>
          </cell>
          <cell r="AI479">
            <v>0</v>
          </cell>
        </row>
        <row r="480">
          <cell r="J480">
            <v>0</v>
          </cell>
          <cell r="L480">
            <v>0</v>
          </cell>
          <cell r="P480">
            <v>0</v>
          </cell>
          <cell r="AF480">
            <v>40.35</v>
          </cell>
          <cell r="AI480">
            <v>0</v>
          </cell>
        </row>
        <row r="481">
          <cell r="J481">
            <v>0</v>
          </cell>
          <cell r="L481">
            <v>0</v>
          </cell>
          <cell r="P481">
            <v>0</v>
          </cell>
          <cell r="AF481">
            <v>32.65</v>
          </cell>
          <cell r="AI481">
            <v>0</v>
          </cell>
        </row>
        <row r="482">
          <cell r="J482">
            <v>0</v>
          </cell>
          <cell r="L482">
            <v>0</v>
          </cell>
          <cell r="P482">
            <v>0</v>
          </cell>
          <cell r="AF482">
            <v>67.8</v>
          </cell>
          <cell r="AI482">
            <v>0</v>
          </cell>
        </row>
        <row r="483">
          <cell r="J483">
            <v>0</v>
          </cell>
          <cell r="L483">
            <v>0</v>
          </cell>
          <cell r="P483">
            <v>0</v>
          </cell>
          <cell r="AF483">
            <v>33.85</v>
          </cell>
          <cell r="AI483">
            <v>0</v>
          </cell>
        </row>
        <row r="484">
          <cell r="J484">
            <v>0</v>
          </cell>
          <cell r="L484">
            <v>0</v>
          </cell>
          <cell r="P484">
            <v>0.2</v>
          </cell>
          <cell r="AF484">
            <v>19.95</v>
          </cell>
          <cell r="AI484">
            <v>0.2</v>
          </cell>
        </row>
        <row r="485">
          <cell r="J485">
            <v>0</v>
          </cell>
          <cell r="L485">
            <v>0</v>
          </cell>
          <cell r="P485">
            <v>3.9</v>
          </cell>
          <cell r="AF485">
            <v>8.5500000000000007</v>
          </cell>
          <cell r="AI485">
            <v>3.9</v>
          </cell>
        </row>
        <row r="486">
          <cell r="J486">
            <v>0</v>
          </cell>
          <cell r="L486">
            <v>0</v>
          </cell>
          <cell r="P486">
            <v>20</v>
          </cell>
          <cell r="AF486">
            <v>11.35</v>
          </cell>
          <cell r="AI486">
            <v>20</v>
          </cell>
        </row>
        <row r="487">
          <cell r="J487">
            <v>0</v>
          </cell>
          <cell r="L487">
            <v>0</v>
          </cell>
          <cell r="P487">
            <v>17.5</v>
          </cell>
          <cell r="AF487">
            <v>34.700000000000003</v>
          </cell>
          <cell r="AI487">
            <v>17.5</v>
          </cell>
        </row>
        <row r="488">
          <cell r="J488">
            <v>0</v>
          </cell>
          <cell r="L488">
            <v>0</v>
          </cell>
          <cell r="P488">
            <v>0.5</v>
          </cell>
          <cell r="AF488">
            <v>67.25</v>
          </cell>
          <cell r="AI488">
            <v>0.5</v>
          </cell>
        </row>
        <row r="489">
          <cell r="J489">
            <v>0</v>
          </cell>
          <cell r="L489">
            <v>0</v>
          </cell>
          <cell r="P489">
            <v>0</v>
          </cell>
          <cell r="AF489">
            <v>109.45</v>
          </cell>
          <cell r="AI489">
            <v>0</v>
          </cell>
        </row>
        <row r="490">
          <cell r="J490">
            <v>0</v>
          </cell>
          <cell r="L490">
            <v>0</v>
          </cell>
          <cell r="P490">
            <v>0</v>
          </cell>
          <cell r="AF490">
            <v>128.05000000000001</v>
          </cell>
          <cell r="AI490">
            <v>0</v>
          </cell>
        </row>
        <row r="491">
          <cell r="J491">
            <v>0</v>
          </cell>
          <cell r="L491">
            <v>0</v>
          </cell>
          <cell r="P491">
            <v>0</v>
          </cell>
          <cell r="AF491">
            <v>172.9</v>
          </cell>
          <cell r="AI491">
            <v>0</v>
          </cell>
        </row>
        <row r="492">
          <cell r="J492">
            <v>0</v>
          </cell>
          <cell r="L492">
            <v>0</v>
          </cell>
          <cell r="P492">
            <v>0</v>
          </cell>
          <cell r="AF492">
            <v>111</v>
          </cell>
          <cell r="AI492">
            <v>0</v>
          </cell>
        </row>
        <row r="493">
          <cell r="J493">
            <v>0</v>
          </cell>
          <cell r="L493">
            <v>0</v>
          </cell>
          <cell r="P493">
            <v>0</v>
          </cell>
          <cell r="AF493">
            <v>50.45</v>
          </cell>
          <cell r="AI493">
            <v>0</v>
          </cell>
        </row>
        <row r="494">
          <cell r="J494">
            <v>0</v>
          </cell>
          <cell r="L494">
            <v>0</v>
          </cell>
          <cell r="P494">
            <v>0</v>
          </cell>
          <cell r="AF494">
            <v>33.700000000000003</v>
          </cell>
          <cell r="AI494">
            <v>0</v>
          </cell>
        </row>
        <row r="495">
          <cell r="J495">
            <v>0</v>
          </cell>
          <cell r="L495">
            <v>0</v>
          </cell>
          <cell r="P495">
            <v>0</v>
          </cell>
          <cell r="AF495">
            <v>31.1</v>
          </cell>
          <cell r="AI495">
            <v>0</v>
          </cell>
        </row>
        <row r="496">
          <cell r="J496">
            <v>0</v>
          </cell>
          <cell r="L496">
            <v>0</v>
          </cell>
          <cell r="P496">
            <v>0</v>
          </cell>
          <cell r="AF496">
            <v>45.25</v>
          </cell>
          <cell r="AI496">
            <v>0</v>
          </cell>
        </row>
        <row r="497">
          <cell r="J497">
            <v>0</v>
          </cell>
          <cell r="L497">
            <v>0</v>
          </cell>
          <cell r="P497">
            <v>0</v>
          </cell>
          <cell r="AF497">
            <v>94.2</v>
          </cell>
          <cell r="AI497">
            <v>0</v>
          </cell>
        </row>
        <row r="498">
          <cell r="J498">
            <v>0</v>
          </cell>
          <cell r="L498">
            <v>0</v>
          </cell>
          <cell r="P498">
            <v>0</v>
          </cell>
          <cell r="AF498">
            <v>107.4</v>
          </cell>
          <cell r="AI498">
            <v>0</v>
          </cell>
        </row>
        <row r="499">
          <cell r="J499">
            <v>0</v>
          </cell>
          <cell r="L499">
            <v>0</v>
          </cell>
          <cell r="P499">
            <v>0</v>
          </cell>
          <cell r="AF499">
            <v>63.3</v>
          </cell>
          <cell r="AI499">
            <v>0</v>
          </cell>
        </row>
        <row r="500">
          <cell r="J500">
            <v>0</v>
          </cell>
          <cell r="L500">
            <v>0</v>
          </cell>
          <cell r="P500">
            <v>0</v>
          </cell>
          <cell r="AF500">
            <v>56.3</v>
          </cell>
          <cell r="AI500">
            <v>0</v>
          </cell>
        </row>
        <row r="501">
          <cell r="J501">
            <v>0</v>
          </cell>
          <cell r="L501">
            <v>0</v>
          </cell>
          <cell r="P501">
            <v>0</v>
          </cell>
          <cell r="AF501">
            <v>76.7</v>
          </cell>
          <cell r="AI501">
            <v>0</v>
          </cell>
        </row>
        <row r="502">
          <cell r="J502">
            <v>0</v>
          </cell>
          <cell r="L502">
            <v>0</v>
          </cell>
          <cell r="P502">
            <v>21.4</v>
          </cell>
          <cell r="AF502">
            <v>67.5</v>
          </cell>
          <cell r="AI502">
            <v>21.4</v>
          </cell>
        </row>
        <row r="503">
          <cell r="J503">
            <v>0</v>
          </cell>
          <cell r="L503">
            <v>0</v>
          </cell>
          <cell r="P503">
            <v>10.7</v>
          </cell>
          <cell r="AF503">
            <v>40</v>
          </cell>
          <cell r="AI503">
            <v>10.7</v>
          </cell>
        </row>
        <row r="504">
          <cell r="J504">
            <v>0</v>
          </cell>
          <cell r="L504">
            <v>0</v>
          </cell>
          <cell r="P504">
            <v>0</v>
          </cell>
          <cell r="AF504">
            <v>2265</v>
          </cell>
          <cell r="AI504">
            <v>0</v>
          </cell>
        </row>
        <row r="505">
          <cell r="J505">
            <v>0</v>
          </cell>
          <cell r="L505">
            <v>0</v>
          </cell>
          <cell r="P505">
            <v>0</v>
          </cell>
          <cell r="AF505">
            <v>2262.6</v>
          </cell>
          <cell r="AI505">
            <v>0</v>
          </cell>
        </row>
        <row r="506">
          <cell r="J506">
            <v>0</v>
          </cell>
          <cell r="L506">
            <v>0</v>
          </cell>
          <cell r="P506">
            <v>0</v>
          </cell>
          <cell r="AF506">
            <v>42.05</v>
          </cell>
          <cell r="AI506">
            <v>0</v>
          </cell>
        </row>
        <row r="507">
          <cell r="J507">
            <v>0</v>
          </cell>
          <cell r="L507">
            <v>0</v>
          </cell>
          <cell r="P507">
            <v>0.05</v>
          </cell>
          <cell r="AF507">
            <v>80</v>
          </cell>
          <cell r="AI507">
            <v>0.05</v>
          </cell>
        </row>
        <row r="508">
          <cell r="J508">
            <v>0</v>
          </cell>
          <cell r="L508">
            <v>0</v>
          </cell>
          <cell r="P508">
            <v>0.05</v>
          </cell>
          <cell r="AF508">
            <v>133.44999999999999</v>
          </cell>
          <cell r="AI508">
            <v>0.05</v>
          </cell>
        </row>
        <row r="509">
          <cell r="J509">
            <v>0</v>
          </cell>
          <cell r="L509">
            <v>0</v>
          </cell>
          <cell r="P509">
            <v>0</v>
          </cell>
          <cell r="AF509">
            <v>137.75</v>
          </cell>
          <cell r="AI509">
            <v>0</v>
          </cell>
        </row>
        <row r="510">
          <cell r="J510">
            <v>0</v>
          </cell>
          <cell r="L510">
            <v>0</v>
          </cell>
          <cell r="P510">
            <v>0</v>
          </cell>
          <cell r="AF510">
            <v>113.15</v>
          </cell>
          <cell r="AI510">
            <v>0</v>
          </cell>
        </row>
        <row r="511">
          <cell r="J511">
            <v>0</v>
          </cell>
          <cell r="L511">
            <v>0</v>
          </cell>
          <cell r="P511">
            <v>0</v>
          </cell>
          <cell r="AF511">
            <v>104.25</v>
          </cell>
          <cell r="AI511">
            <v>0</v>
          </cell>
        </row>
        <row r="512">
          <cell r="J512">
            <v>0</v>
          </cell>
          <cell r="L512">
            <v>0</v>
          </cell>
          <cell r="P512">
            <v>0</v>
          </cell>
          <cell r="AF512">
            <v>109.35</v>
          </cell>
          <cell r="AI512">
            <v>0</v>
          </cell>
        </row>
        <row r="513">
          <cell r="J513">
            <v>0</v>
          </cell>
          <cell r="L513">
            <v>0</v>
          </cell>
          <cell r="P513">
            <v>0</v>
          </cell>
          <cell r="AF513">
            <v>273.60000000000002</v>
          </cell>
          <cell r="AI513">
            <v>0</v>
          </cell>
        </row>
        <row r="514">
          <cell r="J514">
            <v>0</v>
          </cell>
          <cell r="L514">
            <v>0</v>
          </cell>
          <cell r="P514">
            <v>0</v>
          </cell>
          <cell r="AF514">
            <v>315.89999999999998</v>
          </cell>
          <cell r="AI514">
            <v>0</v>
          </cell>
        </row>
        <row r="515">
          <cell r="J515">
            <v>0</v>
          </cell>
          <cell r="L515">
            <v>0</v>
          </cell>
          <cell r="P515">
            <v>0</v>
          </cell>
          <cell r="AF515">
            <v>237.2</v>
          </cell>
          <cell r="AI515">
            <v>0</v>
          </cell>
        </row>
        <row r="516">
          <cell r="J516">
            <v>0</v>
          </cell>
          <cell r="L516">
            <v>0</v>
          </cell>
          <cell r="P516">
            <v>0</v>
          </cell>
          <cell r="AF516">
            <v>89.35</v>
          </cell>
          <cell r="AI516">
            <v>0</v>
          </cell>
        </row>
        <row r="517">
          <cell r="J517">
            <v>0</v>
          </cell>
          <cell r="L517">
            <v>0</v>
          </cell>
          <cell r="P517">
            <v>0</v>
          </cell>
          <cell r="AF517">
            <v>103.55</v>
          </cell>
          <cell r="AI517">
            <v>0</v>
          </cell>
        </row>
        <row r="518">
          <cell r="J518">
            <v>0</v>
          </cell>
          <cell r="L518">
            <v>0</v>
          </cell>
          <cell r="P518">
            <v>0</v>
          </cell>
          <cell r="AF518">
            <v>124.65</v>
          </cell>
          <cell r="AI518">
            <v>0</v>
          </cell>
        </row>
        <row r="519">
          <cell r="J519">
            <v>0</v>
          </cell>
          <cell r="L519">
            <v>0</v>
          </cell>
          <cell r="P519">
            <v>0</v>
          </cell>
          <cell r="AF519">
            <v>151.65</v>
          </cell>
          <cell r="AI519">
            <v>0</v>
          </cell>
        </row>
        <row r="520">
          <cell r="J520">
            <v>0</v>
          </cell>
          <cell r="L520">
            <v>0</v>
          </cell>
          <cell r="P520">
            <v>0</v>
          </cell>
          <cell r="AF520">
            <v>157.94999999999999</v>
          </cell>
          <cell r="AI520">
            <v>0</v>
          </cell>
        </row>
        <row r="521">
          <cell r="J521">
            <v>0</v>
          </cell>
          <cell r="L521">
            <v>0</v>
          </cell>
          <cell r="P521">
            <v>0</v>
          </cell>
          <cell r="AF521">
            <v>156.25</v>
          </cell>
          <cell r="AI521">
            <v>0</v>
          </cell>
        </row>
        <row r="522">
          <cell r="J522">
            <v>0</v>
          </cell>
          <cell r="L522">
            <v>0</v>
          </cell>
          <cell r="P522">
            <v>0</v>
          </cell>
          <cell r="AF522">
            <v>158.65</v>
          </cell>
          <cell r="AI522">
            <v>0</v>
          </cell>
        </row>
        <row r="523">
          <cell r="J523">
            <v>0</v>
          </cell>
          <cell r="L523">
            <v>0</v>
          </cell>
          <cell r="P523">
            <v>0</v>
          </cell>
          <cell r="AF523">
            <v>153.30000000000001</v>
          </cell>
          <cell r="AI523">
            <v>0</v>
          </cell>
        </row>
        <row r="524">
          <cell r="J524">
            <v>0</v>
          </cell>
          <cell r="L524">
            <v>0</v>
          </cell>
          <cell r="P524">
            <v>0</v>
          </cell>
          <cell r="AF524">
            <v>142.65</v>
          </cell>
          <cell r="AI524">
            <v>0</v>
          </cell>
        </row>
        <row r="525">
          <cell r="J525">
            <v>0</v>
          </cell>
          <cell r="L525">
            <v>0</v>
          </cell>
          <cell r="P525">
            <v>0</v>
          </cell>
          <cell r="AF525">
            <v>122.05</v>
          </cell>
          <cell r="AI525">
            <v>0</v>
          </cell>
        </row>
        <row r="526">
          <cell r="J526">
            <v>0</v>
          </cell>
          <cell r="L526">
            <v>0</v>
          </cell>
          <cell r="P526">
            <v>0.9</v>
          </cell>
          <cell r="AF526">
            <v>77.900000000000006</v>
          </cell>
          <cell r="AI526">
            <v>0.9</v>
          </cell>
        </row>
        <row r="527">
          <cell r="J527">
            <v>0</v>
          </cell>
          <cell r="L527">
            <v>0</v>
          </cell>
          <cell r="P527">
            <v>0.9</v>
          </cell>
          <cell r="AF527">
            <v>57.05</v>
          </cell>
          <cell r="AI527">
            <v>0.9</v>
          </cell>
        </row>
        <row r="528">
          <cell r="J528">
            <v>0</v>
          </cell>
          <cell r="L528">
            <v>0</v>
          </cell>
          <cell r="P528">
            <v>0</v>
          </cell>
          <cell r="AF528">
            <v>71.55</v>
          </cell>
          <cell r="AI528">
            <v>0</v>
          </cell>
        </row>
        <row r="529">
          <cell r="J529">
            <v>0</v>
          </cell>
          <cell r="L529">
            <v>0</v>
          </cell>
          <cell r="P529">
            <v>0</v>
          </cell>
          <cell r="AF529">
            <v>77.7</v>
          </cell>
          <cell r="AI529">
            <v>0</v>
          </cell>
        </row>
        <row r="530">
          <cell r="J530">
            <v>0</v>
          </cell>
          <cell r="L530">
            <v>0</v>
          </cell>
          <cell r="P530">
            <v>0</v>
          </cell>
          <cell r="AF530">
            <v>76.05</v>
          </cell>
          <cell r="AI530">
            <v>0</v>
          </cell>
        </row>
        <row r="531">
          <cell r="J531">
            <v>0</v>
          </cell>
          <cell r="L531">
            <v>0</v>
          </cell>
          <cell r="P531">
            <v>0</v>
          </cell>
          <cell r="AF531">
            <v>76.349999999999994</v>
          </cell>
          <cell r="AI531">
            <v>0</v>
          </cell>
        </row>
        <row r="532">
          <cell r="J532">
            <v>0</v>
          </cell>
          <cell r="L532">
            <v>0</v>
          </cell>
          <cell r="P532">
            <v>0</v>
          </cell>
          <cell r="AF532">
            <v>71.3</v>
          </cell>
          <cell r="AI532">
            <v>0</v>
          </cell>
        </row>
        <row r="533">
          <cell r="J533">
            <v>0</v>
          </cell>
          <cell r="L533">
            <v>0</v>
          </cell>
          <cell r="P533">
            <v>0</v>
          </cell>
          <cell r="AF533">
            <v>55.65</v>
          </cell>
          <cell r="AI533">
            <v>0</v>
          </cell>
        </row>
        <row r="534">
          <cell r="J534">
            <v>0</v>
          </cell>
          <cell r="L534">
            <v>0</v>
          </cell>
          <cell r="P534">
            <v>0</v>
          </cell>
          <cell r="AF534">
            <v>40.450000000000003</v>
          </cell>
          <cell r="AI534">
            <v>0</v>
          </cell>
        </row>
        <row r="535">
          <cell r="J535">
            <v>0</v>
          </cell>
          <cell r="L535">
            <v>0</v>
          </cell>
          <cell r="P535">
            <v>0</v>
          </cell>
          <cell r="AF535">
            <v>33.6</v>
          </cell>
          <cell r="AI535">
            <v>0</v>
          </cell>
        </row>
        <row r="536">
          <cell r="J536">
            <v>0</v>
          </cell>
          <cell r="L536">
            <v>0</v>
          </cell>
          <cell r="P536">
            <v>0</v>
          </cell>
          <cell r="AF536">
            <v>30.3</v>
          </cell>
          <cell r="AI536">
            <v>0</v>
          </cell>
        </row>
        <row r="537">
          <cell r="J537">
            <v>0</v>
          </cell>
          <cell r="L537">
            <v>0</v>
          </cell>
          <cell r="P537">
            <v>0</v>
          </cell>
          <cell r="AF537">
            <v>25.6</v>
          </cell>
          <cell r="AI537">
            <v>0</v>
          </cell>
        </row>
        <row r="538">
          <cell r="J538">
            <v>0</v>
          </cell>
          <cell r="L538">
            <v>0</v>
          </cell>
          <cell r="P538">
            <v>0.03</v>
          </cell>
          <cell r="AF538">
            <v>18.850000000000001</v>
          </cell>
          <cell r="AI538">
            <v>0.03</v>
          </cell>
        </row>
        <row r="539">
          <cell r="J539">
            <v>0</v>
          </cell>
          <cell r="L539">
            <v>0</v>
          </cell>
          <cell r="P539">
            <v>0.2</v>
          </cell>
          <cell r="AF539">
            <v>14.15</v>
          </cell>
          <cell r="AI539">
            <v>0.2</v>
          </cell>
        </row>
        <row r="540">
          <cell r="J540">
            <v>0</v>
          </cell>
          <cell r="L540">
            <v>0</v>
          </cell>
          <cell r="P540">
            <v>0.35</v>
          </cell>
          <cell r="AF540">
            <v>18.55</v>
          </cell>
          <cell r="AI540">
            <v>0.35</v>
          </cell>
        </row>
        <row r="541">
          <cell r="J541">
            <v>0</v>
          </cell>
          <cell r="L541">
            <v>0</v>
          </cell>
          <cell r="P541">
            <v>0.45</v>
          </cell>
          <cell r="AF541">
            <v>34.15</v>
          </cell>
          <cell r="AI541">
            <v>0.45</v>
          </cell>
        </row>
        <row r="542">
          <cell r="J542">
            <v>0</v>
          </cell>
          <cell r="L542">
            <v>0</v>
          </cell>
          <cell r="P542">
            <v>1.7</v>
          </cell>
          <cell r="AF542">
            <v>130</v>
          </cell>
          <cell r="AI542">
            <v>1.7</v>
          </cell>
        </row>
        <row r="543">
          <cell r="J543">
            <v>0</v>
          </cell>
          <cell r="L543">
            <v>0</v>
          </cell>
          <cell r="P543">
            <v>3.3</v>
          </cell>
          <cell r="AF543">
            <v>214.8</v>
          </cell>
          <cell r="AI543">
            <v>3.3</v>
          </cell>
        </row>
        <row r="544">
          <cell r="J544">
            <v>0</v>
          </cell>
          <cell r="L544">
            <v>0</v>
          </cell>
          <cell r="P544">
            <v>3</v>
          </cell>
          <cell r="AF544">
            <v>205.7</v>
          </cell>
          <cell r="AI544">
            <v>3</v>
          </cell>
        </row>
        <row r="545">
          <cell r="J545">
            <v>0</v>
          </cell>
          <cell r="L545">
            <v>0</v>
          </cell>
          <cell r="P545">
            <v>1.6</v>
          </cell>
          <cell r="AF545">
            <v>210.8</v>
          </cell>
          <cell r="AI545">
            <v>1.6</v>
          </cell>
        </row>
        <row r="546">
          <cell r="J546">
            <v>0</v>
          </cell>
          <cell r="L546">
            <v>0</v>
          </cell>
          <cell r="P546">
            <v>4.9000000000000004</v>
          </cell>
          <cell r="AF546">
            <v>215.1</v>
          </cell>
          <cell r="AI546">
            <v>4.9000000000000004</v>
          </cell>
        </row>
        <row r="547">
          <cell r="J547">
            <v>0</v>
          </cell>
          <cell r="L547">
            <v>0</v>
          </cell>
          <cell r="P547">
            <v>7.1</v>
          </cell>
          <cell r="AF547">
            <v>218.8</v>
          </cell>
          <cell r="AI547">
            <v>7.1</v>
          </cell>
        </row>
        <row r="548">
          <cell r="J548">
            <v>0</v>
          </cell>
          <cell r="L548">
            <v>0</v>
          </cell>
          <cell r="P548">
            <v>1.8</v>
          </cell>
          <cell r="AF548">
            <v>167.2</v>
          </cell>
          <cell r="AI548">
            <v>1.8</v>
          </cell>
        </row>
        <row r="549">
          <cell r="J549">
            <v>0</v>
          </cell>
          <cell r="L549">
            <v>0</v>
          </cell>
          <cell r="P549">
            <v>0.18</v>
          </cell>
          <cell r="AF549">
            <v>221.85</v>
          </cell>
          <cell r="AI549">
            <v>0.18</v>
          </cell>
        </row>
        <row r="550">
          <cell r="J550">
            <v>0</v>
          </cell>
          <cell r="L550">
            <v>0</v>
          </cell>
          <cell r="P550">
            <v>0</v>
          </cell>
          <cell r="AF550">
            <v>454.8</v>
          </cell>
          <cell r="AI550">
            <v>0</v>
          </cell>
        </row>
        <row r="551">
          <cell r="J551">
            <v>0</v>
          </cell>
          <cell r="L551">
            <v>0</v>
          </cell>
          <cell r="P551">
            <v>0</v>
          </cell>
          <cell r="AF551">
            <v>337</v>
          </cell>
          <cell r="AI551">
            <v>0</v>
          </cell>
        </row>
        <row r="552">
          <cell r="J552">
            <v>0</v>
          </cell>
          <cell r="L552">
            <v>0</v>
          </cell>
          <cell r="P552">
            <v>0.43</v>
          </cell>
          <cell r="AF552">
            <v>81.8</v>
          </cell>
          <cell r="AI552">
            <v>0.43</v>
          </cell>
        </row>
        <row r="553">
          <cell r="J553">
            <v>0</v>
          </cell>
          <cell r="L553">
            <v>0</v>
          </cell>
          <cell r="P553">
            <v>2.4500000000000002</v>
          </cell>
          <cell r="AF553">
            <v>18.100000000000001</v>
          </cell>
          <cell r="AI553">
            <v>2.4500000000000002</v>
          </cell>
        </row>
        <row r="554">
          <cell r="J554">
            <v>0</v>
          </cell>
          <cell r="L554">
            <v>0</v>
          </cell>
          <cell r="P554">
            <v>8.4</v>
          </cell>
          <cell r="AF554">
            <v>1.4</v>
          </cell>
          <cell r="AI554">
            <v>8.4</v>
          </cell>
        </row>
        <row r="555">
          <cell r="J555">
            <v>0</v>
          </cell>
          <cell r="L555">
            <v>0</v>
          </cell>
          <cell r="P555">
            <v>17.100000000000001</v>
          </cell>
          <cell r="AF555">
            <v>0.9</v>
          </cell>
          <cell r="AI555">
            <v>17.100000000000001</v>
          </cell>
        </row>
        <row r="556">
          <cell r="J556">
            <v>0</v>
          </cell>
          <cell r="L556">
            <v>0</v>
          </cell>
          <cell r="P556">
            <v>74.2</v>
          </cell>
          <cell r="AF556">
            <v>0.7</v>
          </cell>
          <cell r="AI556">
            <v>74.2</v>
          </cell>
        </row>
        <row r="557">
          <cell r="J557">
            <v>0</v>
          </cell>
          <cell r="L557">
            <v>0</v>
          </cell>
          <cell r="P557">
            <v>72.3</v>
          </cell>
          <cell r="AF557">
            <v>6</v>
          </cell>
          <cell r="AI557">
            <v>72.3</v>
          </cell>
        </row>
        <row r="558">
          <cell r="J558">
            <v>0</v>
          </cell>
          <cell r="L558">
            <v>0</v>
          </cell>
          <cell r="P558">
            <v>8.4499999999999993</v>
          </cell>
          <cell r="AF558">
            <v>34.85</v>
          </cell>
          <cell r="AI558">
            <v>8.4499999999999993</v>
          </cell>
        </row>
        <row r="559">
          <cell r="J559">
            <v>0</v>
          </cell>
          <cell r="L559">
            <v>0</v>
          </cell>
          <cell r="P559">
            <v>0.03</v>
          </cell>
          <cell r="AF559">
            <v>48</v>
          </cell>
          <cell r="AI559">
            <v>0.03</v>
          </cell>
        </row>
        <row r="560">
          <cell r="J560">
            <v>0</v>
          </cell>
          <cell r="L560">
            <v>0</v>
          </cell>
          <cell r="P560">
            <v>0</v>
          </cell>
          <cell r="AF560">
            <v>191.85</v>
          </cell>
          <cell r="AI560">
            <v>0</v>
          </cell>
        </row>
        <row r="561">
          <cell r="J561">
            <v>0</v>
          </cell>
          <cell r="L561">
            <v>0</v>
          </cell>
          <cell r="P561">
            <v>0</v>
          </cell>
          <cell r="AF561">
            <v>506.5</v>
          </cell>
          <cell r="AI561">
            <v>0</v>
          </cell>
        </row>
        <row r="562">
          <cell r="J562">
            <v>0</v>
          </cell>
          <cell r="L562">
            <v>0</v>
          </cell>
          <cell r="P562">
            <v>0</v>
          </cell>
          <cell r="AF562">
            <v>705.2</v>
          </cell>
          <cell r="AI562">
            <v>0</v>
          </cell>
        </row>
        <row r="563">
          <cell r="J563">
            <v>0</v>
          </cell>
          <cell r="L563">
            <v>0</v>
          </cell>
          <cell r="P563">
            <v>0</v>
          </cell>
          <cell r="AF563">
            <v>638.95000000000005</v>
          </cell>
          <cell r="AI563">
            <v>0</v>
          </cell>
        </row>
        <row r="564">
          <cell r="J564">
            <v>0</v>
          </cell>
          <cell r="L564">
            <v>0</v>
          </cell>
          <cell r="P564">
            <v>6.3</v>
          </cell>
          <cell r="AF564">
            <v>705.3</v>
          </cell>
          <cell r="AI564">
            <v>6.3</v>
          </cell>
        </row>
        <row r="565">
          <cell r="J565">
            <v>0</v>
          </cell>
          <cell r="L565">
            <v>0</v>
          </cell>
          <cell r="P565">
            <v>38.5</v>
          </cell>
          <cell r="AF565">
            <v>193.3</v>
          </cell>
          <cell r="AI565">
            <v>38.5</v>
          </cell>
        </row>
        <row r="566">
          <cell r="J566">
            <v>0</v>
          </cell>
          <cell r="L566">
            <v>0</v>
          </cell>
          <cell r="P566">
            <v>95.3</v>
          </cell>
          <cell r="AF566">
            <v>29.6</v>
          </cell>
          <cell r="AI566">
            <v>95.3</v>
          </cell>
        </row>
        <row r="567">
          <cell r="J567">
            <v>0</v>
          </cell>
          <cell r="L567">
            <v>0</v>
          </cell>
          <cell r="P567">
            <v>80.099999999999994</v>
          </cell>
          <cell r="AF567">
            <v>51.5</v>
          </cell>
          <cell r="AI567">
            <v>80.099999999999994</v>
          </cell>
        </row>
        <row r="568">
          <cell r="J568">
            <v>0</v>
          </cell>
          <cell r="L568">
            <v>0</v>
          </cell>
          <cell r="P568">
            <v>34.5</v>
          </cell>
          <cell r="AF568">
            <v>108.5</v>
          </cell>
          <cell r="AI568">
            <v>34.5</v>
          </cell>
        </row>
        <row r="569">
          <cell r="J569">
            <v>0</v>
          </cell>
          <cell r="L569">
            <v>0</v>
          </cell>
          <cell r="P569">
            <v>145.5</v>
          </cell>
          <cell r="AF569">
            <v>32.200000000000003</v>
          </cell>
          <cell r="AI569">
            <v>145.5</v>
          </cell>
        </row>
        <row r="570">
          <cell r="J570">
            <v>0</v>
          </cell>
          <cell r="L570">
            <v>0</v>
          </cell>
          <cell r="P570">
            <v>149.9</v>
          </cell>
          <cell r="AF570">
            <v>0</v>
          </cell>
          <cell r="AI570">
            <v>149.9</v>
          </cell>
        </row>
        <row r="571">
          <cell r="J571">
            <v>0</v>
          </cell>
          <cell r="L571">
            <v>0</v>
          </cell>
          <cell r="P571">
            <v>203.9</v>
          </cell>
          <cell r="AF571">
            <v>0</v>
          </cell>
          <cell r="AI571">
            <v>203.9</v>
          </cell>
        </row>
        <row r="572">
          <cell r="J572">
            <v>0</v>
          </cell>
          <cell r="L572">
            <v>0</v>
          </cell>
          <cell r="P572">
            <v>219.05</v>
          </cell>
          <cell r="AF572">
            <v>0</v>
          </cell>
          <cell r="AI572">
            <v>219.05</v>
          </cell>
        </row>
        <row r="573">
          <cell r="J573">
            <v>0</v>
          </cell>
          <cell r="L573">
            <v>0</v>
          </cell>
          <cell r="P573">
            <v>184.05</v>
          </cell>
          <cell r="AF573">
            <v>0</v>
          </cell>
          <cell r="AI573">
            <v>184.05</v>
          </cell>
        </row>
        <row r="574">
          <cell r="J574">
            <v>0</v>
          </cell>
          <cell r="L574">
            <v>0</v>
          </cell>
          <cell r="P574">
            <v>130.65</v>
          </cell>
          <cell r="AF574">
            <v>0</v>
          </cell>
          <cell r="AI574">
            <v>130.65</v>
          </cell>
        </row>
        <row r="575">
          <cell r="J575">
            <v>0</v>
          </cell>
          <cell r="L575">
            <v>0</v>
          </cell>
          <cell r="P575">
            <v>80.599999999999994</v>
          </cell>
          <cell r="AF575">
            <v>0</v>
          </cell>
          <cell r="AI575">
            <v>80.599999999999994</v>
          </cell>
        </row>
        <row r="576">
          <cell r="J576">
            <v>0</v>
          </cell>
          <cell r="L576">
            <v>0</v>
          </cell>
          <cell r="P576">
            <v>77.45</v>
          </cell>
          <cell r="AF576">
            <v>0</v>
          </cell>
          <cell r="AI576">
            <v>77.45</v>
          </cell>
        </row>
        <row r="577">
          <cell r="J577">
            <v>0</v>
          </cell>
          <cell r="L577">
            <v>0</v>
          </cell>
          <cell r="P577">
            <v>108.25</v>
          </cell>
          <cell r="AF577">
            <v>0</v>
          </cell>
          <cell r="AI577">
            <v>108.25</v>
          </cell>
        </row>
        <row r="578">
          <cell r="J578">
            <v>0</v>
          </cell>
          <cell r="L578">
            <v>0</v>
          </cell>
          <cell r="P578">
            <v>154.85</v>
          </cell>
          <cell r="AF578">
            <v>0</v>
          </cell>
          <cell r="AI578">
            <v>154.85</v>
          </cell>
        </row>
        <row r="579">
          <cell r="J579">
            <v>0</v>
          </cell>
          <cell r="L579">
            <v>0</v>
          </cell>
          <cell r="P579">
            <v>209.95</v>
          </cell>
          <cell r="AF579">
            <v>0</v>
          </cell>
          <cell r="AI579">
            <v>209.95</v>
          </cell>
        </row>
        <row r="580">
          <cell r="J580">
            <v>0</v>
          </cell>
          <cell r="L580">
            <v>0</v>
          </cell>
          <cell r="P580">
            <v>239.3</v>
          </cell>
          <cell r="AF580">
            <v>0</v>
          </cell>
          <cell r="AI580">
            <v>239.3</v>
          </cell>
        </row>
        <row r="581">
          <cell r="J581">
            <v>0</v>
          </cell>
          <cell r="L581">
            <v>0</v>
          </cell>
          <cell r="P581">
            <v>238</v>
          </cell>
          <cell r="AF581">
            <v>0</v>
          </cell>
          <cell r="AI581">
            <v>238</v>
          </cell>
        </row>
        <row r="582">
          <cell r="J582">
            <v>0</v>
          </cell>
          <cell r="L582">
            <v>0</v>
          </cell>
          <cell r="P582">
            <v>430.9</v>
          </cell>
          <cell r="AF582">
            <v>0</v>
          </cell>
          <cell r="AI582">
            <v>430.9</v>
          </cell>
        </row>
        <row r="583">
          <cell r="J583">
            <v>0</v>
          </cell>
          <cell r="L583">
            <v>0</v>
          </cell>
          <cell r="P583">
            <v>395.4</v>
          </cell>
          <cell r="AF583">
            <v>0</v>
          </cell>
          <cell r="AI583">
            <v>395.4</v>
          </cell>
        </row>
        <row r="584">
          <cell r="J584">
            <v>0</v>
          </cell>
          <cell r="L584">
            <v>0</v>
          </cell>
          <cell r="P584">
            <v>446.4</v>
          </cell>
          <cell r="AF584">
            <v>0</v>
          </cell>
          <cell r="AI584">
            <v>446.4</v>
          </cell>
        </row>
        <row r="585">
          <cell r="J585">
            <v>0</v>
          </cell>
          <cell r="L585">
            <v>0</v>
          </cell>
          <cell r="P585">
            <v>510.4</v>
          </cell>
          <cell r="AF585">
            <v>0</v>
          </cell>
          <cell r="AI585">
            <v>510.4</v>
          </cell>
        </row>
        <row r="586">
          <cell r="J586">
            <v>0</v>
          </cell>
          <cell r="L586">
            <v>0</v>
          </cell>
          <cell r="P586">
            <v>382.4</v>
          </cell>
          <cell r="AF586">
            <v>0</v>
          </cell>
          <cell r="AI586">
            <v>382.4</v>
          </cell>
        </row>
        <row r="587">
          <cell r="J587">
            <v>0</v>
          </cell>
          <cell r="L587">
            <v>0</v>
          </cell>
          <cell r="P587">
            <v>62.55</v>
          </cell>
          <cell r="AF587">
            <v>173.75</v>
          </cell>
          <cell r="AI587">
            <v>62.55</v>
          </cell>
        </row>
        <row r="588">
          <cell r="J588">
            <v>0</v>
          </cell>
          <cell r="L588">
            <v>0</v>
          </cell>
          <cell r="P588">
            <v>0</v>
          </cell>
          <cell r="AF588">
            <v>884.9</v>
          </cell>
          <cell r="AI588">
            <v>0</v>
          </cell>
        </row>
        <row r="589">
          <cell r="J589">
            <v>0</v>
          </cell>
          <cell r="L589">
            <v>0</v>
          </cell>
          <cell r="P589">
            <v>0</v>
          </cell>
          <cell r="AF589">
            <v>1137.9000000000001</v>
          </cell>
          <cell r="AI589">
            <v>0</v>
          </cell>
        </row>
        <row r="590">
          <cell r="J590">
            <v>0</v>
          </cell>
          <cell r="L590">
            <v>0</v>
          </cell>
          <cell r="P590">
            <v>0</v>
          </cell>
          <cell r="AF590">
            <v>1017.1</v>
          </cell>
          <cell r="AI590">
            <v>0</v>
          </cell>
        </row>
        <row r="591">
          <cell r="J591">
            <v>0</v>
          </cell>
          <cell r="L591">
            <v>0</v>
          </cell>
          <cell r="P591">
            <v>0</v>
          </cell>
          <cell r="AF591">
            <v>370.15</v>
          </cell>
          <cell r="AI591">
            <v>0</v>
          </cell>
        </row>
        <row r="592">
          <cell r="J592">
            <v>0</v>
          </cell>
          <cell r="L592">
            <v>0</v>
          </cell>
          <cell r="P592">
            <v>0</v>
          </cell>
          <cell r="AF592">
            <v>228.55</v>
          </cell>
          <cell r="AI592">
            <v>0</v>
          </cell>
        </row>
        <row r="593">
          <cell r="J593">
            <v>0</v>
          </cell>
          <cell r="L593">
            <v>0</v>
          </cell>
          <cell r="P593">
            <v>22.58</v>
          </cell>
          <cell r="AF593">
            <v>86.3</v>
          </cell>
          <cell r="AI593">
            <v>22.58</v>
          </cell>
        </row>
        <row r="594">
          <cell r="J594">
            <v>0</v>
          </cell>
          <cell r="L594">
            <v>0</v>
          </cell>
          <cell r="P594">
            <v>166.2</v>
          </cell>
          <cell r="AF594">
            <v>9.8000000000000007</v>
          </cell>
          <cell r="AI594">
            <v>166.2</v>
          </cell>
        </row>
        <row r="595">
          <cell r="J595">
            <v>0</v>
          </cell>
          <cell r="L595">
            <v>0</v>
          </cell>
          <cell r="P595">
            <v>321.3</v>
          </cell>
          <cell r="AF595">
            <v>0</v>
          </cell>
          <cell r="AI595">
            <v>321.3</v>
          </cell>
        </row>
        <row r="596">
          <cell r="J596">
            <v>0</v>
          </cell>
          <cell r="L596">
            <v>0</v>
          </cell>
          <cell r="P596">
            <v>502.75</v>
          </cell>
          <cell r="AF596">
            <v>0</v>
          </cell>
          <cell r="AI596">
            <v>502.75</v>
          </cell>
        </row>
        <row r="597">
          <cell r="J597">
            <v>0</v>
          </cell>
          <cell r="L597">
            <v>0</v>
          </cell>
          <cell r="P597">
            <v>663.1</v>
          </cell>
          <cell r="AF597">
            <v>0</v>
          </cell>
          <cell r="AI597">
            <v>663.1</v>
          </cell>
        </row>
        <row r="598">
          <cell r="J598">
            <v>0</v>
          </cell>
          <cell r="L598">
            <v>0</v>
          </cell>
          <cell r="P598">
            <v>647.65</v>
          </cell>
          <cell r="AF598">
            <v>0</v>
          </cell>
          <cell r="AI598">
            <v>647.65</v>
          </cell>
        </row>
        <row r="599">
          <cell r="J599">
            <v>0</v>
          </cell>
          <cell r="L599">
            <v>0</v>
          </cell>
          <cell r="P599">
            <v>754.4</v>
          </cell>
          <cell r="AF599">
            <v>0</v>
          </cell>
          <cell r="AI599">
            <v>754.4</v>
          </cell>
        </row>
        <row r="600">
          <cell r="J600">
            <v>0</v>
          </cell>
          <cell r="L600">
            <v>0</v>
          </cell>
          <cell r="P600">
            <v>90.15</v>
          </cell>
          <cell r="AF600">
            <v>270.5</v>
          </cell>
          <cell r="AI600">
            <v>90.15</v>
          </cell>
        </row>
        <row r="601">
          <cell r="J601">
            <v>0</v>
          </cell>
          <cell r="L601">
            <v>0</v>
          </cell>
          <cell r="P601">
            <v>0</v>
          </cell>
          <cell r="AF601">
            <v>1534.7</v>
          </cell>
          <cell r="AI601">
            <v>0</v>
          </cell>
        </row>
        <row r="602">
          <cell r="J602">
            <v>0</v>
          </cell>
          <cell r="L602">
            <v>0</v>
          </cell>
          <cell r="P602">
            <v>0</v>
          </cell>
          <cell r="AF602">
            <v>1817.9</v>
          </cell>
          <cell r="AI602">
            <v>0</v>
          </cell>
        </row>
        <row r="603">
          <cell r="J603">
            <v>0</v>
          </cell>
          <cell r="L603">
            <v>0</v>
          </cell>
          <cell r="P603">
            <v>0</v>
          </cell>
          <cell r="AF603">
            <v>1397</v>
          </cell>
          <cell r="AI603">
            <v>0</v>
          </cell>
        </row>
        <row r="604">
          <cell r="J604">
            <v>0</v>
          </cell>
          <cell r="L604">
            <v>0</v>
          </cell>
          <cell r="P604">
            <v>32.35</v>
          </cell>
          <cell r="AF604">
            <v>620.5</v>
          </cell>
          <cell r="AI604">
            <v>32.35</v>
          </cell>
        </row>
        <row r="605">
          <cell r="J605">
            <v>0</v>
          </cell>
          <cell r="L605">
            <v>0</v>
          </cell>
          <cell r="P605">
            <v>454.9</v>
          </cell>
          <cell r="AF605">
            <v>23.85</v>
          </cell>
          <cell r="AI605">
            <v>454.9</v>
          </cell>
        </row>
        <row r="606">
          <cell r="J606">
            <v>0</v>
          </cell>
          <cell r="L606">
            <v>0</v>
          </cell>
          <cell r="P606">
            <v>746.7</v>
          </cell>
          <cell r="AF606">
            <v>0</v>
          </cell>
          <cell r="AI606">
            <v>746.7</v>
          </cell>
        </row>
        <row r="607">
          <cell r="J607">
            <v>0</v>
          </cell>
          <cell r="L607">
            <v>0</v>
          </cell>
          <cell r="P607">
            <v>415.6</v>
          </cell>
          <cell r="AF607">
            <v>42.25</v>
          </cell>
          <cell r="AI607">
            <v>415.6</v>
          </cell>
        </row>
        <row r="608">
          <cell r="J608">
            <v>0</v>
          </cell>
          <cell r="L608">
            <v>0</v>
          </cell>
          <cell r="P608">
            <v>44.6</v>
          </cell>
          <cell r="AF608">
            <v>119</v>
          </cell>
          <cell r="AI608">
            <v>44.6</v>
          </cell>
        </row>
        <row r="609">
          <cell r="J609">
            <v>0</v>
          </cell>
          <cell r="L609">
            <v>0</v>
          </cell>
          <cell r="P609">
            <v>31.85</v>
          </cell>
          <cell r="AF609">
            <v>125.15</v>
          </cell>
          <cell r="AI609">
            <v>31.85</v>
          </cell>
        </row>
        <row r="610">
          <cell r="J610">
            <v>0</v>
          </cell>
          <cell r="L610">
            <v>0</v>
          </cell>
          <cell r="P610">
            <v>33.75</v>
          </cell>
          <cell r="AF610">
            <v>90.75</v>
          </cell>
          <cell r="AI610">
            <v>33.75</v>
          </cell>
        </row>
        <row r="611">
          <cell r="J611">
            <v>0</v>
          </cell>
          <cell r="L611">
            <v>0</v>
          </cell>
          <cell r="P611">
            <v>33.9</v>
          </cell>
          <cell r="AF611">
            <v>82.9</v>
          </cell>
          <cell r="AI611">
            <v>33.9</v>
          </cell>
        </row>
        <row r="612">
          <cell r="J612">
            <v>0</v>
          </cell>
          <cell r="L612">
            <v>0</v>
          </cell>
          <cell r="P612">
            <v>29.55</v>
          </cell>
          <cell r="AF612">
            <v>81.599999999999994</v>
          </cell>
          <cell r="AI612">
            <v>29.55</v>
          </cell>
        </row>
        <row r="613">
          <cell r="J613">
            <v>0</v>
          </cell>
          <cell r="L613">
            <v>0</v>
          </cell>
          <cell r="P613">
            <v>19.899999999999999</v>
          </cell>
          <cell r="AF613">
            <v>148.1</v>
          </cell>
          <cell r="AI613">
            <v>19.899999999999999</v>
          </cell>
        </row>
        <row r="614">
          <cell r="J614">
            <v>0</v>
          </cell>
          <cell r="L614">
            <v>0</v>
          </cell>
          <cell r="P614">
            <v>10.4</v>
          </cell>
          <cell r="AF614">
            <v>241.6</v>
          </cell>
          <cell r="AI614">
            <v>10.4</v>
          </cell>
        </row>
        <row r="615">
          <cell r="J615">
            <v>0</v>
          </cell>
          <cell r="L615">
            <v>0</v>
          </cell>
          <cell r="P615">
            <v>1.55</v>
          </cell>
          <cell r="AF615">
            <v>290.05</v>
          </cell>
          <cell r="AI615">
            <v>1.55</v>
          </cell>
        </row>
        <row r="616">
          <cell r="J616">
            <v>0</v>
          </cell>
          <cell r="L616">
            <v>0</v>
          </cell>
          <cell r="P616">
            <v>0.08</v>
          </cell>
          <cell r="AF616">
            <v>312.25</v>
          </cell>
          <cell r="AI616">
            <v>0.08</v>
          </cell>
        </row>
        <row r="617">
          <cell r="J617">
            <v>0</v>
          </cell>
          <cell r="L617">
            <v>0</v>
          </cell>
          <cell r="P617">
            <v>0.08</v>
          </cell>
          <cell r="AF617">
            <v>321.10000000000002</v>
          </cell>
          <cell r="AI617">
            <v>0.08</v>
          </cell>
        </row>
        <row r="618">
          <cell r="J618">
            <v>0</v>
          </cell>
          <cell r="L618">
            <v>0</v>
          </cell>
          <cell r="P618">
            <v>0</v>
          </cell>
          <cell r="AF618">
            <v>338.55</v>
          </cell>
          <cell r="AI618">
            <v>0</v>
          </cell>
        </row>
        <row r="619">
          <cell r="J619">
            <v>0</v>
          </cell>
          <cell r="L619">
            <v>0</v>
          </cell>
          <cell r="P619">
            <v>0</v>
          </cell>
          <cell r="AF619">
            <v>296.35000000000002</v>
          </cell>
          <cell r="AI619">
            <v>0</v>
          </cell>
        </row>
        <row r="620">
          <cell r="J620">
            <v>0</v>
          </cell>
          <cell r="L620">
            <v>0</v>
          </cell>
          <cell r="P620">
            <v>0</v>
          </cell>
          <cell r="AF620">
            <v>485.3</v>
          </cell>
          <cell r="AI620">
            <v>0</v>
          </cell>
        </row>
        <row r="621">
          <cell r="J621">
            <v>0</v>
          </cell>
          <cell r="L621">
            <v>0</v>
          </cell>
          <cell r="P621">
            <v>0.15</v>
          </cell>
          <cell r="AF621">
            <v>411.5</v>
          </cell>
          <cell r="AI621">
            <v>0.15</v>
          </cell>
        </row>
        <row r="622">
          <cell r="J622">
            <v>0</v>
          </cell>
          <cell r="L622">
            <v>0</v>
          </cell>
          <cell r="P622">
            <v>0.08</v>
          </cell>
          <cell r="AF622">
            <v>144.4</v>
          </cell>
          <cell r="AI622">
            <v>0.08</v>
          </cell>
        </row>
        <row r="623">
          <cell r="J623">
            <v>0</v>
          </cell>
          <cell r="L623">
            <v>0</v>
          </cell>
          <cell r="P623">
            <v>0</v>
          </cell>
          <cell r="AF623">
            <v>110.3</v>
          </cell>
          <cell r="AI623">
            <v>0</v>
          </cell>
        </row>
        <row r="624">
          <cell r="J624">
            <v>0</v>
          </cell>
          <cell r="L624">
            <v>0</v>
          </cell>
          <cell r="P624">
            <v>0</v>
          </cell>
          <cell r="AF624">
            <v>87.95</v>
          </cell>
          <cell r="AI624">
            <v>0</v>
          </cell>
        </row>
        <row r="625">
          <cell r="J625">
            <v>0</v>
          </cell>
          <cell r="L625">
            <v>0</v>
          </cell>
          <cell r="P625">
            <v>0</v>
          </cell>
          <cell r="AF625">
            <v>63.2</v>
          </cell>
          <cell r="AI625">
            <v>0</v>
          </cell>
        </row>
        <row r="626">
          <cell r="J626">
            <v>0</v>
          </cell>
          <cell r="L626">
            <v>0</v>
          </cell>
          <cell r="P626">
            <v>0</v>
          </cell>
          <cell r="AF626">
            <v>91</v>
          </cell>
          <cell r="AI626">
            <v>0</v>
          </cell>
        </row>
        <row r="627">
          <cell r="J627">
            <v>0</v>
          </cell>
          <cell r="L627">
            <v>0</v>
          </cell>
          <cell r="P627">
            <v>0.05</v>
          </cell>
          <cell r="AF627">
            <v>83.4</v>
          </cell>
          <cell r="AI627">
            <v>0.05</v>
          </cell>
        </row>
        <row r="628">
          <cell r="J628">
            <v>0</v>
          </cell>
          <cell r="L628">
            <v>0</v>
          </cell>
          <cell r="P628">
            <v>0.05</v>
          </cell>
          <cell r="AF628">
            <v>90.4</v>
          </cell>
          <cell r="AI628">
            <v>0.05</v>
          </cell>
        </row>
        <row r="629">
          <cell r="J629">
            <v>0</v>
          </cell>
          <cell r="L629">
            <v>0</v>
          </cell>
          <cell r="P629">
            <v>0</v>
          </cell>
          <cell r="AF629">
            <v>103.8</v>
          </cell>
          <cell r="AI629">
            <v>0</v>
          </cell>
        </row>
        <row r="630">
          <cell r="J630">
            <v>0</v>
          </cell>
          <cell r="L630">
            <v>0</v>
          </cell>
          <cell r="P630">
            <v>0</v>
          </cell>
          <cell r="AF630">
            <v>126.4</v>
          </cell>
          <cell r="AI630">
            <v>0</v>
          </cell>
        </row>
        <row r="631">
          <cell r="J631">
            <v>0</v>
          </cell>
          <cell r="L631">
            <v>0</v>
          </cell>
          <cell r="P631">
            <v>0</v>
          </cell>
          <cell r="AF631">
            <v>188.7</v>
          </cell>
          <cell r="AI631">
            <v>0</v>
          </cell>
        </row>
        <row r="632">
          <cell r="J632">
            <v>0</v>
          </cell>
          <cell r="L632">
            <v>0</v>
          </cell>
          <cell r="P632">
            <v>0</v>
          </cell>
          <cell r="AF632">
            <v>191.7</v>
          </cell>
          <cell r="AI632">
            <v>0</v>
          </cell>
        </row>
        <row r="633">
          <cell r="J633">
            <v>0</v>
          </cell>
          <cell r="L633">
            <v>0</v>
          </cell>
          <cell r="P633">
            <v>11.45</v>
          </cell>
          <cell r="AF633">
            <v>161</v>
          </cell>
          <cell r="AI633">
            <v>11.45</v>
          </cell>
        </row>
        <row r="634">
          <cell r="J634">
            <v>0</v>
          </cell>
          <cell r="L634">
            <v>0</v>
          </cell>
          <cell r="P634">
            <v>23.2</v>
          </cell>
          <cell r="AF634">
            <v>174.4</v>
          </cell>
          <cell r="AI634">
            <v>23.2</v>
          </cell>
        </row>
        <row r="635">
          <cell r="J635">
            <v>0</v>
          </cell>
          <cell r="L635">
            <v>0</v>
          </cell>
          <cell r="P635">
            <v>0.15</v>
          </cell>
          <cell r="AF635">
            <v>141.19999999999999</v>
          </cell>
          <cell r="AI635">
            <v>0.15</v>
          </cell>
        </row>
        <row r="636">
          <cell r="J636">
            <v>0</v>
          </cell>
          <cell r="L636">
            <v>0</v>
          </cell>
          <cell r="P636">
            <v>0</v>
          </cell>
          <cell r="AF636">
            <v>57</v>
          </cell>
          <cell r="AI636">
            <v>0</v>
          </cell>
        </row>
        <row r="637">
          <cell r="J637">
            <v>0</v>
          </cell>
          <cell r="L637">
            <v>0</v>
          </cell>
          <cell r="P637">
            <v>0</v>
          </cell>
          <cell r="AF637">
            <v>56.3</v>
          </cell>
          <cell r="AI637">
            <v>0</v>
          </cell>
        </row>
        <row r="638">
          <cell r="J638">
            <v>0</v>
          </cell>
          <cell r="L638">
            <v>0</v>
          </cell>
          <cell r="P638">
            <v>0</v>
          </cell>
          <cell r="AF638">
            <v>44.5</v>
          </cell>
          <cell r="AI638">
            <v>0</v>
          </cell>
        </row>
        <row r="639">
          <cell r="J639">
            <v>0</v>
          </cell>
          <cell r="L639">
            <v>0</v>
          </cell>
          <cell r="P639">
            <v>0</v>
          </cell>
          <cell r="AF639">
            <v>28.8</v>
          </cell>
          <cell r="AI639">
            <v>0</v>
          </cell>
        </row>
        <row r="640">
          <cell r="J640">
            <v>0</v>
          </cell>
          <cell r="L640">
            <v>0</v>
          </cell>
          <cell r="P640">
            <v>0</v>
          </cell>
          <cell r="AF640">
            <v>21.95</v>
          </cell>
          <cell r="AI640">
            <v>0</v>
          </cell>
        </row>
        <row r="641">
          <cell r="J641">
            <v>0</v>
          </cell>
          <cell r="L641">
            <v>0</v>
          </cell>
          <cell r="P641">
            <v>1.03</v>
          </cell>
          <cell r="AF641">
            <v>18.350000000000001</v>
          </cell>
          <cell r="AI641">
            <v>1.03</v>
          </cell>
        </row>
        <row r="642">
          <cell r="J642">
            <v>0</v>
          </cell>
          <cell r="L642">
            <v>0</v>
          </cell>
          <cell r="P642">
            <v>78.150000000000006</v>
          </cell>
          <cell r="AF642">
            <v>4.25</v>
          </cell>
          <cell r="AI642">
            <v>78.150000000000006</v>
          </cell>
        </row>
        <row r="643">
          <cell r="J643">
            <v>0</v>
          </cell>
          <cell r="L643">
            <v>0</v>
          </cell>
          <cell r="P643">
            <v>159.30000000000001</v>
          </cell>
          <cell r="AF643">
            <v>0</v>
          </cell>
          <cell r="AI643">
            <v>159.30000000000001</v>
          </cell>
        </row>
        <row r="644">
          <cell r="J644">
            <v>0</v>
          </cell>
          <cell r="L644">
            <v>0</v>
          </cell>
          <cell r="P644">
            <v>128.80000000000001</v>
          </cell>
          <cell r="AF644">
            <v>0</v>
          </cell>
          <cell r="AI644">
            <v>128.80000000000001</v>
          </cell>
        </row>
        <row r="645">
          <cell r="J645">
            <v>4.8860000000000001</v>
          </cell>
          <cell r="L645">
            <v>19.544</v>
          </cell>
          <cell r="P645">
            <v>65.45</v>
          </cell>
          <cell r="AF645">
            <v>24.43</v>
          </cell>
          <cell r="AI645">
            <v>65.45</v>
          </cell>
        </row>
        <row r="646">
          <cell r="J646">
            <v>0</v>
          </cell>
          <cell r="L646">
            <v>0</v>
          </cell>
          <cell r="P646">
            <v>35.799999999999997</v>
          </cell>
          <cell r="AF646">
            <v>105.55</v>
          </cell>
          <cell r="AI646">
            <v>35.799999999999997</v>
          </cell>
        </row>
        <row r="647">
          <cell r="J647">
            <v>0</v>
          </cell>
          <cell r="L647">
            <v>0</v>
          </cell>
          <cell r="P647">
            <v>27.85</v>
          </cell>
          <cell r="AF647">
            <v>80.05</v>
          </cell>
          <cell r="AI647">
            <v>27.85</v>
          </cell>
        </row>
        <row r="648">
          <cell r="J648">
            <v>0</v>
          </cell>
          <cell r="L648">
            <v>0</v>
          </cell>
          <cell r="P648">
            <v>20.9</v>
          </cell>
          <cell r="AF648">
            <v>45.45</v>
          </cell>
          <cell r="AI648">
            <v>20.9</v>
          </cell>
        </row>
        <row r="649">
          <cell r="J649">
            <v>0</v>
          </cell>
          <cell r="L649">
            <v>0</v>
          </cell>
          <cell r="P649">
            <v>4.5</v>
          </cell>
          <cell r="AF649">
            <v>44.7</v>
          </cell>
          <cell r="AI649">
            <v>4.5</v>
          </cell>
        </row>
        <row r="650">
          <cell r="J650">
            <v>0</v>
          </cell>
          <cell r="L650">
            <v>0</v>
          </cell>
          <cell r="P650">
            <v>0</v>
          </cell>
          <cell r="AF650">
            <v>105.5</v>
          </cell>
          <cell r="AI650">
            <v>0</v>
          </cell>
        </row>
        <row r="651">
          <cell r="J651">
            <v>0</v>
          </cell>
          <cell r="L651">
            <v>0</v>
          </cell>
          <cell r="P651">
            <v>0</v>
          </cell>
          <cell r="AF651">
            <v>52.25</v>
          </cell>
          <cell r="AI651">
            <v>0</v>
          </cell>
        </row>
        <row r="652">
          <cell r="J652">
            <v>0</v>
          </cell>
          <cell r="L652">
            <v>0</v>
          </cell>
          <cell r="P652">
            <v>0.38</v>
          </cell>
          <cell r="AF652">
            <v>31.7</v>
          </cell>
          <cell r="AI652">
            <v>0.38</v>
          </cell>
        </row>
        <row r="653">
          <cell r="J653">
            <v>0</v>
          </cell>
          <cell r="L653">
            <v>0</v>
          </cell>
          <cell r="P653">
            <v>0.38</v>
          </cell>
          <cell r="AF653">
            <v>33.15</v>
          </cell>
          <cell r="AI653">
            <v>0.38</v>
          </cell>
        </row>
        <row r="654">
          <cell r="J654">
            <v>0</v>
          </cell>
          <cell r="L654">
            <v>0</v>
          </cell>
          <cell r="P654">
            <v>0</v>
          </cell>
          <cell r="AF654">
            <v>95.3</v>
          </cell>
          <cell r="AI654">
            <v>0</v>
          </cell>
        </row>
        <row r="655">
          <cell r="J655">
            <v>0</v>
          </cell>
          <cell r="L655">
            <v>0</v>
          </cell>
          <cell r="P655">
            <v>0</v>
          </cell>
          <cell r="AF655">
            <v>351.2</v>
          </cell>
          <cell r="AI655">
            <v>0</v>
          </cell>
        </row>
        <row r="656">
          <cell r="J656">
            <v>0</v>
          </cell>
          <cell r="L656">
            <v>0</v>
          </cell>
          <cell r="P656">
            <v>0</v>
          </cell>
          <cell r="AF656">
            <v>183.55</v>
          </cell>
          <cell r="AI656">
            <v>0</v>
          </cell>
        </row>
        <row r="657">
          <cell r="J657">
            <v>0</v>
          </cell>
          <cell r="L657">
            <v>0</v>
          </cell>
          <cell r="P657">
            <v>0</v>
          </cell>
          <cell r="AF657">
            <v>159.6</v>
          </cell>
          <cell r="AI657">
            <v>0</v>
          </cell>
        </row>
        <row r="658">
          <cell r="J658">
            <v>0</v>
          </cell>
          <cell r="L658">
            <v>0</v>
          </cell>
          <cell r="P658">
            <v>0</v>
          </cell>
          <cell r="AF658">
            <v>145.80000000000001</v>
          </cell>
          <cell r="AI658">
            <v>0</v>
          </cell>
        </row>
        <row r="659">
          <cell r="J659">
            <v>0</v>
          </cell>
          <cell r="L659">
            <v>0</v>
          </cell>
          <cell r="P659">
            <v>0</v>
          </cell>
          <cell r="AF659">
            <v>129.05000000000001</v>
          </cell>
          <cell r="AI659">
            <v>0</v>
          </cell>
        </row>
        <row r="660">
          <cell r="J660">
            <v>0</v>
          </cell>
          <cell r="L660">
            <v>0</v>
          </cell>
          <cell r="P660">
            <v>0</v>
          </cell>
          <cell r="AF660">
            <v>103.7</v>
          </cell>
          <cell r="AI660">
            <v>0</v>
          </cell>
        </row>
        <row r="661">
          <cell r="J661">
            <v>0</v>
          </cell>
          <cell r="L661">
            <v>0</v>
          </cell>
          <cell r="P661">
            <v>0</v>
          </cell>
          <cell r="AF661">
            <v>79.849999999999994</v>
          </cell>
          <cell r="AI661">
            <v>0</v>
          </cell>
        </row>
        <row r="662">
          <cell r="J662">
            <v>0</v>
          </cell>
          <cell r="L662">
            <v>0</v>
          </cell>
          <cell r="P662">
            <v>0</v>
          </cell>
          <cell r="AF662">
            <v>121.85</v>
          </cell>
          <cell r="AI662">
            <v>0</v>
          </cell>
        </row>
        <row r="663">
          <cell r="J663">
            <v>0</v>
          </cell>
          <cell r="L663">
            <v>0</v>
          </cell>
          <cell r="P663">
            <v>0</v>
          </cell>
          <cell r="AF663">
            <v>180.4</v>
          </cell>
          <cell r="AI663">
            <v>0</v>
          </cell>
        </row>
        <row r="664">
          <cell r="J664">
            <v>0</v>
          </cell>
          <cell r="L664">
            <v>0</v>
          </cell>
          <cell r="P664">
            <v>0</v>
          </cell>
          <cell r="AF664">
            <v>276.39999999999998</v>
          </cell>
          <cell r="AI664">
            <v>0</v>
          </cell>
        </row>
        <row r="665">
          <cell r="J665">
            <v>0</v>
          </cell>
          <cell r="L665">
            <v>0</v>
          </cell>
          <cell r="P665">
            <v>0</v>
          </cell>
          <cell r="AF665">
            <v>80.099999999999994</v>
          </cell>
          <cell r="AI665">
            <v>0</v>
          </cell>
        </row>
        <row r="666">
          <cell r="J666">
            <v>0</v>
          </cell>
          <cell r="L666">
            <v>0</v>
          </cell>
          <cell r="P666">
            <v>0</v>
          </cell>
          <cell r="AF666">
            <v>83.3</v>
          </cell>
          <cell r="AI666">
            <v>0</v>
          </cell>
        </row>
        <row r="667">
          <cell r="J667">
            <v>0</v>
          </cell>
          <cell r="L667">
            <v>0</v>
          </cell>
          <cell r="P667">
            <v>8.58</v>
          </cell>
          <cell r="AF667">
            <v>77.099999999999994</v>
          </cell>
          <cell r="AI667">
            <v>8.58</v>
          </cell>
        </row>
        <row r="668">
          <cell r="J668">
            <v>0</v>
          </cell>
          <cell r="L668">
            <v>0</v>
          </cell>
          <cell r="P668">
            <v>72.349999999999994</v>
          </cell>
          <cell r="AF668">
            <v>67.5</v>
          </cell>
          <cell r="AI668">
            <v>72.349999999999994</v>
          </cell>
        </row>
        <row r="669">
          <cell r="J669">
            <v>0</v>
          </cell>
          <cell r="L669">
            <v>0</v>
          </cell>
          <cell r="P669">
            <v>270.7</v>
          </cell>
          <cell r="AF669">
            <v>108.3</v>
          </cell>
          <cell r="AI669">
            <v>270.7</v>
          </cell>
        </row>
        <row r="670">
          <cell r="J670">
            <v>0</v>
          </cell>
          <cell r="L670">
            <v>0</v>
          </cell>
          <cell r="P670">
            <v>332</v>
          </cell>
          <cell r="AF670">
            <v>106.7</v>
          </cell>
          <cell r="AI670">
            <v>332</v>
          </cell>
        </row>
        <row r="671">
          <cell r="J671">
            <v>0</v>
          </cell>
          <cell r="L671">
            <v>0</v>
          </cell>
          <cell r="P671">
            <v>149.55000000000001</v>
          </cell>
          <cell r="AF671">
            <v>70.650000000000006</v>
          </cell>
          <cell r="AI671">
            <v>149.55000000000001</v>
          </cell>
        </row>
        <row r="672">
          <cell r="J672">
            <v>0</v>
          </cell>
          <cell r="L672">
            <v>0</v>
          </cell>
          <cell r="P672">
            <v>100.2</v>
          </cell>
          <cell r="AF672">
            <v>81.45</v>
          </cell>
          <cell r="AI672">
            <v>100.2</v>
          </cell>
        </row>
        <row r="673">
          <cell r="J673">
            <v>0</v>
          </cell>
          <cell r="L673">
            <v>0</v>
          </cell>
          <cell r="P673">
            <v>62.6</v>
          </cell>
          <cell r="AF673">
            <v>96.55</v>
          </cell>
          <cell r="AI673">
            <v>62.6</v>
          </cell>
        </row>
        <row r="674">
          <cell r="J674">
            <v>0</v>
          </cell>
          <cell r="L674">
            <v>0</v>
          </cell>
          <cell r="P674">
            <v>13.05</v>
          </cell>
          <cell r="AF674">
            <v>97.8</v>
          </cell>
          <cell r="AI674">
            <v>13.05</v>
          </cell>
        </row>
        <row r="675">
          <cell r="J675">
            <v>0</v>
          </cell>
          <cell r="L675">
            <v>0</v>
          </cell>
          <cell r="P675">
            <v>0</v>
          </cell>
          <cell r="AF675">
            <v>322.10000000000002</v>
          </cell>
          <cell r="AI675">
            <v>0</v>
          </cell>
        </row>
        <row r="676">
          <cell r="J676">
            <v>0</v>
          </cell>
          <cell r="L676">
            <v>0</v>
          </cell>
          <cell r="P676">
            <v>0</v>
          </cell>
          <cell r="AF676">
            <v>424.7</v>
          </cell>
          <cell r="AI676">
            <v>0</v>
          </cell>
        </row>
        <row r="677">
          <cell r="J677">
            <v>0</v>
          </cell>
          <cell r="L677">
            <v>0</v>
          </cell>
          <cell r="P677">
            <v>0</v>
          </cell>
          <cell r="AF677">
            <v>152.65</v>
          </cell>
          <cell r="AI677">
            <v>0</v>
          </cell>
        </row>
        <row r="678">
          <cell r="J678">
            <v>0</v>
          </cell>
          <cell r="L678">
            <v>0</v>
          </cell>
          <cell r="P678">
            <v>0</v>
          </cell>
          <cell r="AF678">
            <v>87</v>
          </cell>
          <cell r="AI678">
            <v>0</v>
          </cell>
        </row>
        <row r="679">
          <cell r="J679">
            <v>0</v>
          </cell>
          <cell r="L679">
            <v>0</v>
          </cell>
          <cell r="P679">
            <v>0</v>
          </cell>
          <cell r="AF679">
            <v>49.4</v>
          </cell>
          <cell r="AI679">
            <v>0</v>
          </cell>
        </row>
        <row r="680">
          <cell r="J680">
            <v>0</v>
          </cell>
          <cell r="L680">
            <v>0</v>
          </cell>
          <cell r="P680">
            <v>2.7</v>
          </cell>
          <cell r="AF680">
            <v>32.5</v>
          </cell>
          <cell r="AI680">
            <v>2.7</v>
          </cell>
        </row>
        <row r="681">
          <cell r="J681">
            <v>0</v>
          </cell>
          <cell r="L681">
            <v>0</v>
          </cell>
          <cell r="P681">
            <v>14.45</v>
          </cell>
          <cell r="AF681">
            <v>28.05</v>
          </cell>
          <cell r="AI681">
            <v>14.45</v>
          </cell>
        </row>
        <row r="682">
          <cell r="J682">
            <v>0</v>
          </cell>
          <cell r="L682">
            <v>0</v>
          </cell>
          <cell r="P682">
            <v>12.8</v>
          </cell>
          <cell r="AF682">
            <v>30.95</v>
          </cell>
          <cell r="AI682">
            <v>12.8</v>
          </cell>
        </row>
        <row r="683">
          <cell r="J683">
            <v>0</v>
          </cell>
          <cell r="L683">
            <v>0</v>
          </cell>
          <cell r="P683">
            <v>3.75</v>
          </cell>
          <cell r="AF683">
            <v>89.3</v>
          </cell>
          <cell r="AI683">
            <v>3.75</v>
          </cell>
        </row>
        <row r="684">
          <cell r="J684">
            <v>0</v>
          </cell>
          <cell r="L684">
            <v>0</v>
          </cell>
          <cell r="P684">
            <v>1.55</v>
          </cell>
          <cell r="AF684">
            <v>140.30000000000001</v>
          </cell>
          <cell r="AI684">
            <v>1.55</v>
          </cell>
        </row>
        <row r="685">
          <cell r="J685">
            <v>0</v>
          </cell>
          <cell r="L685">
            <v>0</v>
          </cell>
          <cell r="P685">
            <v>0.78</v>
          </cell>
          <cell r="AF685">
            <v>86.5</v>
          </cell>
          <cell r="AI685">
            <v>0.78</v>
          </cell>
        </row>
        <row r="686">
          <cell r="J686">
            <v>0</v>
          </cell>
          <cell r="L686">
            <v>0</v>
          </cell>
          <cell r="P686">
            <v>0</v>
          </cell>
          <cell r="AF686">
            <v>98.4</v>
          </cell>
          <cell r="AI686">
            <v>0</v>
          </cell>
        </row>
        <row r="687">
          <cell r="J687">
            <v>0</v>
          </cell>
          <cell r="L687">
            <v>0</v>
          </cell>
          <cell r="P687">
            <v>0</v>
          </cell>
          <cell r="AF687">
            <v>112.8</v>
          </cell>
          <cell r="AI687">
            <v>0</v>
          </cell>
        </row>
        <row r="688">
          <cell r="J688">
            <v>0</v>
          </cell>
          <cell r="L688">
            <v>0</v>
          </cell>
          <cell r="P688">
            <v>0</v>
          </cell>
          <cell r="AF688">
            <v>117.35</v>
          </cell>
          <cell r="AI688">
            <v>0</v>
          </cell>
        </row>
        <row r="689">
          <cell r="J689">
            <v>0</v>
          </cell>
          <cell r="L689">
            <v>0</v>
          </cell>
          <cell r="P689">
            <v>0</v>
          </cell>
          <cell r="AF689">
            <v>257.7</v>
          </cell>
          <cell r="AI689">
            <v>0</v>
          </cell>
        </row>
        <row r="690">
          <cell r="J690">
            <v>0</v>
          </cell>
          <cell r="L690">
            <v>0</v>
          </cell>
          <cell r="P690">
            <v>0</v>
          </cell>
          <cell r="AF690">
            <v>248.9</v>
          </cell>
          <cell r="AI690">
            <v>0</v>
          </cell>
        </row>
        <row r="691">
          <cell r="J691">
            <v>0</v>
          </cell>
          <cell r="L691">
            <v>0</v>
          </cell>
          <cell r="P691">
            <v>0</v>
          </cell>
          <cell r="AF691">
            <v>253.5</v>
          </cell>
          <cell r="AI691">
            <v>0</v>
          </cell>
        </row>
        <row r="692">
          <cell r="J692">
            <v>154.86000000000001</v>
          </cell>
          <cell r="L692">
            <v>51.620000000000005</v>
          </cell>
          <cell r="P692">
            <v>0</v>
          </cell>
          <cell r="AF692">
            <v>258.10000000000002</v>
          </cell>
          <cell r="AI692">
            <v>0</v>
          </cell>
        </row>
        <row r="693">
          <cell r="J693">
            <v>72.39</v>
          </cell>
          <cell r="L693">
            <v>24.130000000000003</v>
          </cell>
          <cell r="P693">
            <v>0</v>
          </cell>
          <cell r="AF693">
            <v>120.65</v>
          </cell>
          <cell r="AI693">
            <v>0</v>
          </cell>
        </row>
        <row r="694">
          <cell r="J694">
            <v>82.77</v>
          </cell>
          <cell r="L694">
            <v>27.59</v>
          </cell>
          <cell r="P694">
            <v>0</v>
          </cell>
          <cell r="AF694">
            <v>137.94999999999999</v>
          </cell>
          <cell r="AI694">
            <v>0</v>
          </cell>
        </row>
        <row r="695">
          <cell r="J695">
            <v>94.41</v>
          </cell>
          <cell r="L695">
            <v>31.47</v>
          </cell>
          <cell r="P695">
            <v>0</v>
          </cell>
          <cell r="AF695">
            <v>157.35</v>
          </cell>
          <cell r="AI695">
            <v>0</v>
          </cell>
        </row>
        <row r="696">
          <cell r="J696">
            <v>93.75</v>
          </cell>
          <cell r="L696">
            <v>31.25</v>
          </cell>
          <cell r="P696">
            <v>0</v>
          </cell>
          <cell r="AF696">
            <v>156.25</v>
          </cell>
          <cell r="AI696">
            <v>0</v>
          </cell>
        </row>
        <row r="697">
          <cell r="J697">
            <v>70.95</v>
          </cell>
          <cell r="L697">
            <v>23.650000000000002</v>
          </cell>
          <cell r="P697">
            <v>0</v>
          </cell>
          <cell r="AF697">
            <v>118.25</v>
          </cell>
          <cell r="AI697">
            <v>0</v>
          </cell>
        </row>
        <row r="698">
          <cell r="J698">
            <v>45.059999999999995</v>
          </cell>
          <cell r="L698">
            <v>15.02</v>
          </cell>
          <cell r="P698">
            <v>0</v>
          </cell>
          <cell r="AF698">
            <v>75.099999999999994</v>
          </cell>
          <cell r="AI698">
            <v>0</v>
          </cell>
        </row>
        <row r="699">
          <cell r="J699">
            <v>69.66</v>
          </cell>
          <cell r="L699">
            <v>23.22</v>
          </cell>
          <cell r="P699">
            <v>0</v>
          </cell>
          <cell r="AF699">
            <v>116.1</v>
          </cell>
          <cell r="AI699">
            <v>0</v>
          </cell>
        </row>
        <row r="700">
          <cell r="J700">
            <v>131.76</v>
          </cell>
          <cell r="L700">
            <v>43.92</v>
          </cell>
          <cell r="P700">
            <v>0</v>
          </cell>
          <cell r="AF700">
            <v>219.6</v>
          </cell>
          <cell r="AI700">
            <v>0</v>
          </cell>
        </row>
        <row r="701">
          <cell r="J701">
            <v>267.41999999999996</v>
          </cell>
          <cell r="L701">
            <v>89.14</v>
          </cell>
          <cell r="P701">
            <v>0</v>
          </cell>
          <cell r="AF701">
            <v>445.7</v>
          </cell>
          <cell r="AI701">
            <v>0</v>
          </cell>
        </row>
        <row r="702">
          <cell r="J702">
            <v>441.84</v>
          </cell>
          <cell r="L702">
            <v>147.28</v>
          </cell>
          <cell r="P702">
            <v>0</v>
          </cell>
          <cell r="AF702">
            <v>736.4</v>
          </cell>
          <cell r="AI702">
            <v>0</v>
          </cell>
        </row>
        <row r="703">
          <cell r="J703">
            <v>288.41999999999996</v>
          </cell>
          <cell r="L703">
            <v>96.14</v>
          </cell>
          <cell r="P703">
            <v>0</v>
          </cell>
          <cell r="AF703">
            <v>480.7</v>
          </cell>
          <cell r="AI703">
            <v>0</v>
          </cell>
        </row>
        <row r="704">
          <cell r="J704">
            <v>312</v>
          </cell>
          <cell r="L704">
            <v>104</v>
          </cell>
          <cell r="P704">
            <v>0</v>
          </cell>
          <cell r="AF704">
            <v>520</v>
          </cell>
          <cell r="AI704">
            <v>0</v>
          </cell>
        </row>
        <row r="705">
          <cell r="J705">
            <v>348.45</v>
          </cell>
          <cell r="L705">
            <v>116.15</v>
          </cell>
          <cell r="P705">
            <v>0</v>
          </cell>
          <cell r="AF705">
            <v>580.75</v>
          </cell>
          <cell r="AI705">
            <v>0</v>
          </cell>
        </row>
        <row r="706">
          <cell r="J706">
            <v>407.52000000000004</v>
          </cell>
          <cell r="L706">
            <v>135.84</v>
          </cell>
          <cell r="P706">
            <v>0</v>
          </cell>
          <cell r="AF706">
            <v>679.2</v>
          </cell>
          <cell r="AI706">
            <v>0</v>
          </cell>
        </row>
        <row r="707">
          <cell r="J707">
            <v>0</v>
          </cell>
          <cell r="L707">
            <v>0</v>
          </cell>
          <cell r="P707">
            <v>0</v>
          </cell>
          <cell r="AF707">
            <v>761.25</v>
          </cell>
          <cell r="AI707">
            <v>0</v>
          </cell>
        </row>
        <row r="708">
          <cell r="J708">
            <v>0</v>
          </cell>
          <cell r="L708">
            <v>0</v>
          </cell>
          <cell r="P708">
            <v>0</v>
          </cell>
          <cell r="AF708">
            <v>770.3</v>
          </cell>
          <cell r="AI708">
            <v>0</v>
          </cell>
        </row>
        <row r="709">
          <cell r="J709">
            <v>0</v>
          </cell>
          <cell r="L709">
            <v>0</v>
          </cell>
          <cell r="P709">
            <v>0</v>
          </cell>
          <cell r="AF709">
            <v>767.1</v>
          </cell>
          <cell r="AI709">
            <v>0</v>
          </cell>
        </row>
        <row r="710">
          <cell r="J710">
            <v>0</v>
          </cell>
          <cell r="L710">
            <v>0</v>
          </cell>
          <cell r="P710">
            <v>0</v>
          </cell>
          <cell r="AF710">
            <v>830.25</v>
          </cell>
          <cell r="AI710">
            <v>0</v>
          </cell>
        </row>
        <row r="711">
          <cell r="J711">
            <v>0</v>
          </cell>
          <cell r="L711">
            <v>0</v>
          </cell>
          <cell r="P711">
            <v>0</v>
          </cell>
          <cell r="AF711">
            <v>929.95</v>
          </cell>
          <cell r="AI711">
            <v>0</v>
          </cell>
        </row>
        <row r="712">
          <cell r="J712">
            <v>0</v>
          </cell>
          <cell r="L712">
            <v>0</v>
          </cell>
          <cell r="P712">
            <v>0</v>
          </cell>
          <cell r="AF712">
            <v>1008.35</v>
          </cell>
          <cell r="AI712">
            <v>0</v>
          </cell>
        </row>
        <row r="713">
          <cell r="J713">
            <v>0</v>
          </cell>
          <cell r="L713">
            <v>0</v>
          </cell>
          <cell r="P713">
            <v>0</v>
          </cell>
          <cell r="AF713">
            <v>996.85</v>
          </cell>
          <cell r="AI713">
            <v>0</v>
          </cell>
        </row>
        <row r="714">
          <cell r="J714">
            <v>0</v>
          </cell>
          <cell r="L714">
            <v>0</v>
          </cell>
          <cell r="P714">
            <v>0</v>
          </cell>
          <cell r="AF714">
            <v>849.15</v>
          </cell>
          <cell r="AI714">
            <v>0</v>
          </cell>
        </row>
        <row r="715">
          <cell r="J715">
            <v>0</v>
          </cell>
          <cell r="L715">
            <v>0</v>
          </cell>
          <cell r="P715">
            <v>0</v>
          </cell>
          <cell r="AF715">
            <v>655.1</v>
          </cell>
          <cell r="AI715">
            <v>0</v>
          </cell>
        </row>
        <row r="716">
          <cell r="J716">
            <v>0</v>
          </cell>
          <cell r="L716">
            <v>0</v>
          </cell>
          <cell r="P716">
            <v>0</v>
          </cell>
          <cell r="AF716">
            <v>529.4</v>
          </cell>
          <cell r="AI716">
            <v>0</v>
          </cell>
        </row>
        <row r="717">
          <cell r="J717">
            <v>0</v>
          </cell>
          <cell r="L717">
            <v>0</v>
          </cell>
          <cell r="P717">
            <v>0</v>
          </cell>
          <cell r="AF717">
            <v>469.8</v>
          </cell>
          <cell r="AI717">
            <v>0</v>
          </cell>
        </row>
        <row r="718">
          <cell r="J718">
            <v>0</v>
          </cell>
          <cell r="L718">
            <v>0</v>
          </cell>
          <cell r="P718">
            <v>0</v>
          </cell>
          <cell r="AF718">
            <v>475.6</v>
          </cell>
          <cell r="AI718">
            <v>0</v>
          </cell>
        </row>
        <row r="719">
          <cell r="J719">
            <v>0</v>
          </cell>
          <cell r="L719">
            <v>0</v>
          </cell>
          <cell r="P719">
            <v>0</v>
          </cell>
        </row>
        <row r="720">
          <cell r="J720">
            <v>0</v>
          </cell>
          <cell r="L720">
            <v>0</v>
          </cell>
          <cell r="P720">
            <v>0</v>
          </cell>
          <cell r="AF720">
            <v>843.25</v>
          </cell>
          <cell r="AI720">
            <v>0</v>
          </cell>
        </row>
        <row r="721">
          <cell r="J721">
            <v>0</v>
          </cell>
          <cell r="L721">
            <v>0</v>
          </cell>
          <cell r="P721">
            <v>0</v>
          </cell>
          <cell r="AF721">
            <v>3065.5</v>
          </cell>
          <cell r="AI721">
            <v>0</v>
          </cell>
        </row>
        <row r="722">
          <cell r="J722">
            <v>0</v>
          </cell>
          <cell r="L722">
            <v>0</v>
          </cell>
          <cell r="P722">
            <v>0</v>
          </cell>
          <cell r="AF722">
            <v>4387.3</v>
          </cell>
          <cell r="AI722">
            <v>0</v>
          </cell>
        </row>
        <row r="723">
          <cell r="J723">
            <v>0</v>
          </cell>
          <cell r="L723">
            <v>0</v>
          </cell>
          <cell r="P723">
            <v>0</v>
          </cell>
          <cell r="AF723">
            <v>4468.6000000000004</v>
          </cell>
          <cell r="AI723">
            <v>0</v>
          </cell>
        </row>
        <row r="724">
          <cell r="J724">
            <v>0</v>
          </cell>
          <cell r="L724">
            <v>0</v>
          </cell>
          <cell r="P724">
            <v>0</v>
          </cell>
          <cell r="AF724">
            <v>4111.7</v>
          </cell>
          <cell r="AI724">
            <v>0</v>
          </cell>
        </row>
        <row r="725">
          <cell r="J725">
            <v>0</v>
          </cell>
          <cell r="L725">
            <v>0</v>
          </cell>
          <cell r="P725">
            <v>0</v>
          </cell>
          <cell r="AF725">
            <v>3813.5</v>
          </cell>
          <cell r="AI725">
            <v>0</v>
          </cell>
        </row>
        <row r="726">
          <cell r="J726">
            <v>0</v>
          </cell>
          <cell r="L726">
            <v>0</v>
          </cell>
          <cell r="P726">
            <v>0</v>
          </cell>
          <cell r="AF726">
            <v>3355.7</v>
          </cell>
          <cell r="AI726">
            <v>0</v>
          </cell>
        </row>
        <row r="727">
          <cell r="J727">
            <v>0</v>
          </cell>
          <cell r="L727">
            <v>0</v>
          </cell>
          <cell r="P727">
            <v>0</v>
          </cell>
          <cell r="AF727">
            <v>2777.5</v>
          </cell>
          <cell r="AI727">
            <v>0</v>
          </cell>
        </row>
        <row r="728">
          <cell r="J728">
            <v>0</v>
          </cell>
          <cell r="L728">
            <v>0</v>
          </cell>
          <cell r="P728">
            <v>0</v>
          </cell>
          <cell r="AF728">
            <v>1648.7</v>
          </cell>
          <cell r="AI728">
            <v>0</v>
          </cell>
        </row>
        <row r="729">
          <cell r="J729">
            <v>0</v>
          </cell>
          <cell r="L729">
            <v>0</v>
          </cell>
          <cell r="P729">
            <v>2.6</v>
          </cell>
          <cell r="AF729">
            <v>267.8</v>
          </cell>
          <cell r="AI729">
            <v>2.6</v>
          </cell>
        </row>
        <row r="730">
          <cell r="J730">
            <v>0</v>
          </cell>
          <cell r="L730">
            <v>0</v>
          </cell>
          <cell r="P730">
            <v>11.8</v>
          </cell>
          <cell r="AF730">
            <v>64.3</v>
          </cell>
          <cell r="AI730">
            <v>11.8</v>
          </cell>
        </row>
        <row r="731">
          <cell r="J731">
            <v>0</v>
          </cell>
          <cell r="L731">
            <v>0</v>
          </cell>
          <cell r="P731">
            <v>25</v>
          </cell>
          <cell r="AF731">
            <v>0.98</v>
          </cell>
          <cell r="AI731">
            <v>25</v>
          </cell>
        </row>
        <row r="732">
          <cell r="J732">
            <v>0</v>
          </cell>
          <cell r="L732">
            <v>0</v>
          </cell>
          <cell r="P732">
            <v>38.700000000000003</v>
          </cell>
          <cell r="AF732">
            <v>0.05</v>
          </cell>
          <cell r="AI732">
            <v>38.700000000000003</v>
          </cell>
        </row>
        <row r="733">
          <cell r="J733">
            <v>0</v>
          </cell>
          <cell r="L733">
            <v>0</v>
          </cell>
          <cell r="P733">
            <v>41.1</v>
          </cell>
          <cell r="AF733">
            <v>0.75</v>
          </cell>
          <cell r="AI733">
            <v>41.1</v>
          </cell>
        </row>
        <row r="734">
          <cell r="J734">
            <v>0</v>
          </cell>
          <cell r="L734">
            <v>0</v>
          </cell>
          <cell r="P734">
            <v>45.3</v>
          </cell>
          <cell r="AF734">
            <v>0.33</v>
          </cell>
          <cell r="AI734">
            <v>45.3</v>
          </cell>
        </row>
        <row r="735">
          <cell r="J735">
            <v>0</v>
          </cell>
          <cell r="L735">
            <v>0</v>
          </cell>
          <cell r="P735">
            <v>44.3</v>
          </cell>
          <cell r="AF735">
            <v>0</v>
          </cell>
          <cell r="AI735">
            <v>44.3</v>
          </cell>
        </row>
        <row r="736">
          <cell r="J736">
            <v>0</v>
          </cell>
          <cell r="L736">
            <v>0</v>
          </cell>
          <cell r="P736">
            <v>32.049999999999997</v>
          </cell>
          <cell r="AF736">
            <v>8.35</v>
          </cell>
          <cell r="AI736">
            <v>32.049999999999997</v>
          </cell>
        </row>
        <row r="737">
          <cell r="J737">
            <v>0</v>
          </cell>
          <cell r="L737">
            <v>0</v>
          </cell>
          <cell r="P737">
            <v>20.65</v>
          </cell>
          <cell r="AF737">
            <v>54.65</v>
          </cell>
          <cell r="AI737">
            <v>20.65</v>
          </cell>
        </row>
        <row r="738">
          <cell r="J738">
            <v>40.68</v>
          </cell>
          <cell r="L738">
            <v>0</v>
          </cell>
          <cell r="P738">
            <v>9.0500000000000007</v>
          </cell>
          <cell r="AF738">
            <v>135.6</v>
          </cell>
          <cell r="AI738">
            <v>9.0500000000000007</v>
          </cell>
        </row>
        <row r="739">
          <cell r="J739">
            <v>83.174999999999997</v>
          </cell>
          <cell r="L739">
            <v>0</v>
          </cell>
          <cell r="P739">
            <v>0.33</v>
          </cell>
          <cell r="AF739">
            <v>277.25</v>
          </cell>
          <cell r="AI739">
            <v>0.33</v>
          </cell>
        </row>
        <row r="740">
          <cell r="J740">
            <v>152.45999999999998</v>
          </cell>
          <cell r="L740">
            <v>0</v>
          </cell>
          <cell r="P740">
            <v>0</v>
          </cell>
          <cell r="AF740">
            <v>508.2</v>
          </cell>
          <cell r="AI740">
            <v>0</v>
          </cell>
        </row>
        <row r="741">
          <cell r="J741">
            <v>516.21</v>
          </cell>
          <cell r="L741">
            <v>0</v>
          </cell>
          <cell r="P741">
            <v>0</v>
          </cell>
          <cell r="AF741">
            <v>1720.7</v>
          </cell>
          <cell r="AI741">
            <v>0</v>
          </cell>
        </row>
        <row r="742">
          <cell r="J742">
            <v>745.07999999999993</v>
          </cell>
          <cell r="L742">
            <v>0</v>
          </cell>
          <cell r="P742">
            <v>0</v>
          </cell>
          <cell r="AF742">
            <v>2483.6</v>
          </cell>
          <cell r="AI742">
            <v>0</v>
          </cell>
        </row>
        <row r="743">
          <cell r="J743">
            <v>781.9799999999999</v>
          </cell>
          <cell r="L743">
            <v>0</v>
          </cell>
          <cell r="P743">
            <v>0</v>
          </cell>
          <cell r="AF743">
            <v>2606.6</v>
          </cell>
          <cell r="AI743">
            <v>0</v>
          </cell>
        </row>
        <row r="744">
          <cell r="J744">
            <v>341.34</v>
          </cell>
          <cell r="L744">
            <v>0</v>
          </cell>
          <cell r="P744">
            <v>0</v>
          </cell>
          <cell r="AF744">
            <v>1137.8</v>
          </cell>
          <cell r="AI744">
            <v>0</v>
          </cell>
        </row>
        <row r="745">
          <cell r="J745">
            <v>315.62999999999994</v>
          </cell>
          <cell r="L745">
            <v>0</v>
          </cell>
          <cell r="P745">
            <v>0</v>
          </cell>
          <cell r="AF745">
            <v>1052.0999999999999</v>
          </cell>
          <cell r="AI745">
            <v>0</v>
          </cell>
        </row>
        <row r="746">
          <cell r="J746">
            <v>287.03999999999996</v>
          </cell>
          <cell r="L746">
            <v>0</v>
          </cell>
          <cell r="P746">
            <v>0</v>
          </cell>
          <cell r="AF746">
            <v>956.8</v>
          </cell>
          <cell r="AI746">
            <v>0</v>
          </cell>
        </row>
        <row r="747">
          <cell r="J747">
            <v>256.03500000000003</v>
          </cell>
          <cell r="L747">
            <v>0</v>
          </cell>
          <cell r="P747">
            <v>0</v>
          </cell>
          <cell r="AF747">
            <v>853.45</v>
          </cell>
          <cell r="AI747">
            <v>0</v>
          </cell>
        </row>
        <row r="748">
          <cell r="J748">
            <v>224.43</v>
          </cell>
          <cell r="L748">
            <v>0</v>
          </cell>
          <cell r="P748">
            <v>0</v>
          </cell>
          <cell r="AF748">
            <v>748.1</v>
          </cell>
          <cell r="AI748">
            <v>0</v>
          </cell>
        </row>
        <row r="749">
          <cell r="J749">
            <v>196.68</v>
          </cell>
          <cell r="L749">
            <v>0</v>
          </cell>
          <cell r="P749">
            <v>0</v>
          </cell>
          <cell r="AF749">
            <v>655.6</v>
          </cell>
          <cell r="AI749">
            <v>0</v>
          </cell>
        </row>
        <row r="750">
          <cell r="J750">
            <v>179.11499999999998</v>
          </cell>
          <cell r="L750">
            <v>0</v>
          </cell>
          <cell r="P750">
            <v>0</v>
          </cell>
          <cell r="AF750">
            <v>597.04999999999995</v>
          </cell>
          <cell r="AI750">
            <v>0</v>
          </cell>
        </row>
        <row r="751">
          <cell r="J751">
            <v>167.32499999999999</v>
          </cell>
          <cell r="L751">
            <v>0</v>
          </cell>
          <cell r="P751">
            <v>0</v>
          </cell>
          <cell r="AF751">
            <v>557.75</v>
          </cell>
          <cell r="AI751">
            <v>0</v>
          </cell>
        </row>
        <row r="752">
          <cell r="J752">
            <v>164.64</v>
          </cell>
          <cell r="L752">
            <v>0</v>
          </cell>
          <cell r="P752">
            <v>0</v>
          </cell>
          <cell r="AF752">
            <v>548.79999999999995</v>
          </cell>
          <cell r="AI752">
            <v>0</v>
          </cell>
        </row>
        <row r="753">
          <cell r="J753">
            <v>166.68</v>
          </cell>
          <cell r="L753">
            <v>0</v>
          </cell>
          <cell r="P753">
            <v>0</v>
          </cell>
          <cell r="AF753">
            <v>555.6</v>
          </cell>
          <cell r="AI753">
            <v>0</v>
          </cell>
        </row>
        <row r="754">
          <cell r="J754">
            <v>159.94499999999999</v>
          </cell>
          <cell r="L754">
            <v>0</v>
          </cell>
          <cell r="P754">
            <v>0</v>
          </cell>
          <cell r="AF754">
            <v>533.15</v>
          </cell>
          <cell r="AI754">
            <v>0</v>
          </cell>
        </row>
        <row r="755">
          <cell r="J755">
            <v>140.51999999999998</v>
          </cell>
          <cell r="L755">
            <v>0</v>
          </cell>
          <cell r="P755">
            <v>0</v>
          </cell>
          <cell r="AF755">
            <v>468.4</v>
          </cell>
          <cell r="AI755">
            <v>0</v>
          </cell>
        </row>
        <row r="756">
          <cell r="J756">
            <v>129.58499999999998</v>
          </cell>
          <cell r="L756">
            <v>0</v>
          </cell>
          <cell r="P756">
            <v>0</v>
          </cell>
          <cell r="AF756">
            <v>431.95</v>
          </cell>
          <cell r="AI756">
            <v>0</v>
          </cell>
        </row>
        <row r="757">
          <cell r="J757">
            <v>133.76999999999998</v>
          </cell>
          <cell r="L757">
            <v>0</v>
          </cell>
          <cell r="P757">
            <v>0</v>
          </cell>
          <cell r="AF757">
            <v>445.9</v>
          </cell>
          <cell r="AI757">
            <v>0</v>
          </cell>
        </row>
        <row r="758">
          <cell r="J758">
            <v>146.38499999999999</v>
          </cell>
          <cell r="L758">
            <v>0</v>
          </cell>
          <cell r="P758">
            <v>0</v>
          </cell>
          <cell r="AF758">
            <v>487.95</v>
          </cell>
          <cell r="AI758">
            <v>0</v>
          </cell>
        </row>
        <row r="759">
          <cell r="J759">
            <v>182.95500000000001</v>
          </cell>
          <cell r="L759">
            <v>0</v>
          </cell>
          <cell r="P759">
            <v>0</v>
          </cell>
          <cell r="AF759">
            <v>609.85</v>
          </cell>
          <cell r="AI759">
            <v>0</v>
          </cell>
        </row>
        <row r="760">
          <cell r="J760">
            <v>274.90499999999997</v>
          </cell>
          <cell r="L760">
            <v>0</v>
          </cell>
          <cell r="P760">
            <v>0</v>
          </cell>
          <cell r="AF760">
            <v>916.35</v>
          </cell>
          <cell r="AI760">
            <v>0</v>
          </cell>
        </row>
        <row r="761">
          <cell r="J761">
            <v>384.53999999999996</v>
          </cell>
          <cell r="L761">
            <v>0</v>
          </cell>
          <cell r="P761">
            <v>0</v>
          </cell>
          <cell r="AF761">
            <v>1281.8</v>
          </cell>
          <cell r="AI761">
            <v>0</v>
          </cell>
        </row>
        <row r="762">
          <cell r="J762">
            <v>417.61499999999995</v>
          </cell>
          <cell r="L762">
            <v>0</v>
          </cell>
          <cell r="P762">
            <v>0</v>
          </cell>
          <cell r="AF762">
            <v>1392.05</v>
          </cell>
          <cell r="AI762">
            <v>0</v>
          </cell>
        </row>
        <row r="763">
          <cell r="J763">
            <v>372.19499999999999</v>
          </cell>
          <cell r="L763">
            <v>0</v>
          </cell>
          <cell r="P763">
            <v>0</v>
          </cell>
          <cell r="AF763">
            <v>1240.6500000000001</v>
          </cell>
          <cell r="AI763">
            <v>0</v>
          </cell>
        </row>
        <row r="764">
          <cell r="J764">
            <v>305.16000000000003</v>
          </cell>
          <cell r="L764">
            <v>0</v>
          </cell>
          <cell r="P764">
            <v>0</v>
          </cell>
          <cell r="AF764">
            <v>1017.2</v>
          </cell>
          <cell r="AI764">
            <v>0</v>
          </cell>
        </row>
        <row r="765">
          <cell r="J765">
            <v>250.14</v>
          </cell>
          <cell r="L765">
            <v>0</v>
          </cell>
          <cell r="P765">
            <v>0</v>
          </cell>
          <cell r="AF765">
            <v>833.8</v>
          </cell>
          <cell r="AI765">
            <v>0</v>
          </cell>
        </row>
        <row r="766">
          <cell r="J766">
            <v>204.58500000000001</v>
          </cell>
          <cell r="L766">
            <v>0</v>
          </cell>
          <cell r="P766">
            <v>0</v>
          </cell>
          <cell r="AF766">
            <v>681.95</v>
          </cell>
          <cell r="AI766">
            <v>0</v>
          </cell>
        </row>
        <row r="767">
          <cell r="J767">
            <v>160.73999999999998</v>
          </cell>
          <cell r="L767">
            <v>0</v>
          </cell>
          <cell r="P767">
            <v>2.1</v>
          </cell>
          <cell r="AF767">
            <v>535.79999999999995</v>
          </cell>
          <cell r="AI767">
            <v>2.1</v>
          </cell>
        </row>
        <row r="768">
          <cell r="J768">
            <v>124.39499999999998</v>
          </cell>
          <cell r="L768">
            <v>0</v>
          </cell>
          <cell r="P768">
            <v>10.95</v>
          </cell>
          <cell r="AF768">
            <v>414.65</v>
          </cell>
          <cell r="AI768">
            <v>10.95</v>
          </cell>
        </row>
        <row r="769">
          <cell r="J769">
            <v>100.91999999999999</v>
          </cell>
          <cell r="L769">
            <v>0</v>
          </cell>
          <cell r="P769">
            <v>11.7</v>
          </cell>
          <cell r="AF769">
            <v>336.4</v>
          </cell>
          <cell r="AI769">
            <v>11.7</v>
          </cell>
        </row>
        <row r="770">
          <cell r="J770">
            <v>85.14</v>
          </cell>
          <cell r="L770">
            <v>0</v>
          </cell>
          <cell r="P770">
            <v>7.7</v>
          </cell>
          <cell r="AF770">
            <v>283.8</v>
          </cell>
          <cell r="AI770">
            <v>7.7</v>
          </cell>
        </row>
        <row r="771">
          <cell r="J771">
            <v>69.36</v>
          </cell>
          <cell r="L771">
            <v>0</v>
          </cell>
          <cell r="P771">
            <v>3.65</v>
          </cell>
          <cell r="AF771">
            <v>231.2</v>
          </cell>
          <cell r="AI771">
            <v>3.65</v>
          </cell>
        </row>
        <row r="772">
          <cell r="J772">
            <v>54.015000000000001</v>
          </cell>
          <cell r="L772">
            <v>0</v>
          </cell>
          <cell r="P772">
            <v>1.45</v>
          </cell>
          <cell r="AF772">
            <v>180.05</v>
          </cell>
          <cell r="AI772">
            <v>1.45</v>
          </cell>
        </row>
        <row r="773">
          <cell r="J773">
            <v>42.779999999999994</v>
          </cell>
          <cell r="L773">
            <v>0</v>
          </cell>
          <cell r="P773">
            <v>0.85</v>
          </cell>
          <cell r="AF773">
            <v>142.6</v>
          </cell>
          <cell r="AI773">
            <v>0.85</v>
          </cell>
        </row>
        <row r="774">
          <cell r="J774">
            <v>41.699999999999996</v>
          </cell>
          <cell r="L774">
            <v>0</v>
          </cell>
          <cell r="P774">
            <v>0.9</v>
          </cell>
          <cell r="AF774">
            <v>139</v>
          </cell>
          <cell r="AI774">
            <v>0.9</v>
          </cell>
        </row>
        <row r="775">
          <cell r="J775">
            <v>41.309999999999995</v>
          </cell>
          <cell r="L775">
            <v>0</v>
          </cell>
          <cell r="P775">
            <v>2.0499999999999998</v>
          </cell>
          <cell r="AF775">
            <v>137.69999999999999</v>
          </cell>
          <cell r="AI775">
            <v>2.0499999999999998</v>
          </cell>
        </row>
        <row r="776">
          <cell r="J776">
            <v>34.844999999999999</v>
          </cell>
          <cell r="L776">
            <v>0</v>
          </cell>
          <cell r="P776">
            <v>5.05</v>
          </cell>
          <cell r="AF776">
            <v>116.15</v>
          </cell>
          <cell r="AI776">
            <v>5.05</v>
          </cell>
        </row>
        <row r="777">
          <cell r="J777">
            <v>25.845000000000002</v>
          </cell>
          <cell r="L777">
            <v>0</v>
          </cell>
          <cell r="P777">
            <v>9.25</v>
          </cell>
          <cell r="AF777">
            <v>86.15</v>
          </cell>
          <cell r="AI777">
            <v>9.25</v>
          </cell>
        </row>
        <row r="778">
          <cell r="J778">
            <v>16.335000000000001</v>
          </cell>
          <cell r="L778">
            <v>0</v>
          </cell>
          <cell r="P778">
            <v>23.25</v>
          </cell>
          <cell r="AF778">
            <v>54.45</v>
          </cell>
          <cell r="AI778">
            <v>23.25</v>
          </cell>
        </row>
        <row r="779">
          <cell r="J779">
            <v>9.1050000000000004</v>
          </cell>
          <cell r="L779">
            <v>0</v>
          </cell>
          <cell r="P779">
            <v>58.35</v>
          </cell>
          <cell r="AF779">
            <v>30.35</v>
          </cell>
          <cell r="AI779">
            <v>58.35</v>
          </cell>
        </row>
        <row r="780">
          <cell r="J780">
            <v>5.835</v>
          </cell>
          <cell r="L780">
            <v>0</v>
          </cell>
          <cell r="P780">
            <v>86.15</v>
          </cell>
          <cell r="AF780">
            <v>19.45</v>
          </cell>
          <cell r="AI780">
            <v>86.15</v>
          </cell>
        </row>
        <row r="781">
          <cell r="J781">
            <v>4.29</v>
          </cell>
          <cell r="L781">
            <v>0</v>
          </cell>
          <cell r="P781">
            <v>81.900000000000006</v>
          </cell>
          <cell r="AF781">
            <v>14.3</v>
          </cell>
          <cell r="AI781">
            <v>81.900000000000006</v>
          </cell>
        </row>
        <row r="782">
          <cell r="J782">
            <v>30.87</v>
          </cell>
          <cell r="L782">
            <v>0</v>
          </cell>
          <cell r="P782">
            <v>86</v>
          </cell>
          <cell r="AF782">
            <v>102.9</v>
          </cell>
          <cell r="AI782">
            <v>86</v>
          </cell>
        </row>
        <row r="783">
          <cell r="J783">
            <v>57.449999999999996</v>
          </cell>
          <cell r="L783">
            <v>0</v>
          </cell>
          <cell r="P783">
            <v>30.6</v>
          </cell>
          <cell r="AF783">
            <v>191.5</v>
          </cell>
          <cell r="AI783">
            <v>30.6</v>
          </cell>
        </row>
        <row r="784">
          <cell r="J784">
            <v>52.29</v>
          </cell>
          <cell r="L784">
            <v>0</v>
          </cell>
          <cell r="P784">
            <v>34.299999999999997</v>
          </cell>
          <cell r="AF784">
            <v>174.3</v>
          </cell>
          <cell r="AI784">
            <v>34.299999999999997</v>
          </cell>
        </row>
        <row r="785">
          <cell r="J785">
            <v>117.35999999999999</v>
          </cell>
          <cell r="L785">
            <v>0</v>
          </cell>
          <cell r="P785">
            <v>8.35</v>
          </cell>
          <cell r="AF785">
            <v>391.2</v>
          </cell>
          <cell r="AI785">
            <v>8.35</v>
          </cell>
        </row>
        <row r="786">
          <cell r="J786">
            <v>125.78999999999999</v>
          </cell>
          <cell r="L786">
            <v>0</v>
          </cell>
          <cell r="P786">
            <v>0</v>
          </cell>
          <cell r="AF786">
            <v>419.3</v>
          </cell>
          <cell r="AI786">
            <v>0</v>
          </cell>
        </row>
        <row r="787">
          <cell r="J787">
            <v>157.38</v>
          </cell>
          <cell r="L787">
            <v>0</v>
          </cell>
          <cell r="P787">
            <v>0</v>
          </cell>
          <cell r="AF787">
            <v>524.6</v>
          </cell>
          <cell r="AI787">
            <v>0</v>
          </cell>
        </row>
        <row r="788">
          <cell r="J788">
            <v>225.54</v>
          </cell>
          <cell r="L788">
            <v>0</v>
          </cell>
          <cell r="P788">
            <v>3.65</v>
          </cell>
          <cell r="AF788">
            <v>751.8</v>
          </cell>
          <cell r="AI788">
            <v>3.65</v>
          </cell>
        </row>
        <row r="789">
          <cell r="J789">
            <v>93.99</v>
          </cell>
          <cell r="L789">
            <v>0</v>
          </cell>
          <cell r="P789">
            <v>6.7</v>
          </cell>
          <cell r="AF789">
            <v>313.3</v>
          </cell>
          <cell r="AI789">
            <v>6.7</v>
          </cell>
        </row>
        <row r="790">
          <cell r="J790">
            <v>82.334999999999994</v>
          </cell>
          <cell r="L790">
            <v>0</v>
          </cell>
          <cell r="P790">
            <v>5.9</v>
          </cell>
          <cell r="AF790">
            <v>274.45</v>
          </cell>
          <cell r="AI790">
            <v>5.9</v>
          </cell>
        </row>
        <row r="791">
          <cell r="J791">
            <v>67.349999999999994</v>
          </cell>
          <cell r="L791">
            <v>0</v>
          </cell>
          <cell r="P791">
            <v>5.7</v>
          </cell>
          <cell r="AF791">
            <v>224.5</v>
          </cell>
          <cell r="AI791">
            <v>5.7</v>
          </cell>
        </row>
        <row r="792">
          <cell r="J792">
            <v>51.284999999999997</v>
          </cell>
          <cell r="L792">
            <v>0</v>
          </cell>
          <cell r="P792">
            <v>4.8499999999999996</v>
          </cell>
          <cell r="AF792">
            <v>170.95</v>
          </cell>
          <cell r="AI792">
            <v>4.8499999999999996</v>
          </cell>
        </row>
        <row r="793">
          <cell r="J793">
            <v>33.119999999999997</v>
          </cell>
          <cell r="L793">
            <v>0</v>
          </cell>
          <cell r="P793">
            <v>4.45</v>
          </cell>
          <cell r="AF793">
            <v>110.4</v>
          </cell>
          <cell r="AI793">
            <v>4.45</v>
          </cell>
        </row>
        <row r="794">
          <cell r="J794">
            <v>12.225</v>
          </cell>
          <cell r="L794">
            <v>0</v>
          </cell>
          <cell r="P794">
            <v>8.15</v>
          </cell>
          <cell r="AF794">
            <v>40.75</v>
          </cell>
          <cell r="AI794">
            <v>8.15</v>
          </cell>
        </row>
        <row r="795">
          <cell r="J795">
            <v>0.375</v>
          </cell>
          <cell r="L795">
            <v>0</v>
          </cell>
          <cell r="P795">
            <v>61.7</v>
          </cell>
          <cell r="AF795">
            <v>1.25</v>
          </cell>
          <cell r="AI795">
            <v>61.7</v>
          </cell>
        </row>
        <row r="796">
          <cell r="J796">
            <v>0</v>
          </cell>
          <cell r="L796">
            <v>0</v>
          </cell>
          <cell r="P796">
            <v>168.2</v>
          </cell>
          <cell r="AF796">
            <v>0</v>
          </cell>
          <cell r="AI796">
            <v>168.2</v>
          </cell>
        </row>
        <row r="797">
          <cell r="J797">
            <v>0</v>
          </cell>
          <cell r="L797">
            <v>0</v>
          </cell>
          <cell r="P797">
            <v>425.45</v>
          </cell>
          <cell r="AF797">
            <v>0</v>
          </cell>
          <cell r="AI797">
            <v>425.45</v>
          </cell>
        </row>
        <row r="798">
          <cell r="J798">
            <v>0</v>
          </cell>
          <cell r="L798">
            <v>0</v>
          </cell>
          <cell r="P798">
            <v>856.1</v>
          </cell>
          <cell r="AF798">
            <v>0</v>
          </cell>
          <cell r="AI798">
            <v>856.1</v>
          </cell>
        </row>
        <row r="799">
          <cell r="J799">
            <v>0</v>
          </cell>
          <cell r="L799">
            <v>0</v>
          </cell>
          <cell r="P799">
            <v>764.05</v>
          </cell>
          <cell r="AF799">
            <v>0</v>
          </cell>
          <cell r="AI799">
            <v>764.05</v>
          </cell>
        </row>
        <row r="800">
          <cell r="J800">
            <v>0</v>
          </cell>
          <cell r="L800">
            <v>0</v>
          </cell>
          <cell r="P800">
            <v>312.7</v>
          </cell>
          <cell r="AF800">
            <v>0</v>
          </cell>
          <cell r="AI800">
            <v>312.7</v>
          </cell>
        </row>
        <row r="801">
          <cell r="J801">
            <v>0</v>
          </cell>
          <cell r="L801">
            <v>0</v>
          </cell>
          <cell r="P801">
            <v>156.44999999999999</v>
          </cell>
          <cell r="AF801">
            <v>2.65</v>
          </cell>
          <cell r="AI801">
            <v>156.44999999999999</v>
          </cell>
        </row>
        <row r="802">
          <cell r="J802">
            <v>0</v>
          </cell>
          <cell r="L802">
            <v>0</v>
          </cell>
          <cell r="P802">
            <v>207.6</v>
          </cell>
          <cell r="AF802">
            <v>61.7</v>
          </cell>
          <cell r="AI802">
            <v>207.6</v>
          </cell>
        </row>
        <row r="803">
          <cell r="J803">
            <v>0</v>
          </cell>
          <cell r="L803">
            <v>0</v>
          </cell>
          <cell r="P803">
            <v>79.349999999999994</v>
          </cell>
          <cell r="AF803">
            <v>47.25</v>
          </cell>
          <cell r="AI803">
            <v>79.349999999999994</v>
          </cell>
        </row>
        <row r="804">
          <cell r="J804">
            <v>0</v>
          </cell>
          <cell r="L804">
            <v>0</v>
          </cell>
          <cell r="P804">
            <v>92.25</v>
          </cell>
          <cell r="AF804">
            <v>10.85</v>
          </cell>
          <cell r="AI804">
            <v>92.25</v>
          </cell>
        </row>
        <row r="805">
          <cell r="J805">
            <v>0</v>
          </cell>
          <cell r="L805">
            <v>0</v>
          </cell>
          <cell r="P805">
            <v>98</v>
          </cell>
          <cell r="AF805">
            <v>0</v>
          </cell>
          <cell r="AI805">
            <v>98</v>
          </cell>
        </row>
        <row r="806">
          <cell r="J806">
            <v>0</v>
          </cell>
          <cell r="L806">
            <v>0</v>
          </cell>
          <cell r="P806">
            <v>67.150000000000006</v>
          </cell>
          <cell r="AF806">
            <v>1.3</v>
          </cell>
          <cell r="AI806">
            <v>67.150000000000006</v>
          </cell>
        </row>
        <row r="807">
          <cell r="J807">
            <v>0</v>
          </cell>
          <cell r="L807">
            <v>0</v>
          </cell>
          <cell r="P807">
            <v>21.8</v>
          </cell>
          <cell r="AF807">
            <v>33.25</v>
          </cell>
          <cell r="AI807">
            <v>21.8</v>
          </cell>
        </row>
        <row r="808">
          <cell r="J808">
            <v>0</v>
          </cell>
          <cell r="L808">
            <v>0</v>
          </cell>
          <cell r="P808">
            <v>0.45</v>
          </cell>
          <cell r="AF808">
            <v>85.55</v>
          </cell>
          <cell r="AI808">
            <v>0.45</v>
          </cell>
        </row>
        <row r="809">
          <cell r="J809">
            <v>0</v>
          </cell>
          <cell r="L809">
            <v>0</v>
          </cell>
          <cell r="P809">
            <v>0</v>
          </cell>
          <cell r="AF809">
            <v>153.15</v>
          </cell>
          <cell r="AI809">
            <v>0</v>
          </cell>
        </row>
        <row r="810">
          <cell r="J810">
            <v>0</v>
          </cell>
          <cell r="L810">
            <v>0</v>
          </cell>
          <cell r="P810">
            <v>0</v>
          </cell>
          <cell r="AF810">
            <v>209.05</v>
          </cell>
          <cell r="AI810">
            <v>0</v>
          </cell>
        </row>
        <row r="811">
          <cell r="J811">
            <v>0</v>
          </cell>
          <cell r="L811">
            <v>0</v>
          </cell>
          <cell r="P811">
            <v>0</v>
          </cell>
          <cell r="AF811">
            <v>160.44999999999999</v>
          </cell>
          <cell r="AI811">
            <v>0</v>
          </cell>
        </row>
        <row r="812">
          <cell r="J812">
            <v>0</v>
          </cell>
          <cell r="L812">
            <v>0</v>
          </cell>
          <cell r="P812">
            <v>17.93</v>
          </cell>
          <cell r="AF812">
            <v>52.9</v>
          </cell>
          <cell r="AI812">
            <v>17.93</v>
          </cell>
        </row>
        <row r="813">
          <cell r="J813">
            <v>0</v>
          </cell>
          <cell r="L813">
            <v>0</v>
          </cell>
          <cell r="P813">
            <v>40.299999999999997</v>
          </cell>
          <cell r="AF813">
            <v>45.5</v>
          </cell>
          <cell r="AI813">
            <v>40.299999999999997</v>
          </cell>
        </row>
        <row r="814">
          <cell r="J814">
            <v>0</v>
          </cell>
          <cell r="L814">
            <v>0</v>
          </cell>
          <cell r="P814">
            <v>6.65</v>
          </cell>
          <cell r="AF814">
            <v>146.15</v>
          </cell>
          <cell r="AI814">
            <v>6.65</v>
          </cell>
        </row>
        <row r="815">
          <cell r="J815">
            <v>0</v>
          </cell>
          <cell r="L815">
            <v>0</v>
          </cell>
          <cell r="P815">
            <v>3.6</v>
          </cell>
          <cell r="AF815">
            <v>246.85</v>
          </cell>
          <cell r="AI815">
            <v>3.6</v>
          </cell>
        </row>
        <row r="816">
          <cell r="J816">
            <v>0</v>
          </cell>
          <cell r="L816">
            <v>0</v>
          </cell>
          <cell r="P816">
            <v>3.9</v>
          </cell>
          <cell r="AF816">
            <v>280.5</v>
          </cell>
          <cell r="AI816">
            <v>3.9</v>
          </cell>
        </row>
        <row r="817">
          <cell r="J817">
            <v>0</v>
          </cell>
          <cell r="L817">
            <v>0</v>
          </cell>
          <cell r="P817">
            <v>6.6</v>
          </cell>
          <cell r="AF817">
            <v>280.45</v>
          </cell>
          <cell r="AI817">
            <v>6.6</v>
          </cell>
        </row>
        <row r="818">
          <cell r="J818">
            <v>0</v>
          </cell>
          <cell r="L818">
            <v>0</v>
          </cell>
          <cell r="P818">
            <v>25.3</v>
          </cell>
          <cell r="AF818">
            <v>565.1</v>
          </cell>
          <cell r="AI818">
            <v>25.3</v>
          </cell>
        </row>
        <row r="819">
          <cell r="J819">
            <v>0</v>
          </cell>
          <cell r="L819">
            <v>0</v>
          </cell>
          <cell r="P819">
            <v>26.5</v>
          </cell>
          <cell r="AF819">
            <v>578.6</v>
          </cell>
          <cell r="AI819">
            <v>26.5</v>
          </cell>
        </row>
        <row r="820">
          <cell r="J820">
            <v>0</v>
          </cell>
          <cell r="L820">
            <v>0</v>
          </cell>
          <cell r="P820">
            <v>22.8</v>
          </cell>
          <cell r="AF820">
            <v>610</v>
          </cell>
          <cell r="AI820">
            <v>22.8</v>
          </cell>
        </row>
        <row r="821">
          <cell r="J821">
            <v>0</v>
          </cell>
          <cell r="L821">
            <v>0</v>
          </cell>
          <cell r="P821">
            <v>24.1</v>
          </cell>
          <cell r="AF821">
            <v>611.29999999999995</v>
          </cell>
          <cell r="AI821">
            <v>24.1</v>
          </cell>
        </row>
        <row r="822">
          <cell r="J822">
            <v>0</v>
          </cell>
          <cell r="L822">
            <v>0</v>
          </cell>
          <cell r="P822">
            <v>14.7</v>
          </cell>
          <cell r="AF822">
            <v>536.6</v>
          </cell>
          <cell r="AI822">
            <v>14.7</v>
          </cell>
        </row>
        <row r="823">
          <cell r="J823">
            <v>0</v>
          </cell>
          <cell r="L823">
            <v>0</v>
          </cell>
          <cell r="P823">
            <v>9.8000000000000007</v>
          </cell>
          <cell r="AF823">
            <v>499.5</v>
          </cell>
          <cell r="AI823">
            <v>9.8000000000000007</v>
          </cell>
        </row>
        <row r="824">
          <cell r="J824">
            <v>0</v>
          </cell>
          <cell r="L824">
            <v>0</v>
          </cell>
          <cell r="P824">
            <v>21.8</v>
          </cell>
          <cell r="AF824">
            <v>462.5</v>
          </cell>
          <cell r="AI824">
            <v>21.8</v>
          </cell>
        </row>
        <row r="825">
          <cell r="J825">
            <v>0</v>
          </cell>
          <cell r="L825">
            <v>0</v>
          </cell>
          <cell r="P825">
            <v>41.8</v>
          </cell>
          <cell r="AF825">
            <v>399.1</v>
          </cell>
          <cell r="AI825">
            <v>41.8</v>
          </cell>
        </row>
        <row r="826">
          <cell r="J826">
            <v>0</v>
          </cell>
          <cell r="L826">
            <v>0</v>
          </cell>
          <cell r="P826">
            <v>45.4</v>
          </cell>
          <cell r="AF826">
            <v>555.5</v>
          </cell>
          <cell r="AI826">
            <v>45.4</v>
          </cell>
        </row>
        <row r="827">
          <cell r="J827">
            <v>0</v>
          </cell>
          <cell r="L827">
            <v>0</v>
          </cell>
          <cell r="P827">
            <v>36.9</v>
          </cell>
          <cell r="AF827">
            <v>671.7</v>
          </cell>
          <cell r="AI827">
            <v>36.9</v>
          </cell>
        </row>
        <row r="828">
          <cell r="J828">
            <v>0</v>
          </cell>
          <cell r="L828">
            <v>0</v>
          </cell>
          <cell r="P828">
            <v>39.299999999999997</v>
          </cell>
          <cell r="AF828">
            <v>544.1</v>
          </cell>
          <cell r="AI828">
            <v>39.299999999999997</v>
          </cell>
        </row>
        <row r="829">
          <cell r="J829">
            <v>0</v>
          </cell>
          <cell r="L829">
            <v>0</v>
          </cell>
          <cell r="P829">
            <v>33.700000000000003</v>
          </cell>
          <cell r="AF829">
            <v>388.4</v>
          </cell>
          <cell r="AI829">
            <v>33.700000000000003</v>
          </cell>
        </row>
        <row r="830">
          <cell r="J830">
            <v>0</v>
          </cell>
          <cell r="L830">
            <v>0</v>
          </cell>
          <cell r="P830">
            <v>17.3</v>
          </cell>
          <cell r="AF830">
            <v>363.6</v>
          </cell>
          <cell r="AI830">
            <v>17.3</v>
          </cell>
        </row>
        <row r="831">
          <cell r="J831">
            <v>0</v>
          </cell>
          <cell r="L831">
            <v>0</v>
          </cell>
          <cell r="P831">
            <v>27</v>
          </cell>
          <cell r="AF831">
            <v>304.89999999999998</v>
          </cell>
          <cell r="AI831">
            <v>27</v>
          </cell>
        </row>
        <row r="832">
          <cell r="J832">
            <v>0</v>
          </cell>
          <cell r="L832">
            <v>0</v>
          </cell>
          <cell r="P832">
            <v>47.4</v>
          </cell>
          <cell r="AF832">
            <v>235</v>
          </cell>
          <cell r="AI832">
            <v>47.4</v>
          </cell>
        </row>
        <row r="833">
          <cell r="J833">
            <v>0</v>
          </cell>
          <cell r="L833">
            <v>0</v>
          </cell>
          <cell r="P833">
            <v>49.6</v>
          </cell>
          <cell r="AF833">
            <v>448.1</v>
          </cell>
          <cell r="AI833">
            <v>49.6</v>
          </cell>
        </row>
        <row r="834">
          <cell r="J834">
            <v>0</v>
          </cell>
          <cell r="L834">
            <v>0</v>
          </cell>
          <cell r="P834">
            <v>21.1</v>
          </cell>
          <cell r="AF834">
            <v>349.85</v>
          </cell>
          <cell r="AI834">
            <v>21.1</v>
          </cell>
        </row>
        <row r="835">
          <cell r="J835">
            <v>0</v>
          </cell>
          <cell r="L835">
            <v>0</v>
          </cell>
          <cell r="P835">
            <v>18.5</v>
          </cell>
          <cell r="AF835">
            <v>439.5</v>
          </cell>
          <cell r="AI835">
            <v>18.5</v>
          </cell>
        </row>
        <row r="836">
          <cell r="J836">
            <v>0</v>
          </cell>
          <cell r="L836">
            <v>0</v>
          </cell>
          <cell r="P836">
            <v>19.55</v>
          </cell>
          <cell r="AF836">
            <v>510.15</v>
          </cell>
          <cell r="AI836">
            <v>19.55</v>
          </cell>
        </row>
        <row r="837">
          <cell r="J837">
            <v>0</v>
          </cell>
          <cell r="L837">
            <v>0</v>
          </cell>
          <cell r="P837">
            <v>17.8</v>
          </cell>
          <cell r="AF837">
            <v>503.75</v>
          </cell>
          <cell r="AI837">
            <v>17.8</v>
          </cell>
        </row>
        <row r="838">
          <cell r="J838">
            <v>0</v>
          </cell>
          <cell r="L838">
            <v>0</v>
          </cell>
          <cell r="P838">
            <v>14</v>
          </cell>
          <cell r="AF838">
            <v>416.5</v>
          </cell>
          <cell r="AI838">
            <v>14</v>
          </cell>
        </row>
        <row r="839">
          <cell r="J839">
            <v>0</v>
          </cell>
          <cell r="L839">
            <v>0</v>
          </cell>
          <cell r="P839">
            <v>10.95</v>
          </cell>
          <cell r="AF839">
            <v>349.55</v>
          </cell>
          <cell r="AI839">
            <v>10.95</v>
          </cell>
        </row>
        <row r="840">
          <cell r="J840">
            <v>0</v>
          </cell>
          <cell r="L840">
            <v>0</v>
          </cell>
          <cell r="P840">
            <v>6.5</v>
          </cell>
          <cell r="AF840">
            <v>335.95</v>
          </cell>
          <cell r="AI840">
            <v>6.5</v>
          </cell>
        </row>
        <row r="841">
          <cell r="J841">
            <v>0</v>
          </cell>
          <cell r="L841">
            <v>0</v>
          </cell>
          <cell r="P841">
            <v>4.45</v>
          </cell>
          <cell r="AF841">
            <v>319.64999999999998</v>
          </cell>
          <cell r="AI841">
            <v>4.45</v>
          </cell>
        </row>
        <row r="842">
          <cell r="J842">
            <v>0</v>
          </cell>
          <cell r="L842">
            <v>0</v>
          </cell>
          <cell r="P842">
            <v>6.8</v>
          </cell>
          <cell r="AF842">
            <v>295.75</v>
          </cell>
          <cell r="AI842">
            <v>6.8</v>
          </cell>
        </row>
        <row r="843">
          <cell r="J843">
            <v>0</v>
          </cell>
          <cell r="L843">
            <v>0</v>
          </cell>
          <cell r="P843">
            <v>12.05</v>
          </cell>
          <cell r="AF843">
            <v>264.2</v>
          </cell>
          <cell r="AI843">
            <v>12.05</v>
          </cell>
        </row>
        <row r="844">
          <cell r="J844">
            <v>0</v>
          </cell>
          <cell r="L844">
            <v>0</v>
          </cell>
          <cell r="P844">
            <v>17.75</v>
          </cell>
          <cell r="AF844">
            <v>226.65</v>
          </cell>
          <cell r="AI844">
            <v>17.75</v>
          </cell>
        </row>
        <row r="845">
          <cell r="J845">
            <v>0</v>
          </cell>
          <cell r="L845">
            <v>0</v>
          </cell>
          <cell r="P845">
            <v>22.7</v>
          </cell>
          <cell r="AF845">
            <v>198.5</v>
          </cell>
          <cell r="AI845">
            <v>22.7</v>
          </cell>
        </row>
        <row r="846">
          <cell r="J846">
            <v>0</v>
          </cell>
          <cell r="L846">
            <v>0</v>
          </cell>
          <cell r="P846">
            <v>27.35</v>
          </cell>
          <cell r="AF846">
            <v>140.65</v>
          </cell>
          <cell r="AI846">
            <v>27.35</v>
          </cell>
        </row>
        <row r="847">
          <cell r="J847">
            <v>0</v>
          </cell>
          <cell r="L847">
            <v>0</v>
          </cell>
          <cell r="P847">
            <v>30.65</v>
          </cell>
          <cell r="AF847">
            <v>58.85</v>
          </cell>
          <cell r="AI847">
            <v>30.65</v>
          </cell>
        </row>
        <row r="848">
          <cell r="J848">
            <v>0</v>
          </cell>
          <cell r="L848">
            <v>0</v>
          </cell>
          <cell r="P848">
            <v>32.4</v>
          </cell>
          <cell r="AF848">
            <v>21.2</v>
          </cell>
          <cell r="AI848">
            <v>32.4</v>
          </cell>
        </row>
        <row r="849">
          <cell r="J849">
            <v>0</v>
          </cell>
          <cell r="L849">
            <v>0</v>
          </cell>
          <cell r="P849">
            <v>48.7</v>
          </cell>
          <cell r="AF849">
            <v>2.6</v>
          </cell>
          <cell r="AI849">
            <v>48.7</v>
          </cell>
        </row>
        <row r="850">
          <cell r="J850">
            <v>0</v>
          </cell>
          <cell r="L850">
            <v>0</v>
          </cell>
          <cell r="P850">
            <v>255.15</v>
          </cell>
          <cell r="AF850">
            <v>98.83</v>
          </cell>
          <cell r="AI850">
            <v>255.15</v>
          </cell>
        </row>
        <row r="851">
          <cell r="J851">
            <v>0</v>
          </cell>
          <cell r="L851">
            <v>0</v>
          </cell>
          <cell r="P851">
            <v>422.6</v>
          </cell>
          <cell r="AF851">
            <v>362.45</v>
          </cell>
          <cell r="AI851">
            <v>422.6</v>
          </cell>
        </row>
        <row r="852">
          <cell r="J852">
            <v>0</v>
          </cell>
          <cell r="L852">
            <v>0</v>
          </cell>
          <cell r="P852">
            <v>639.4</v>
          </cell>
          <cell r="AF852">
            <v>529</v>
          </cell>
          <cell r="AI852">
            <v>639.4</v>
          </cell>
        </row>
        <row r="853">
          <cell r="J853">
            <v>0</v>
          </cell>
          <cell r="L853">
            <v>0</v>
          </cell>
          <cell r="P853">
            <v>505.6</v>
          </cell>
          <cell r="AF853">
            <v>415.7</v>
          </cell>
          <cell r="AI853">
            <v>505.6</v>
          </cell>
        </row>
        <row r="854">
          <cell r="J854">
            <v>0</v>
          </cell>
          <cell r="L854">
            <v>0</v>
          </cell>
          <cell r="P854">
            <v>560</v>
          </cell>
          <cell r="AF854">
            <v>430.1</v>
          </cell>
          <cell r="AI854">
            <v>560</v>
          </cell>
        </row>
        <row r="855">
          <cell r="J855">
            <v>0</v>
          </cell>
          <cell r="L855">
            <v>0</v>
          </cell>
          <cell r="P855">
            <v>690.2</v>
          </cell>
          <cell r="AF855">
            <v>491.8</v>
          </cell>
          <cell r="AI855">
            <v>690.2</v>
          </cell>
        </row>
        <row r="856">
          <cell r="J856">
            <v>0</v>
          </cell>
          <cell r="L856">
            <v>0</v>
          </cell>
          <cell r="P856">
            <v>808.1</v>
          </cell>
          <cell r="AF856">
            <v>573.6</v>
          </cell>
          <cell r="AI856">
            <v>808.1</v>
          </cell>
        </row>
        <row r="857">
          <cell r="J857">
            <v>0</v>
          </cell>
          <cell r="L857">
            <v>0</v>
          </cell>
          <cell r="P857">
            <v>813.4</v>
          </cell>
          <cell r="AF857">
            <v>549.1</v>
          </cell>
          <cell r="AI857">
            <v>813.4</v>
          </cell>
        </row>
        <row r="858">
          <cell r="J858">
            <v>0</v>
          </cell>
          <cell r="L858">
            <v>0</v>
          </cell>
          <cell r="P858">
            <v>796.1</v>
          </cell>
          <cell r="AF858">
            <v>507.9</v>
          </cell>
          <cell r="AI858">
            <v>796.1</v>
          </cell>
        </row>
        <row r="859">
          <cell r="J859">
            <v>0</v>
          </cell>
          <cell r="L859">
            <v>0</v>
          </cell>
          <cell r="P859">
            <v>718.1</v>
          </cell>
          <cell r="AF859">
            <v>497.9</v>
          </cell>
          <cell r="AI859">
            <v>718.1</v>
          </cell>
        </row>
        <row r="860">
          <cell r="J860">
            <v>0</v>
          </cell>
          <cell r="L860">
            <v>0</v>
          </cell>
          <cell r="P860">
            <v>638.6</v>
          </cell>
          <cell r="AF860">
            <v>491</v>
          </cell>
          <cell r="AI860">
            <v>638.6</v>
          </cell>
        </row>
        <row r="861">
          <cell r="J861">
            <v>0</v>
          </cell>
          <cell r="L861">
            <v>0</v>
          </cell>
          <cell r="P861">
            <v>467.4</v>
          </cell>
          <cell r="AF861">
            <v>123.75</v>
          </cell>
          <cell r="AI861">
            <v>467.4</v>
          </cell>
        </row>
        <row r="862">
          <cell r="J862">
            <v>0</v>
          </cell>
          <cell r="L862">
            <v>0</v>
          </cell>
          <cell r="P862">
            <v>304</v>
          </cell>
          <cell r="AF862">
            <v>0</v>
          </cell>
          <cell r="AI862">
            <v>304</v>
          </cell>
        </row>
        <row r="863">
          <cell r="J863">
            <v>0</v>
          </cell>
          <cell r="L863">
            <v>0</v>
          </cell>
          <cell r="P863">
            <v>298.89999999999998</v>
          </cell>
          <cell r="AF863">
            <v>0</v>
          </cell>
          <cell r="AI863">
            <v>298.89999999999998</v>
          </cell>
        </row>
        <row r="864">
          <cell r="J864">
            <v>0</v>
          </cell>
          <cell r="L864">
            <v>0</v>
          </cell>
          <cell r="P864">
            <v>248.2</v>
          </cell>
          <cell r="AF864">
            <v>0</v>
          </cell>
          <cell r="AI864">
            <v>248.2</v>
          </cell>
        </row>
        <row r="865">
          <cell r="J865">
            <v>0</v>
          </cell>
          <cell r="L865">
            <v>0</v>
          </cell>
          <cell r="P865">
            <v>189.1</v>
          </cell>
          <cell r="AF865">
            <v>0</v>
          </cell>
          <cell r="AI865">
            <v>189.1</v>
          </cell>
        </row>
        <row r="866">
          <cell r="J866">
            <v>0</v>
          </cell>
          <cell r="L866">
            <v>0</v>
          </cell>
          <cell r="P866">
            <v>89.65</v>
          </cell>
          <cell r="AF866">
            <v>0</v>
          </cell>
          <cell r="AI866">
            <v>89.65</v>
          </cell>
        </row>
        <row r="867">
          <cell r="J867">
            <v>0</v>
          </cell>
          <cell r="L867">
            <v>0</v>
          </cell>
          <cell r="P867">
            <v>91.9</v>
          </cell>
          <cell r="AF867">
            <v>0</v>
          </cell>
          <cell r="AI867">
            <v>91.9</v>
          </cell>
        </row>
        <row r="868">
          <cell r="J868">
            <v>0</v>
          </cell>
          <cell r="L868">
            <v>0</v>
          </cell>
          <cell r="P868">
            <v>91.4</v>
          </cell>
          <cell r="AF868">
            <v>0</v>
          </cell>
          <cell r="AI868">
            <v>91.4</v>
          </cell>
        </row>
        <row r="869">
          <cell r="J869">
            <v>0</v>
          </cell>
          <cell r="L869">
            <v>0</v>
          </cell>
          <cell r="P869">
            <v>86.15</v>
          </cell>
          <cell r="AF869">
            <v>0</v>
          </cell>
          <cell r="AI869">
            <v>86.15</v>
          </cell>
        </row>
        <row r="870">
          <cell r="J870">
            <v>0</v>
          </cell>
          <cell r="L870">
            <v>0</v>
          </cell>
          <cell r="P870">
            <v>75.05</v>
          </cell>
          <cell r="AF870">
            <v>0</v>
          </cell>
          <cell r="AI870">
            <v>75.05</v>
          </cell>
        </row>
        <row r="871">
          <cell r="J871">
            <v>0</v>
          </cell>
          <cell r="L871">
            <v>0</v>
          </cell>
          <cell r="P871">
            <v>75.8</v>
          </cell>
          <cell r="AF871">
            <v>0</v>
          </cell>
          <cell r="AI871">
            <v>75.8</v>
          </cell>
        </row>
        <row r="872">
          <cell r="J872">
            <v>0</v>
          </cell>
          <cell r="L872">
            <v>0</v>
          </cell>
          <cell r="P872">
            <v>184.3</v>
          </cell>
          <cell r="AF872">
            <v>0</v>
          </cell>
          <cell r="AI872">
            <v>184.3</v>
          </cell>
        </row>
        <row r="873">
          <cell r="J873">
            <v>0</v>
          </cell>
          <cell r="L873">
            <v>0</v>
          </cell>
          <cell r="P873">
            <v>161.4</v>
          </cell>
          <cell r="AF873">
            <v>0</v>
          </cell>
          <cell r="AI873">
            <v>161.4</v>
          </cell>
        </row>
        <row r="874">
          <cell r="J874">
            <v>0</v>
          </cell>
          <cell r="L874">
            <v>0</v>
          </cell>
          <cell r="P874">
            <v>105.1</v>
          </cell>
          <cell r="AF874">
            <v>0</v>
          </cell>
          <cell r="AI874">
            <v>105.1</v>
          </cell>
        </row>
        <row r="875">
          <cell r="J875">
            <v>0</v>
          </cell>
          <cell r="L875">
            <v>0</v>
          </cell>
          <cell r="P875">
            <v>22.5</v>
          </cell>
          <cell r="AF875">
            <v>15.25</v>
          </cell>
          <cell r="AI875">
            <v>22.5</v>
          </cell>
        </row>
        <row r="876">
          <cell r="J876">
            <v>0</v>
          </cell>
          <cell r="L876">
            <v>0</v>
          </cell>
          <cell r="P876">
            <v>0</v>
          </cell>
          <cell r="AF876">
            <v>139.5</v>
          </cell>
          <cell r="AI876">
            <v>0</v>
          </cell>
        </row>
        <row r="877">
          <cell r="J877">
            <v>0</v>
          </cell>
          <cell r="L877">
            <v>0</v>
          </cell>
          <cell r="P877">
            <v>0</v>
          </cell>
          <cell r="AF877">
            <v>364.6</v>
          </cell>
          <cell r="AI877">
            <v>0</v>
          </cell>
        </row>
        <row r="878">
          <cell r="J878">
            <v>0</v>
          </cell>
          <cell r="L878">
            <v>0</v>
          </cell>
          <cell r="P878">
            <v>0</v>
          </cell>
          <cell r="AF878">
            <v>629.70000000000005</v>
          </cell>
          <cell r="AI878">
            <v>0</v>
          </cell>
        </row>
        <row r="879">
          <cell r="J879">
            <v>0</v>
          </cell>
          <cell r="L879">
            <v>0</v>
          </cell>
          <cell r="P879">
            <v>0</v>
          </cell>
          <cell r="AF879">
            <v>448.95</v>
          </cell>
          <cell r="AI879">
            <v>0</v>
          </cell>
        </row>
        <row r="880">
          <cell r="J880">
            <v>0</v>
          </cell>
          <cell r="L880">
            <v>0</v>
          </cell>
          <cell r="P880">
            <v>0</v>
          </cell>
          <cell r="AF880">
            <v>551.75</v>
          </cell>
          <cell r="AI880">
            <v>0</v>
          </cell>
        </row>
        <row r="881">
          <cell r="J881">
            <v>0</v>
          </cell>
          <cell r="L881">
            <v>0</v>
          </cell>
          <cell r="P881">
            <v>0</v>
          </cell>
          <cell r="AF881">
            <v>569.4</v>
          </cell>
          <cell r="AI881">
            <v>0</v>
          </cell>
        </row>
        <row r="882">
          <cell r="J882">
            <v>0</v>
          </cell>
          <cell r="L882">
            <v>0</v>
          </cell>
          <cell r="P882">
            <v>0</v>
          </cell>
          <cell r="AF882">
            <v>549.6</v>
          </cell>
          <cell r="AI882">
            <v>0</v>
          </cell>
        </row>
        <row r="883">
          <cell r="J883">
            <v>0</v>
          </cell>
          <cell r="L883">
            <v>0</v>
          </cell>
          <cell r="P883">
            <v>7.48</v>
          </cell>
          <cell r="AF883">
            <v>398.05</v>
          </cell>
          <cell r="AI883">
            <v>7.48</v>
          </cell>
        </row>
        <row r="884">
          <cell r="J884">
            <v>0</v>
          </cell>
          <cell r="L884">
            <v>0</v>
          </cell>
          <cell r="P884">
            <v>99.05</v>
          </cell>
          <cell r="AF884">
            <v>137.30000000000001</v>
          </cell>
          <cell r="AI884">
            <v>99.05</v>
          </cell>
        </row>
        <row r="885">
          <cell r="J885">
            <v>0</v>
          </cell>
          <cell r="L885">
            <v>0</v>
          </cell>
          <cell r="P885">
            <v>316.10000000000002</v>
          </cell>
          <cell r="AF885">
            <v>4.6500000000000004</v>
          </cell>
          <cell r="AI885">
            <v>316.10000000000002</v>
          </cell>
        </row>
        <row r="886">
          <cell r="J886">
            <v>0</v>
          </cell>
          <cell r="L886">
            <v>0</v>
          </cell>
          <cell r="P886">
            <v>699.25</v>
          </cell>
          <cell r="AF886">
            <v>0</v>
          </cell>
          <cell r="AI886">
            <v>699.25</v>
          </cell>
        </row>
        <row r="887">
          <cell r="J887">
            <v>0</v>
          </cell>
          <cell r="L887">
            <v>0</v>
          </cell>
          <cell r="P887">
            <v>844.2</v>
          </cell>
          <cell r="AF887">
            <v>0</v>
          </cell>
          <cell r="AI887">
            <v>844.2</v>
          </cell>
        </row>
        <row r="888">
          <cell r="J888">
            <v>0</v>
          </cell>
          <cell r="L888">
            <v>0</v>
          </cell>
          <cell r="P888">
            <v>478.65</v>
          </cell>
          <cell r="AF888">
            <v>0</v>
          </cell>
          <cell r="AI888">
            <v>478.65</v>
          </cell>
        </row>
        <row r="889">
          <cell r="J889">
            <v>5.8889999999999993</v>
          </cell>
          <cell r="L889">
            <v>0</v>
          </cell>
          <cell r="P889">
            <v>104.9</v>
          </cell>
          <cell r="AF889">
            <v>19.63</v>
          </cell>
          <cell r="AI889">
            <v>104.9</v>
          </cell>
        </row>
        <row r="890">
          <cell r="J890">
            <v>39.270000000000003</v>
          </cell>
          <cell r="L890">
            <v>0</v>
          </cell>
          <cell r="P890">
            <v>1.6</v>
          </cell>
          <cell r="AF890">
            <v>130.9</v>
          </cell>
          <cell r="AI890">
            <v>1.6</v>
          </cell>
        </row>
        <row r="891">
          <cell r="J891">
            <v>59.759999999999991</v>
          </cell>
          <cell r="L891">
            <v>0</v>
          </cell>
          <cell r="P891">
            <v>0</v>
          </cell>
          <cell r="AF891">
            <v>199.2</v>
          </cell>
          <cell r="AI891">
            <v>0</v>
          </cell>
        </row>
        <row r="892">
          <cell r="J892">
            <v>74.22</v>
          </cell>
          <cell r="L892">
            <v>0</v>
          </cell>
          <cell r="P892">
            <v>0</v>
          </cell>
          <cell r="AF892">
            <v>247.4</v>
          </cell>
          <cell r="AI892">
            <v>0</v>
          </cell>
        </row>
        <row r="893">
          <cell r="J893">
            <v>214.86</v>
          </cell>
          <cell r="L893">
            <v>0</v>
          </cell>
          <cell r="P893">
            <v>0</v>
          </cell>
          <cell r="AF893">
            <v>716.2</v>
          </cell>
          <cell r="AI893">
            <v>0</v>
          </cell>
        </row>
        <row r="894">
          <cell r="J894">
            <v>295.26</v>
          </cell>
          <cell r="L894">
            <v>0</v>
          </cell>
          <cell r="P894">
            <v>0</v>
          </cell>
          <cell r="AF894">
            <v>984.2</v>
          </cell>
          <cell r="AI894">
            <v>0</v>
          </cell>
        </row>
        <row r="895">
          <cell r="J895">
            <v>260.09999999999997</v>
          </cell>
          <cell r="L895">
            <v>0</v>
          </cell>
          <cell r="P895">
            <v>0</v>
          </cell>
          <cell r="AF895">
            <v>867</v>
          </cell>
          <cell r="AI895">
            <v>0</v>
          </cell>
        </row>
        <row r="896">
          <cell r="J896">
            <v>168.81</v>
          </cell>
          <cell r="L896">
            <v>0</v>
          </cell>
          <cell r="P896">
            <v>0</v>
          </cell>
          <cell r="AF896">
            <v>562.70000000000005</v>
          </cell>
          <cell r="AI896">
            <v>0</v>
          </cell>
        </row>
        <row r="897">
          <cell r="J897">
            <v>112.05</v>
          </cell>
          <cell r="L897">
            <v>0</v>
          </cell>
          <cell r="P897">
            <v>3.15</v>
          </cell>
          <cell r="AF897">
            <v>373.5</v>
          </cell>
          <cell r="AI897">
            <v>3.15</v>
          </cell>
        </row>
        <row r="898">
          <cell r="J898">
            <v>45.12</v>
          </cell>
          <cell r="L898">
            <v>0</v>
          </cell>
          <cell r="P898">
            <v>3.95</v>
          </cell>
          <cell r="AF898">
            <v>150.4</v>
          </cell>
          <cell r="AI898">
            <v>3.95</v>
          </cell>
        </row>
        <row r="899">
          <cell r="J899">
            <v>50.85</v>
          </cell>
          <cell r="L899">
            <v>0</v>
          </cell>
          <cell r="P899">
            <v>1.1499999999999999</v>
          </cell>
          <cell r="AF899">
            <v>169.5</v>
          </cell>
          <cell r="AI899">
            <v>1.1499999999999999</v>
          </cell>
        </row>
        <row r="900">
          <cell r="J900">
            <v>55.8</v>
          </cell>
          <cell r="L900">
            <v>0</v>
          </cell>
          <cell r="P900">
            <v>0.18</v>
          </cell>
          <cell r="AF900">
            <v>186</v>
          </cell>
          <cell r="AI900">
            <v>0.18</v>
          </cell>
        </row>
        <row r="901">
          <cell r="J901">
            <v>62.715000000000003</v>
          </cell>
          <cell r="L901">
            <v>0</v>
          </cell>
          <cell r="P901">
            <v>0</v>
          </cell>
          <cell r="AF901">
            <v>209.05</v>
          </cell>
          <cell r="AI901">
            <v>0</v>
          </cell>
        </row>
        <row r="902">
          <cell r="J902">
            <v>123.33</v>
          </cell>
          <cell r="L902">
            <v>0</v>
          </cell>
          <cell r="P902">
            <v>0</v>
          </cell>
          <cell r="AF902">
            <v>411.1</v>
          </cell>
          <cell r="AI902">
            <v>0</v>
          </cell>
        </row>
        <row r="903">
          <cell r="J903">
            <v>128.16</v>
          </cell>
          <cell r="L903">
            <v>0</v>
          </cell>
          <cell r="P903">
            <v>0</v>
          </cell>
          <cell r="AF903">
            <v>427.2</v>
          </cell>
          <cell r="AI903">
            <v>0</v>
          </cell>
        </row>
        <row r="904">
          <cell r="J904">
            <v>145.70999999999998</v>
          </cell>
          <cell r="L904">
            <v>0</v>
          </cell>
          <cell r="P904">
            <v>0</v>
          </cell>
          <cell r="AF904">
            <v>485.7</v>
          </cell>
          <cell r="AI904">
            <v>0</v>
          </cell>
        </row>
        <row r="905">
          <cell r="J905">
            <v>147.9</v>
          </cell>
          <cell r="L905">
            <v>0</v>
          </cell>
          <cell r="P905">
            <v>0</v>
          </cell>
          <cell r="AF905">
            <v>493</v>
          </cell>
          <cell r="AI905">
            <v>0</v>
          </cell>
        </row>
        <row r="906">
          <cell r="J906">
            <v>59.774999999999999</v>
          </cell>
          <cell r="L906">
            <v>0</v>
          </cell>
          <cell r="P906">
            <v>0</v>
          </cell>
          <cell r="AF906">
            <v>199.25</v>
          </cell>
          <cell r="AI906">
            <v>0</v>
          </cell>
        </row>
        <row r="907">
          <cell r="J907">
            <v>43.604999999999997</v>
          </cell>
          <cell r="L907">
            <v>0</v>
          </cell>
          <cell r="P907">
            <v>1.83</v>
          </cell>
          <cell r="AF907">
            <v>145.35</v>
          </cell>
          <cell r="AI907">
            <v>1.83</v>
          </cell>
        </row>
        <row r="908">
          <cell r="J908">
            <v>30.195</v>
          </cell>
          <cell r="L908">
            <v>0</v>
          </cell>
          <cell r="P908">
            <v>33.299999999999997</v>
          </cell>
          <cell r="AF908">
            <v>100.65</v>
          </cell>
          <cell r="AI908">
            <v>33.299999999999997</v>
          </cell>
        </row>
        <row r="909">
          <cell r="J909">
            <v>18.645</v>
          </cell>
          <cell r="L909">
            <v>0</v>
          </cell>
          <cell r="P909">
            <v>137</v>
          </cell>
          <cell r="AF909">
            <v>62.15</v>
          </cell>
          <cell r="AI909">
            <v>137</v>
          </cell>
        </row>
        <row r="910">
          <cell r="J910">
            <v>14.13</v>
          </cell>
          <cell r="L910">
            <v>0</v>
          </cell>
          <cell r="P910">
            <v>275.55</v>
          </cell>
          <cell r="AF910">
            <v>47.1</v>
          </cell>
          <cell r="AI910">
            <v>275.55</v>
          </cell>
        </row>
        <row r="911">
          <cell r="J911">
            <v>13.469999999999999</v>
          </cell>
          <cell r="L911">
            <v>0</v>
          </cell>
          <cell r="P911">
            <v>324.25</v>
          </cell>
          <cell r="AF911">
            <v>44.9</v>
          </cell>
          <cell r="AI911">
            <v>324.25</v>
          </cell>
        </row>
        <row r="912">
          <cell r="J912">
            <v>19.559999999999999</v>
          </cell>
          <cell r="L912">
            <v>0</v>
          </cell>
          <cell r="P912">
            <v>197.55</v>
          </cell>
          <cell r="AF912">
            <v>65.2</v>
          </cell>
          <cell r="AI912">
            <v>197.55</v>
          </cell>
        </row>
        <row r="913">
          <cell r="J913">
            <v>31.995000000000001</v>
          </cell>
          <cell r="L913">
            <v>0</v>
          </cell>
          <cell r="P913">
            <v>20.75</v>
          </cell>
          <cell r="AF913">
            <v>106.65</v>
          </cell>
          <cell r="AI913">
            <v>20.75</v>
          </cell>
        </row>
        <row r="914">
          <cell r="J914">
            <v>42.704999999999998</v>
          </cell>
          <cell r="L914">
            <v>0</v>
          </cell>
          <cell r="P914">
            <v>0</v>
          </cell>
          <cell r="AF914">
            <v>142.35</v>
          </cell>
          <cell r="AI914">
            <v>0</v>
          </cell>
        </row>
        <row r="915">
          <cell r="J915">
            <v>45.449999999999996</v>
          </cell>
          <cell r="L915">
            <v>0</v>
          </cell>
          <cell r="P915">
            <v>0</v>
          </cell>
          <cell r="AF915">
            <v>151.5</v>
          </cell>
          <cell r="AI915">
            <v>0</v>
          </cell>
        </row>
        <row r="916">
          <cell r="J916">
            <v>22.470000000000002</v>
          </cell>
          <cell r="L916">
            <v>0</v>
          </cell>
          <cell r="P916">
            <v>143.75</v>
          </cell>
          <cell r="AF916">
            <v>74.900000000000006</v>
          </cell>
          <cell r="AI916">
            <v>143.75</v>
          </cell>
        </row>
        <row r="917">
          <cell r="J917">
            <v>0</v>
          </cell>
          <cell r="L917">
            <v>0</v>
          </cell>
          <cell r="P917">
            <v>1272.5</v>
          </cell>
          <cell r="AF917">
            <v>0</v>
          </cell>
          <cell r="AI917">
            <v>1272.5</v>
          </cell>
        </row>
        <row r="918">
          <cell r="J918">
            <v>0</v>
          </cell>
          <cell r="L918">
            <v>0</v>
          </cell>
          <cell r="P918">
            <v>2380.3000000000002</v>
          </cell>
          <cell r="AF918">
            <v>0</v>
          </cell>
          <cell r="AI918">
            <v>2380.3000000000002</v>
          </cell>
        </row>
        <row r="919">
          <cell r="J919">
            <v>0</v>
          </cell>
          <cell r="L919">
            <v>0</v>
          </cell>
          <cell r="P919">
            <v>2713.6</v>
          </cell>
          <cell r="AF919">
            <v>0</v>
          </cell>
          <cell r="AI919">
            <v>2713.6</v>
          </cell>
        </row>
        <row r="920">
          <cell r="J920">
            <v>0</v>
          </cell>
          <cell r="L920">
            <v>0</v>
          </cell>
          <cell r="P920">
            <v>2439.8000000000002</v>
          </cell>
          <cell r="AF920">
            <v>0</v>
          </cell>
          <cell r="AI920">
            <v>2439.8000000000002</v>
          </cell>
        </row>
        <row r="921">
          <cell r="J921">
            <v>0</v>
          </cell>
          <cell r="L921">
            <v>0</v>
          </cell>
          <cell r="P921">
            <v>1104.55</v>
          </cell>
          <cell r="AF921">
            <v>0</v>
          </cell>
          <cell r="AI921">
            <v>1104.55</v>
          </cell>
        </row>
        <row r="922">
          <cell r="J922">
            <v>0</v>
          </cell>
          <cell r="L922">
            <v>0</v>
          </cell>
          <cell r="P922">
            <v>960.1</v>
          </cell>
          <cell r="AF922">
            <v>0</v>
          </cell>
          <cell r="AI922">
            <v>960.1</v>
          </cell>
        </row>
        <row r="923">
          <cell r="J923">
            <v>0</v>
          </cell>
          <cell r="L923">
            <v>0</v>
          </cell>
          <cell r="P923">
            <v>687.8</v>
          </cell>
          <cell r="AF923">
            <v>0</v>
          </cell>
          <cell r="AI923">
            <v>687.8</v>
          </cell>
        </row>
        <row r="924">
          <cell r="J924">
            <v>0</v>
          </cell>
          <cell r="L924">
            <v>0</v>
          </cell>
          <cell r="P924">
            <v>508.7</v>
          </cell>
          <cell r="AF924">
            <v>0</v>
          </cell>
          <cell r="AI924">
            <v>508.7</v>
          </cell>
        </row>
        <row r="925">
          <cell r="J925">
            <v>0</v>
          </cell>
          <cell r="L925">
            <v>0</v>
          </cell>
          <cell r="P925">
            <v>425.6</v>
          </cell>
          <cell r="AF925">
            <v>0</v>
          </cell>
          <cell r="AI925">
            <v>425.6</v>
          </cell>
        </row>
        <row r="926">
          <cell r="J926">
            <v>0</v>
          </cell>
          <cell r="L926">
            <v>0</v>
          </cell>
          <cell r="P926">
            <v>374.5</v>
          </cell>
          <cell r="AF926">
            <v>0</v>
          </cell>
          <cell r="AI926">
            <v>374.5</v>
          </cell>
        </row>
        <row r="927">
          <cell r="J927">
            <v>0</v>
          </cell>
          <cell r="L927">
            <v>0</v>
          </cell>
          <cell r="P927">
            <v>287</v>
          </cell>
          <cell r="AF927">
            <v>0</v>
          </cell>
          <cell r="AI927">
            <v>287</v>
          </cell>
        </row>
        <row r="928">
          <cell r="J928">
            <v>1.1100000000000001</v>
          </cell>
          <cell r="L928">
            <v>0</v>
          </cell>
          <cell r="P928">
            <v>119.1</v>
          </cell>
          <cell r="AF928">
            <v>3.7</v>
          </cell>
          <cell r="AI928">
            <v>119.1</v>
          </cell>
        </row>
        <row r="929">
          <cell r="J929">
            <v>15.33</v>
          </cell>
          <cell r="L929">
            <v>0</v>
          </cell>
          <cell r="P929">
            <v>20.55</v>
          </cell>
          <cell r="AF929">
            <v>51.1</v>
          </cell>
          <cell r="AI929">
            <v>20.55</v>
          </cell>
        </row>
        <row r="930">
          <cell r="J930">
            <v>41.25</v>
          </cell>
          <cell r="L930">
            <v>0</v>
          </cell>
          <cell r="P930">
            <v>1.18</v>
          </cell>
          <cell r="AF930">
            <v>137.5</v>
          </cell>
          <cell r="AI930">
            <v>1.18</v>
          </cell>
        </row>
        <row r="931">
          <cell r="J931">
            <v>221.7</v>
          </cell>
          <cell r="L931">
            <v>0</v>
          </cell>
          <cell r="P931">
            <v>0</v>
          </cell>
          <cell r="AF931">
            <v>739</v>
          </cell>
          <cell r="AI931">
            <v>0</v>
          </cell>
        </row>
        <row r="932">
          <cell r="J932">
            <v>325.62</v>
          </cell>
          <cell r="L932">
            <v>0</v>
          </cell>
          <cell r="P932">
            <v>0</v>
          </cell>
          <cell r="AF932">
            <v>1085.4000000000001</v>
          </cell>
          <cell r="AI932">
            <v>0</v>
          </cell>
        </row>
        <row r="933">
          <cell r="J933">
            <v>284.45999999999998</v>
          </cell>
          <cell r="L933">
            <v>0</v>
          </cell>
          <cell r="P933">
            <v>0</v>
          </cell>
          <cell r="AF933">
            <v>948.2</v>
          </cell>
          <cell r="AI933">
            <v>0</v>
          </cell>
        </row>
        <row r="934">
          <cell r="J934">
            <v>286.58999999999997</v>
          </cell>
          <cell r="L934">
            <v>0</v>
          </cell>
          <cell r="P934">
            <v>0</v>
          </cell>
          <cell r="AF934">
            <v>955.3</v>
          </cell>
          <cell r="AI934">
            <v>0</v>
          </cell>
        </row>
        <row r="935">
          <cell r="J935">
            <v>179.7</v>
          </cell>
          <cell r="L935">
            <v>0</v>
          </cell>
          <cell r="P935">
            <v>0</v>
          </cell>
          <cell r="AF935">
            <v>599</v>
          </cell>
          <cell r="AI935">
            <v>0</v>
          </cell>
        </row>
        <row r="936">
          <cell r="J936">
            <v>223.35</v>
          </cell>
          <cell r="L936">
            <v>0</v>
          </cell>
          <cell r="P936">
            <v>0</v>
          </cell>
          <cell r="AF936">
            <v>744.5</v>
          </cell>
          <cell r="AI936">
            <v>0</v>
          </cell>
        </row>
        <row r="937">
          <cell r="J937">
            <v>258.79499999999996</v>
          </cell>
          <cell r="L937">
            <v>0</v>
          </cell>
          <cell r="P937">
            <v>0</v>
          </cell>
          <cell r="AF937">
            <v>862.65</v>
          </cell>
          <cell r="AI937">
            <v>0</v>
          </cell>
        </row>
        <row r="938">
          <cell r="J938">
            <v>267.28500000000003</v>
          </cell>
          <cell r="L938">
            <v>0</v>
          </cell>
          <cell r="P938">
            <v>0</v>
          </cell>
          <cell r="AF938">
            <v>890.95</v>
          </cell>
          <cell r="AI938">
            <v>0</v>
          </cell>
        </row>
        <row r="939">
          <cell r="J939">
            <v>512.66999999999996</v>
          </cell>
          <cell r="L939">
            <v>0</v>
          </cell>
          <cell r="P939">
            <v>0</v>
          </cell>
          <cell r="AF939">
            <v>1708.9</v>
          </cell>
          <cell r="AI939">
            <v>0</v>
          </cell>
        </row>
        <row r="940">
          <cell r="J940">
            <v>449.28</v>
          </cell>
          <cell r="L940">
            <v>0</v>
          </cell>
          <cell r="P940">
            <v>0</v>
          </cell>
          <cell r="AF940">
            <v>1497.6</v>
          </cell>
          <cell r="AI940">
            <v>0</v>
          </cell>
        </row>
        <row r="941">
          <cell r="J941">
            <v>331.95</v>
          </cell>
          <cell r="L941">
            <v>0</v>
          </cell>
          <cell r="P941">
            <v>0</v>
          </cell>
          <cell r="AF941">
            <v>1106.5</v>
          </cell>
          <cell r="AI941">
            <v>0</v>
          </cell>
        </row>
        <row r="942">
          <cell r="J942">
            <v>207</v>
          </cell>
          <cell r="L942">
            <v>0</v>
          </cell>
          <cell r="P942">
            <v>0</v>
          </cell>
          <cell r="AF942">
            <v>690</v>
          </cell>
          <cell r="AI942">
            <v>0</v>
          </cell>
        </row>
        <row r="943">
          <cell r="J943">
            <v>72.72</v>
          </cell>
          <cell r="L943">
            <v>0</v>
          </cell>
          <cell r="P943">
            <v>0</v>
          </cell>
          <cell r="AF943">
            <v>242.4</v>
          </cell>
          <cell r="AI943">
            <v>0</v>
          </cell>
        </row>
        <row r="944">
          <cell r="J944">
            <v>56.684999999999995</v>
          </cell>
          <cell r="L944">
            <v>0</v>
          </cell>
          <cell r="P944">
            <v>0</v>
          </cell>
          <cell r="AF944">
            <v>188.95</v>
          </cell>
          <cell r="AI944">
            <v>0</v>
          </cell>
        </row>
        <row r="945">
          <cell r="J945">
            <v>29.759999999999998</v>
          </cell>
          <cell r="L945">
            <v>0</v>
          </cell>
          <cell r="P945">
            <v>8.83</v>
          </cell>
          <cell r="AF945">
            <v>99.2</v>
          </cell>
          <cell r="AI945">
            <v>8.83</v>
          </cell>
        </row>
        <row r="946">
          <cell r="J946">
            <v>8.4</v>
          </cell>
          <cell r="L946">
            <v>0</v>
          </cell>
          <cell r="P946">
            <v>24.45</v>
          </cell>
          <cell r="AF946">
            <v>28</v>
          </cell>
          <cell r="AI946">
            <v>24.45</v>
          </cell>
        </row>
        <row r="947">
          <cell r="J947">
            <v>2.5049999999999999</v>
          </cell>
          <cell r="L947">
            <v>0</v>
          </cell>
          <cell r="P947">
            <v>17.8</v>
          </cell>
          <cell r="AF947">
            <v>8.35</v>
          </cell>
          <cell r="AI947">
            <v>17.8</v>
          </cell>
        </row>
        <row r="948">
          <cell r="J948">
            <v>33.045000000000002</v>
          </cell>
          <cell r="L948">
            <v>0</v>
          </cell>
          <cell r="P948">
            <v>15.05</v>
          </cell>
          <cell r="AF948">
            <v>110.15</v>
          </cell>
          <cell r="AI948">
            <v>15.05</v>
          </cell>
        </row>
        <row r="949">
          <cell r="J949">
            <v>93.614999999999995</v>
          </cell>
          <cell r="L949">
            <v>0</v>
          </cell>
          <cell r="P949">
            <v>13.05</v>
          </cell>
          <cell r="AF949">
            <v>312.05</v>
          </cell>
          <cell r="AI949">
            <v>13.05</v>
          </cell>
        </row>
        <row r="950">
          <cell r="J950">
            <v>114.78</v>
          </cell>
          <cell r="L950">
            <v>0</v>
          </cell>
          <cell r="P950">
            <v>29.5</v>
          </cell>
          <cell r="AF950">
            <v>382.6</v>
          </cell>
          <cell r="AI950">
            <v>29.5</v>
          </cell>
        </row>
        <row r="951">
          <cell r="J951">
            <v>65.564999999999998</v>
          </cell>
          <cell r="L951">
            <v>0</v>
          </cell>
          <cell r="P951">
            <v>70.8</v>
          </cell>
          <cell r="AF951">
            <v>218.55</v>
          </cell>
          <cell r="AI951">
            <v>70.8</v>
          </cell>
        </row>
        <row r="952">
          <cell r="J952">
            <v>6.06</v>
          </cell>
          <cell r="L952">
            <v>0</v>
          </cell>
          <cell r="P952">
            <v>151.85</v>
          </cell>
          <cell r="AF952">
            <v>20.2</v>
          </cell>
          <cell r="AI952">
            <v>151.85</v>
          </cell>
        </row>
        <row r="953">
          <cell r="J953">
            <v>0</v>
          </cell>
          <cell r="L953">
            <v>0</v>
          </cell>
          <cell r="P953">
            <v>307.85000000000002</v>
          </cell>
          <cell r="AF953">
            <v>0</v>
          </cell>
          <cell r="AI953">
            <v>307.85000000000002</v>
          </cell>
        </row>
        <row r="954">
          <cell r="J954">
            <v>0</v>
          </cell>
          <cell r="L954">
            <v>0</v>
          </cell>
          <cell r="P954">
            <v>410.7</v>
          </cell>
          <cell r="AF954">
            <v>0</v>
          </cell>
          <cell r="AI954">
            <v>410.7</v>
          </cell>
        </row>
        <row r="955">
          <cell r="J955">
            <v>0</v>
          </cell>
          <cell r="L955">
            <v>0</v>
          </cell>
          <cell r="P955">
            <v>295.2</v>
          </cell>
          <cell r="AF955">
            <v>0</v>
          </cell>
          <cell r="AI955">
            <v>295.2</v>
          </cell>
        </row>
        <row r="956">
          <cell r="J956">
            <v>0</v>
          </cell>
          <cell r="L956">
            <v>0</v>
          </cell>
          <cell r="P956">
            <v>136.25</v>
          </cell>
          <cell r="AF956">
            <v>0</v>
          </cell>
          <cell r="AI956">
            <v>136.25</v>
          </cell>
        </row>
        <row r="957">
          <cell r="J957">
            <v>7.4999999999999997E-2</v>
          </cell>
          <cell r="L957">
            <v>0</v>
          </cell>
          <cell r="P957">
            <v>74</v>
          </cell>
          <cell r="AF957">
            <v>0.25</v>
          </cell>
          <cell r="AI957">
            <v>74</v>
          </cell>
        </row>
        <row r="958">
          <cell r="J958">
            <v>5.6999999999999995E-2</v>
          </cell>
          <cell r="L958">
            <v>0</v>
          </cell>
          <cell r="P958">
            <v>10.53</v>
          </cell>
          <cell r="AF958">
            <v>0.19</v>
          </cell>
          <cell r="AI958">
            <v>10.53</v>
          </cell>
        </row>
        <row r="959">
          <cell r="J959">
            <v>0</v>
          </cell>
          <cell r="L959">
            <v>0</v>
          </cell>
          <cell r="P959">
            <v>0</v>
          </cell>
          <cell r="AF959">
            <v>0</v>
          </cell>
          <cell r="AI959">
            <v>0</v>
          </cell>
        </row>
        <row r="960">
          <cell r="J960">
            <v>7.4999999999999997E-2</v>
          </cell>
          <cell r="L960">
            <v>0</v>
          </cell>
          <cell r="P960">
            <v>60.05</v>
          </cell>
          <cell r="AF960">
            <v>0.25</v>
          </cell>
          <cell r="AI960">
            <v>60.05</v>
          </cell>
        </row>
        <row r="961">
          <cell r="J961">
            <v>0</v>
          </cell>
          <cell r="L961">
            <v>0</v>
          </cell>
          <cell r="P961">
            <v>64.45</v>
          </cell>
          <cell r="AF961">
            <v>0</v>
          </cell>
          <cell r="AI961">
            <v>64.45</v>
          </cell>
        </row>
        <row r="962">
          <cell r="J962">
            <v>0.92399999999999993</v>
          </cell>
          <cell r="L962">
            <v>0</v>
          </cell>
          <cell r="P962">
            <v>48.85</v>
          </cell>
          <cell r="AF962">
            <v>3.08</v>
          </cell>
          <cell r="AI962">
            <v>48.85</v>
          </cell>
        </row>
        <row r="963">
          <cell r="J963">
            <v>6.375</v>
          </cell>
          <cell r="L963">
            <v>0</v>
          </cell>
          <cell r="P963">
            <v>37.9</v>
          </cell>
          <cell r="AF963">
            <v>21.25</v>
          </cell>
          <cell r="AI963">
            <v>37.9</v>
          </cell>
        </row>
        <row r="964">
          <cell r="J964">
            <v>9.8699999999999992</v>
          </cell>
          <cell r="L964">
            <v>0</v>
          </cell>
          <cell r="P964">
            <v>38.950000000000003</v>
          </cell>
          <cell r="AF964">
            <v>32.9</v>
          </cell>
          <cell r="AI964">
            <v>38.950000000000003</v>
          </cell>
        </row>
        <row r="965">
          <cell r="J965">
            <v>18.405000000000001</v>
          </cell>
          <cell r="L965">
            <v>0</v>
          </cell>
          <cell r="P965">
            <v>33.75</v>
          </cell>
          <cell r="AF965">
            <v>61.35</v>
          </cell>
          <cell r="AI965">
            <v>33.75</v>
          </cell>
        </row>
        <row r="966">
          <cell r="J966">
            <v>33.75</v>
          </cell>
          <cell r="L966">
            <v>0</v>
          </cell>
          <cell r="P966">
            <v>69.400000000000006</v>
          </cell>
          <cell r="AF966">
            <v>112.5</v>
          </cell>
          <cell r="AI966">
            <v>69.400000000000006</v>
          </cell>
        </row>
        <row r="967">
          <cell r="J967">
            <v>9.8699999999999992</v>
          </cell>
          <cell r="L967">
            <v>0</v>
          </cell>
          <cell r="P967">
            <v>115.4</v>
          </cell>
          <cell r="AF967">
            <v>32.9</v>
          </cell>
          <cell r="AI967">
            <v>115.4</v>
          </cell>
        </row>
        <row r="968">
          <cell r="J968">
            <v>39.57</v>
          </cell>
          <cell r="L968">
            <v>0</v>
          </cell>
          <cell r="P968">
            <v>110.3</v>
          </cell>
          <cell r="AF968">
            <v>131.9</v>
          </cell>
          <cell r="AI968">
            <v>110.3</v>
          </cell>
        </row>
        <row r="969">
          <cell r="J969">
            <v>154.01999999999998</v>
          </cell>
          <cell r="L969">
            <v>0</v>
          </cell>
          <cell r="P969">
            <v>48.9</v>
          </cell>
          <cell r="AF969">
            <v>513.4</v>
          </cell>
          <cell r="AI969">
            <v>48.9</v>
          </cell>
        </row>
        <row r="970">
          <cell r="J970">
            <v>226.86</v>
          </cell>
          <cell r="L970">
            <v>0</v>
          </cell>
          <cell r="P970">
            <v>6.3</v>
          </cell>
          <cell r="AF970">
            <v>756.2</v>
          </cell>
          <cell r="AI970">
            <v>6.3</v>
          </cell>
        </row>
        <row r="971">
          <cell r="J971">
            <v>102.015</v>
          </cell>
          <cell r="L971">
            <v>0</v>
          </cell>
          <cell r="P971">
            <v>3.43</v>
          </cell>
          <cell r="AF971">
            <v>340.05</v>
          </cell>
          <cell r="AI971">
            <v>3.43</v>
          </cell>
        </row>
        <row r="972">
          <cell r="J972">
            <v>78.734999999999999</v>
          </cell>
          <cell r="L972">
            <v>0</v>
          </cell>
          <cell r="P972">
            <v>17.95</v>
          </cell>
          <cell r="AF972">
            <v>262.45</v>
          </cell>
          <cell r="AI972">
            <v>17.95</v>
          </cell>
        </row>
        <row r="973">
          <cell r="J973">
            <v>64.14</v>
          </cell>
          <cell r="L973">
            <v>0</v>
          </cell>
          <cell r="P973">
            <v>21.1</v>
          </cell>
          <cell r="AF973">
            <v>213.8</v>
          </cell>
          <cell r="AI973">
            <v>21.1</v>
          </cell>
        </row>
        <row r="974">
          <cell r="J974">
            <v>63.494999999999997</v>
          </cell>
          <cell r="L974">
            <v>0</v>
          </cell>
          <cell r="P974">
            <v>21</v>
          </cell>
          <cell r="AF974">
            <v>211.65</v>
          </cell>
          <cell r="AI974">
            <v>21</v>
          </cell>
        </row>
        <row r="975">
          <cell r="J975">
            <v>62.715000000000003</v>
          </cell>
          <cell r="L975">
            <v>0</v>
          </cell>
          <cell r="P975">
            <v>24.55</v>
          </cell>
          <cell r="AF975">
            <v>209.05</v>
          </cell>
          <cell r="AI975">
            <v>24.55</v>
          </cell>
        </row>
        <row r="976">
          <cell r="J976">
            <v>67.814999999999998</v>
          </cell>
          <cell r="L976">
            <v>0</v>
          </cell>
          <cell r="P976">
            <v>27</v>
          </cell>
          <cell r="AF976">
            <v>226.05</v>
          </cell>
          <cell r="AI976">
            <v>27</v>
          </cell>
        </row>
        <row r="977">
          <cell r="J977">
            <v>95.204999999999998</v>
          </cell>
          <cell r="L977">
            <v>0</v>
          </cell>
          <cell r="P977">
            <v>17.3</v>
          </cell>
          <cell r="AF977">
            <v>317.35000000000002</v>
          </cell>
          <cell r="AI977">
            <v>17.3</v>
          </cell>
        </row>
        <row r="978">
          <cell r="J978">
            <v>142.815</v>
          </cell>
          <cell r="L978">
            <v>0</v>
          </cell>
          <cell r="P978">
            <v>1.93</v>
          </cell>
          <cell r="AF978">
            <v>476.05</v>
          </cell>
          <cell r="AI978">
            <v>1.93</v>
          </cell>
        </row>
        <row r="979">
          <cell r="J979">
            <v>165.01499999999999</v>
          </cell>
          <cell r="L979">
            <v>0</v>
          </cell>
          <cell r="P979">
            <v>0</v>
          </cell>
          <cell r="AF979">
            <v>550.04999999999995</v>
          </cell>
          <cell r="AI979">
            <v>0</v>
          </cell>
        </row>
        <row r="980">
          <cell r="J980">
            <v>154.06499999999997</v>
          </cell>
          <cell r="L980">
            <v>0</v>
          </cell>
          <cell r="P980">
            <v>0</v>
          </cell>
          <cell r="AF980">
            <v>513.54999999999995</v>
          </cell>
          <cell r="AI980">
            <v>0</v>
          </cell>
        </row>
        <row r="981">
          <cell r="J981">
            <v>149.91</v>
          </cell>
          <cell r="L981">
            <v>0</v>
          </cell>
          <cell r="P981">
            <v>0</v>
          </cell>
          <cell r="AF981">
            <v>499.7</v>
          </cell>
          <cell r="AI981">
            <v>0</v>
          </cell>
        </row>
        <row r="982">
          <cell r="J982">
            <v>169.48500000000001</v>
          </cell>
          <cell r="L982">
            <v>0</v>
          </cell>
          <cell r="P982">
            <v>0</v>
          </cell>
          <cell r="AF982">
            <v>564.95000000000005</v>
          </cell>
          <cell r="AI982">
            <v>0</v>
          </cell>
        </row>
        <row r="983">
          <cell r="J983">
            <v>196.81499999999997</v>
          </cell>
          <cell r="L983">
            <v>0</v>
          </cell>
          <cell r="P983">
            <v>0</v>
          </cell>
          <cell r="AF983">
            <v>656.05</v>
          </cell>
          <cell r="AI983">
            <v>0</v>
          </cell>
        </row>
        <row r="984">
          <cell r="J984">
            <v>222.345</v>
          </cell>
          <cell r="L984">
            <v>0</v>
          </cell>
          <cell r="P984">
            <v>0</v>
          </cell>
          <cell r="AF984">
            <v>741.15</v>
          </cell>
          <cell r="AI984">
            <v>0</v>
          </cell>
        </row>
        <row r="985">
          <cell r="J985">
            <v>230.74499999999998</v>
          </cell>
          <cell r="L985">
            <v>0</v>
          </cell>
          <cell r="P985">
            <v>0</v>
          </cell>
          <cell r="AF985">
            <v>769.15</v>
          </cell>
          <cell r="AI985">
            <v>0</v>
          </cell>
        </row>
        <row r="986">
          <cell r="J986">
            <v>214.30500000000001</v>
          </cell>
          <cell r="L986">
            <v>0</v>
          </cell>
          <cell r="P986">
            <v>0</v>
          </cell>
          <cell r="AF986">
            <v>714.35</v>
          </cell>
          <cell r="AI986">
            <v>0</v>
          </cell>
        </row>
        <row r="987">
          <cell r="J987">
            <v>377.94</v>
          </cell>
          <cell r="L987">
            <v>0</v>
          </cell>
          <cell r="P987">
            <v>0</v>
          </cell>
          <cell r="AF987">
            <v>1259.8</v>
          </cell>
          <cell r="AI987">
            <v>0</v>
          </cell>
        </row>
        <row r="988">
          <cell r="J988">
            <v>396.36</v>
          </cell>
          <cell r="L988">
            <v>0</v>
          </cell>
          <cell r="P988">
            <v>0</v>
          </cell>
          <cell r="AF988">
            <v>1321.2</v>
          </cell>
          <cell r="AI988">
            <v>0</v>
          </cell>
        </row>
        <row r="989">
          <cell r="J989">
            <v>493.17</v>
          </cell>
          <cell r="L989">
            <v>0</v>
          </cell>
          <cell r="P989">
            <v>0</v>
          </cell>
          <cell r="AF989">
            <v>1643.9</v>
          </cell>
          <cell r="AI989">
            <v>0</v>
          </cell>
        </row>
        <row r="990">
          <cell r="J990">
            <v>599.66999999999996</v>
          </cell>
          <cell r="L990">
            <v>0</v>
          </cell>
          <cell r="P990">
            <v>0</v>
          </cell>
          <cell r="AF990">
            <v>1998.9</v>
          </cell>
          <cell r="AI990">
            <v>0</v>
          </cell>
        </row>
        <row r="991">
          <cell r="J991">
            <v>688.8</v>
          </cell>
          <cell r="L991">
            <v>0</v>
          </cell>
          <cell r="P991">
            <v>0</v>
          </cell>
          <cell r="AF991">
            <v>2296</v>
          </cell>
          <cell r="AI991">
            <v>0</v>
          </cell>
        </row>
        <row r="992">
          <cell r="J992">
            <v>747.57</v>
          </cell>
          <cell r="L992">
            <v>0</v>
          </cell>
          <cell r="P992">
            <v>0</v>
          </cell>
          <cell r="AF992">
            <v>2491.9</v>
          </cell>
          <cell r="AI992">
            <v>0</v>
          </cell>
        </row>
        <row r="993">
          <cell r="J993">
            <v>806.85</v>
          </cell>
          <cell r="L993">
            <v>0</v>
          </cell>
          <cell r="P993">
            <v>0</v>
          </cell>
          <cell r="AF993">
            <v>2689.5</v>
          </cell>
          <cell r="AI993">
            <v>0</v>
          </cell>
        </row>
        <row r="994">
          <cell r="J994">
            <v>408.39</v>
          </cell>
          <cell r="L994">
            <v>0</v>
          </cell>
          <cell r="P994">
            <v>0</v>
          </cell>
          <cell r="AF994">
            <v>1361.3</v>
          </cell>
          <cell r="AI994">
            <v>0</v>
          </cell>
        </row>
        <row r="995">
          <cell r="J995">
            <v>363.21</v>
          </cell>
          <cell r="L995">
            <v>0</v>
          </cell>
          <cell r="P995">
            <v>0</v>
          </cell>
          <cell r="AF995">
            <v>1210.7</v>
          </cell>
          <cell r="AI995">
            <v>0</v>
          </cell>
        </row>
        <row r="996">
          <cell r="J996">
            <v>284.83499999999998</v>
          </cell>
          <cell r="L996">
            <v>0</v>
          </cell>
          <cell r="P996">
            <v>0</v>
          </cell>
          <cell r="AF996">
            <v>949.45</v>
          </cell>
          <cell r="AI996">
            <v>0</v>
          </cell>
        </row>
        <row r="997">
          <cell r="J997">
            <v>183.13500000000002</v>
          </cell>
          <cell r="L997">
            <v>0</v>
          </cell>
          <cell r="P997">
            <v>0</v>
          </cell>
          <cell r="AF997">
            <v>610.45000000000005</v>
          </cell>
          <cell r="AI997">
            <v>0</v>
          </cell>
        </row>
        <row r="998">
          <cell r="J998">
            <v>0</v>
          </cell>
          <cell r="L998">
            <v>0</v>
          </cell>
          <cell r="P998">
            <v>27.38</v>
          </cell>
          <cell r="AF998">
            <v>230.35</v>
          </cell>
          <cell r="AI998">
            <v>27.38</v>
          </cell>
        </row>
        <row r="999">
          <cell r="J999">
            <v>0</v>
          </cell>
          <cell r="L999">
            <v>0</v>
          </cell>
          <cell r="P999">
            <v>316.10000000000002</v>
          </cell>
          <cell r="AF999">
            <v>9.98</v>
          </cell>
          <cell r="AI999">
            <v>316.10000000000002</v>
          </cell>
        </row>
        <row r="1000">
          <cell r="J1000">
            <v>0</v>
          </cell>
          <cell r="L1000">
            <v>0</v>
          </cell>
          <cell r="P1000">
            <v>742.35</v>
          </cell>
          <cell r="AF1000">
            <v>0</v>
          </cell>
          <cell r="AI1000">
            <v>742.35</v>
          </cell>
        </row>
        <row r="1001">
          <cell r="J1001">
            <v>0</v>
          </cell>
          <cell r="L1001">
            <v>0</v>
          </cell>
          <cell r="P1001">
            <v>1247.05</v>
          </cell>
          <cell r="AF1001">
            <v>0</v>
          </cell>
          <cell r="AI1001">
            <v>1247.05</v>
          </cell>
        </row>
        <row r="1002">
          <cell r="J1002">
            <v>0</v>
          </cell>
          <cell r="L1002">
            <v>0</v>
          </cell>
          <cell r="P1002">
            <v>1699.3</v>
          </cell>
          <cell r="AF1002">
            <v>0</v>
          </cell>
          <cell r="AI1002">
            <v>1699.3</v>
          </cell>
        </row>
        <row r="1003">
          <cell r="J1003">
            <v>0</v>
          </cell>
          <cell r="L1003">
            <v>0</v>
          </cell>
          <cell r="P1003">
            <v>1497.15</v>
          </cell>
          <cell r="AF1003">
            <v>0</v>
          </cell>
          <cell r="AI1003">
            <v>1497.15</v>
          </cell>
        </row>
        <row r="1004">
          <cell r="J1004">
            <v>0</v>
          </cell>
          <cell r="L1004">
            <v>0</v>
          </cell>
          <cell r="P1004">
            <v>1631.5</v>
          </cell>
          <cell r="AF1004">
            <v>0</v>
          </cell>
          <cell r="AI1004">
            <v>1631.5</v>
          </cell>
        </row>
        <row r="1005">
          <cell r="J1005">
            <v>0</v>
          </cell>
          <cell r="L1005">
            <v>0</v>
          </cell>
          <cell r="P1005">
            <v>634.9</v>
          </cell>
          <cell r="AF1005">
            <v>4.75</v>
          </cell>
          <cell r="AI1005">
            <v>634.9</v>
          </cell>
        </row>
        <row r="1006">
          <cell r="J1006">
            <v>0</v>
          </cell>
          <cell r="L1006">
            <v>0</v>
          </cell>
          <cell r="P1006">
            <v>169.1</v>
          </cell>
          <cell r="AF1006">
            <v>94</v>
          </cell>
          <cell r="AI1006">
            <v>169.1</v>
          </cell>
        </row>
        <row r="1007">
          <cell r="J1007">
            <v>0</v>
          </cell>
          <cell r="L1007">
            <v>0</v>
          </cell>
          <cell r="P1007">
            <v>22.65</v>
          </cell>
          <cell r="AF1007">
            <v>97.5</v>
          </cell>
          <cell r="AI1007">
            <v>22.65</v>
          </cell>
        </row>
        <row r="1008">
          <cell r="J1008">
            <v>38.295000000000002</v>
          </cell>
          <cell r="L1008">
            <v>0</v>
          </cell>
          <cell r="P1008">
            <v>1.85</v>
          </cell>
          <cell r="AF1008">
            <v>127.65</v>
          </cell>
          <cell r="AI1008">
            <v>1.85</v>
          </cell>
        </row>
        <row r="1009">
          <cell r="J1009">
            <v>43.47</v>
          </cell>
          <cell r="L1009">
            <v>0</v>
          </cell>
          <cell r="P1009">
            <v>0</v>
          </cell>
          <cell r="AF1009">
            <v>144.9</v>
          </cell>
          <cell r="AI1009">
            <v>0</v>
          </cell>
        </row>
        <row r="1010">
          <cell r="J1010">
            <v>45.15</v>
          </cell>
          <cell r="L1010">
            <v>0</v>
          </cell>
          <cell r="P1010">
            <v>0.05</v>
          </cell>
          <cell r="AF1010">
            <v>150.5</v>
          </cell>
          <cell r="AI1010">
            <v>0.05</v>
          </cell>
        </row>
        <row r="1011">
          <cell r="J1011">
            <v>98.73</v>
          </cell>
          <cell r="L1011">
            <v>0</v>
          </cell>
          <cell r="P1011">
            <v>0.1</v>
          </cell>
          <cell r="AF1011">
            <v>329.1</v>
          </cell>
          <cell r="AI1011">
            <v>0.1</v>
          </cell>
        </row>
        <row r="1012">
          <cell r="J1012">
            <v>102.50999999999999</v>
          </cell>
          <cell r="L1012">
            <v>0</v>
          </cell>
          <cell r="P1012">
            <v>0</v>
          </cell>
          <cell r="AF1012">
            <v>341.7</v>
          </cell>
          <cell r="AI1012">
            <v>0</v>
          </cell>
        </row>
        <row r="1013">
          <cell r="J1013">
            <v>104.96999999999998</v>
          </cell>
          <cell r="L1013">
            <v>0</v>
          </cell>
          <cell r="P1013">
            <v>0</v>
          </cell>
          <cell r="AF1013">
            <v>349.9</v>
          </cell>
          <cell r="AI1013">
            <v>0</v>
          </cell>
        </row>
        <row r="1014">
          <cell r="J1014">
            <v>104.04</v>
          </cell>
          <cell r="L1014">
            <v>0</v>
          </cell>
          <cell r="P1014">
            <v>0</v>
          </cell>
          <cell r="AF1014">
            <v>346.8</v>
          </cell>
          <cell r="AI1014">
            <v>0</v>
          </cell>
        </row>
        <row r="1015">
          <cell r="J1015">
            <v>82.41</v>
          </cell>
          <cell r="L1015">
            <v>0</v>
          </cell>
          <cell r="P1015">
            <v>0.5</v>
          </cell>
          <cell r="AF1015">
            <v>274.7</v>
          </cell>
          <cell r="AI1015">
            <v>0.5</v>
          </cell>
        </row>
        <row r="1016">
          <cell r="J1016">
            <v>47.04</v>
          </cell>
          <cell r="L1016">
            <v>0</v>
          </cell>
          <cell r="P1016">
            <v>2.1</v>
          </cell>
          <cell r="AF1016">
            <v>156.80000000000001</v>
          </cell>
          <cell r="AI1016">
            <v>2.1</v>
          </cell>
        </row>
        <row r="1017">
          <cell r="J1017">
            <v>15.48</v>
          </cell>
          <cell r="L1017">
            <v>0</v>
          </cell>
          <cell r="P1017">
            <v>4.9000000000000004</v>
          </cell>
          <cell r="AF1017">
            <v>51.6</v>
          </cell>
          <cell r="AI1017">
            <v>4.9000000000000004</v>
          </cell>
        </row>
        <row r="1018">
          <cell r="J1018">
            <v>10.860000000000001</v>
          </cell>
          <cell r="L1018">
            <v>0</v>
          </cell>
          <cell r="P1018">
            <v>12.1</v>
          </cell>
          <cell r="AF1018">
            <v>36.200000000000003</v>
          </cell>
          <cell r="AI1018">
            <v>12.1</v>
          </cell>
        </row>
        <row r="1019">
          <cell r="J1019">
            <v>70.89</v>
          </cell>
          <cell r="L1019">
            <v>0</v>
          </cell>
          <cell r="P1019">
            <v>11.3</v>
          </cell>
          <cell r="AF1019">
            <v>236.3</v>
          </cell>
          <cell r="AI1019">
            <v>11.3</v>
          </cell>
        </row>
        <row r="1020">
          <cell r="J1020">
            <v>177.57</v>
          </cell>
          <cell r="L1020">
            <v>0</v>
          </cell>
          <cell r="P1020">
            <v>1.5</v>
          </cell>
          <cell r="AF1020">
            <v>591.9</v>
          </cell>
          <cell r="AI1020">
            <v>1.5</v>
          </cell>
        </row>
        <row r="1021">
          <cell r="J1021">
            <v>219.98999999999998</v>
          </cell>
          <cell r="L1021">
            <v>0</v>
          </cell>
          <cell r="P1021">
            <v>0</v>
          </cell>
          <cell r="AF1021">
            <v>733.3</v>
          </cell>
          <cell r="AI1021">
            <v>0</v>
          </cell>
        </row>
        <row r="1022">
          <cell r="J1022">
            <v>157.56</v>
          </cell>
          <cell r="L1022">
            <v>0</v>
          </cell>
          <cell r="P1022">
            <v>3.85</v>
          </cell>
          <cell r="AF1022">
            <v>525.20000000000005</v>
          </cell>
          <cell r="AI1022">
            <v>3.85</v>
          </cell>
        </row>
        <row r="1023">
          <cell r="J1023">
            <v>84.99</v>
          </cell>
          <cell r="L1023">
            <v>0</v>
          </cell>
          <cell r="P1023">
            <v>36.799999999999997</v>
          </cell>
          <cell r="AF1023">
            <v>283.3</v>
          </cell>
          <cell r="AI1023">
            <v>36.799999999999997</v>
          </cell>
        </row>
        <row r="1024">
          <cell r="J1024">
            <v>35.549999999999997</v>
          </cell>
          <cell r="L1024">
            <v>0</v>
          </cell>
          <cell r="P1024">
            <v>98.5</v>
          </cell>
          <cell r="AF1024">
            <v>118.5</v>
          </cell>
          <cell r="AI1024">
            <v>98.5</v>
          </cell>
        </row>
        <row r="1025">
          <cell r="J1025">
            <v>3.1349999999999998</v>
          </cell>
          <cell r="L1025">
            <v>0</v>
          </cell>
          <cell r="P1025">
            <v>84.8</v>
          </cell>
          <cell r="AF1025">
            <v>10.45</v>
          </cell>
          <cell r="AI1025">
            <v>84.8</v>
          </cell>
        </row>
        <row r="1026">
          <cell r="J1026">
            <v>5.52</v>
          </cell>
          <cell r="L1026">
            <v>0</v>
          </cell>
          <cell r="P1026">
            <v>132.4</v>
          </cell>
          <cell r="AF1026">
            <v>18.399999999999999</v>
          </cell>
          <cell r="AI1026">
            <v>132.4</v>
          </cell>
        </row>
        <row r="1027">
          <cell r="J1027">
            <v>17.145</v>
          </cell>
          <cell r="L1027">
            <v>0</v>
          </cell>
          <cell r="P1027">
            <v>140.69999999999999</v>
          </cell>
          <cell r="AF1027">
            <v>57.15</v>
          </cell>
          <cell r="AI1027">
            <v>140.69999999999999</v>
          </cell>
        </row>
        <row r="1028">
          <cell r="J1028">
            <v>49.695</v>
          </cell>
          <cell r="L1028">
            <v>0</v>
          </cell>
          <cell r="P1028">
            <v>29.2</v>
          </cell>
          <cell r="AF1028">
            <v>165.65</v>
          </cell>
          <cell r="AI1028">
            <v>29.2</v>
          </cell>
        </row>
        <row r="1029">
          <cell r="J1029">
            <v>106.55999999999999</v>
          </cell>
          <cell r="L1029">
            <v>0</v>
          </cell>
          <cell r="P1029">
            <v>0</v>
          </cell>
          <cell r="AF1029">
            <v>355.2</v>
          </cell>
          <cell r="AI1029">
            <v>0</v>
          </cell>
        </row>
        <row r="1030">
          <cell r="J1030">
            <v>194.54999999999998</v>
          </cell>
          <cell r="L1030">
            <v>0</v>
          </cell>
          <cell r="P1030">
            <v>0</v>
          </cell>
          <cell r="AF1030">
            <v>648.5</v>
          </cell>
          <cell r="AI1030">
            <v>0</v>
          </cell>
        </row>
        <row r="1031">
          <cell r="J1031">
            <v>290.47499999999997</v>
          </cell>
          <cell r="L1031">
            <v>0</v>
          </cell>
          <cell r="P1031">
            <v>0</v>
          </cell>
          <cell r="AF1031">
            <v>968.25</v>
          </cell>
          <cell r="AI1031">
            <v>0</v>
          </cell>
        </row>
        <row r="1032">
          <cell r="J1032">
            <v>372.15</v>
          </cell>
          <cell r="L1032">
            <v>0</v>
          </cell>
          <cell r="P1032">
            <v>0</v>
          </cell>
          <cell r="AF1032">
            <v>1240.5</v>
          </cell>
          <cell r="AI1032">
            <v>0</v>
          </cell>
        </row>
        <row r="1033">
          <cell r="J1033">
            <v>423.57</v>
          </cell>
          <cell r="L1033">
            <v>0</v>
          </cell>
          <cell r="P1033">
            <v>0</v>
          </cell>
          <cell r="AF1033">
            <v>1411.9</v>
          </cell>
          <cell r="AI1033">
            <v>0</v>
          </cell>
        </row>
        <row r="1034">
          <cell r="J1034">
            <v>427.935</v>
          </cell>
          <cell r="L1034">
            <v>0</v>
          </cell>
          <cell r="P1034">
            <v>0</v>
          </cell>
          <cell r="AF1034">
            <v>1426.45</v>
          </cell>
          <cell r="AI1034">
            <v>0</v>
          </cell>
        </row>
        <row r="1035">
          <cell r="J1035">
            <v>413.685</v>
          </cell>
          <cell r="L1035">
            <v>0</v>
          </cell>
          <cell r="P1035">
            <v>0</v>
          </cell>
          <cell r="AF1035">
            <v>1378.95</v>
          </cell>
          <cell r="AI1035">
            <v>0</v>
          </cell>
        </row>
        <row r="1036">
          <cell r="J1036">
            <v>404.11499999999995</v>
          </cell>
          <cell r="L1036">
            <v>0</v>
          </cell>
          <cell r="P1036">
            <v>0</v>
          </cell>
          <cell r="AF1036">
            <v>1347.05</v>
          </cell>
          <cell r="AI1036">
            <v>0</v>
          </cell>
        </row>
        <row r="1037">
          <cell r="J1037">
            <v>784.94999999999993</v>
          </cell>
          <cell r="L1037">
            <v>0</v>
          </cell>
          <cell r="P1037">
            <v>0</v>
          </cell>
          <cell r="AF1037">
            <v>2616.5</v>
          </cell>
          <cell r="AI1037">
            <v>0</v>
          </cell>
        </row>
        <row r="1038">
          <cell r="J1038">
            <v>718.29000000000008</v>
          </cell>
          <cell r="L1038">
            <v>0</v>
          </cell>
          <cell r="P1038">
            <v>0</v>
          </cell>
          <cell r="AF1038">
            <v>2394.3000000000002</v>
          </cell>
          <cell r="AI1038">
            <v>0</v>
          </cell>
        </row>
        <row r="1039">
          <cell r="J1039">
            <v>533.04</v>
          </cell>
          <cell r="L1039">
            <v>0</v>
          </cell>
          <cell r="P1039">
            <v>0</v>
          </cell>
          <cell r="AF1039">
            <v>1776.8</v>
          </cell>
          <cell r="AI1039">
            <v>0</v>
          </cell>
        </row>
        <row r="1040">
          <cell r="J1040">
            <v>295.8</v>
          </cell>
          <cell r="L1040">
            <v>0</v>
          </cell>
          <cell r="P1040">
            <v>0</v>
          </cell>
          <cell r="AF1040">
            <v>986</v>
          </cell>
          <cell r="AI1040">
            <v>0</v>
          </cell>
        </row>
        <row r="1041">
          <cell r="J1041">
            <v>133.26</v>
          </cell>
          <cell r="L1041">
            <v>0</v>
          </cell>
          <cell r="P1041">
            <v>0</v>
          </cell>
          <cell r="AF1041">
            <v>444.2</v>
          </cell>
          <cell r="AI1041">
            <v>0</v>
          </cell>
        </row>
        <row r="1042">
          <cell r="J1042">
            <v>34.11</v>
          </cell>
          <cell r="L1042">
            <v>0</v>
          </cell>
          <cell r="P1042">
            <v>61.9</v>
          </cell>
          <cell r="AF1042">
            <v>113.7</v>
          </cell>
          <cell r="AI1042">
            <v>61.9</v>
          </cell>
        </row>
        <row r="1043">
          <cell r="J1043">
            <v>5.3999999999999999E-2</v>
          </cell>
          <cell r="L1043">
            <v>0</v>
          </cell>
          <cell r="P1043">
            <v>145.44999999999999</v>
          </cell>
          <cell r="AF1043">
            <v>0.18</v>
          </cell>
          <cell r="AI1043">
            <v>145.44999999999999</v>
          </cell>
        </row>
        <row r="1044">
          <cell r="J1044">
            <v>0</v>
          </cell>
          <cell r="L1044">
            <v>0</v>
          </cell>
          <cell r="P1044">
            <v>205.1</v>
          </cell>
          <cell r="AF1044">
            <v>0</v>
          </cell>
          <cell r="AI1044">
            <v>205.1</v>
          </cell>
        </row>
        <row r="1045">
          <cell r="J1045">
            <v>0</v>
          </cell>
          <cell r="L1045">
            <v>0</v>
          </cell>
          <cell r="P1045">
            <v>264.2</v>
          </cell>
          <cell r="AF1045">
            <v>0</v>
          </cell>
          <cell r="AI1045">
            <v>264.2</v>
          </cell>
        </row>
        <row r="1046">
          <cell r="J1046">
            <v>0</v>
          </cell>
          <cell r="L1046">
            <v>0</v>
          </cell>
          <cell r="P1046">
            <v>296.2</v>
          </cell>
          <cell r="AF1046">
            <v>0</v>
          </cell>
          <cell r="AI1046">
            <v>296.2</v>
          </cell>
        </row>
        <row r="1047">
          <cell r="J1047">
            <v>0</v>
          </cell>
          <cell r="L1047">
            <v>0</v>
          </cell>
          <cell r="P1047">
            <v>276.5</v>
          </cell>
          <cell r="AF1047">
            <v>0</v>
          </cell>
          <cell r="AI1047">
            <v>276.5</v>
          </cell>
        </row>
        <row r="1048">
          <cell r="J1048">
            <v>0</v>
          </cell>
          <cell r="L1048">
            <v>0</v>
          </cell>
          <cell r="P1048">
            <v>198.75</v>
          </cell>
          <cell r="AF1048">
            <v>0</v>
          </cell>
          <cell r="AI1048">
            <v>198.75</v>
          </cell>
        </row>
        <row r="1049">
          <cell r="J1049">
            <v>0</v>
          </cell>
          <cell r="L1049">
            <v>0</v>
          </cell>
          <cell r="P1049">
            <v>112.75</v>
          </cell>
          <cell r="AF1049">
            <v>0</v>
          </cell>
          <cell r="AI1049">
            <v>112.75</v>
          </cell>
        </row>
        <row r="1050">
          <cell r="J1050">
            <v>6.8849999999999998</v>
          </cell>
          <cell r="L1050">
            <v>0</v>
          </cell>
          <cell r="P1050">
            <v>18.48</v>
          </cell>
          <cell r="AF1050">
            <v>22.95</v>
          </cell>
          <cell r="AI1050">
            <v>18.48</v>
          </cell>
        </row>
        <row r="1051">
          <cell r="J1051">
            <v>22.875</v>
          </cell>
          <cell r="L1051">
            <v>0</v>
          </cell>
          <cell r="P1051">
            <v>7.55</v>
          </cell>
          <cell r="AF1051">
            <v>76.25</v>
          </cell>
          <cell r="AI1051">
            <v>7.55</v>
          </cell>
        </row>
        <row r="1052">
          <cell r="J1052">
            <v>24.81</v>
          </cell>
          <cell r="L1052">
            <v>0</v>
          </cell>
          <cell r="P1052">
            <v>15.65</v>
          </cell>
          <cell r="AF1052">
            <v>82.7</v>
          </cell>
          <cell r="AI1052">
            <v>15.65</v>
          </cell>
        </row>
        <row r="1053">
          <cell r="J1053">
            <v>35.114999999999995</v>
          </cell>
          <cell r="L1053">
            <v>0</v>
          </cell>
          <cell r="P1053">
            <v>0.28000000000000003</v>
          </cell>
          <cell r="AF1053">
            <v>117.05</v>
          </cell>
          <cell r="AI1053">
            <v>0.28000000000000003</v>
          </cell>
        </row>
        <row r="1054">
          <cell r="J1054">
            <v>32.504999999999995</v>
          </cell>
          <cell r="L1054">
            <v>0</v>
          </cell>
          <cell r="P1054">
            <v>0.83</v>
          </cell>
          <cell r="AF1054">
            <v>108.35</v>
          </cell>
          <cell r="AI1054">
            <v>0.83</v>
          </cell>
        </row>
        <row r="1055">
          <cell r="J1055">
            <v>17.535</v>
          </cell>
          <cell r="L1055">
            <v>0</v>
          </cell>
          <cell r="P1055">
            <v>9.8000000000000007</v>
          </cell>
          <cell r="AF1055">
            <v>58.45</v>
          </cell>
          <cell r="AI1055">
            <v>9.8000000000000007</v>
          </cell>
        </row>
        <row r="1056">
          <cell r="J1056">
            <v>5.1599999999999993</v>
          </cell>
          <cell r="L1056">
            <v>0</v>
          </cell>
          <cell r="P1056">
            <v>28.2</v>
          </cell>
          <cell r="AF1056">
            <v>17.2</v>
          </cell>
          <cell r="AI1056">
            <v>28.2</v>
          </cell>
        </row>
        <row r="1057">
          <cell r="J1057">
            <v>2.5799999999999996</v>
          </cell>
          <cell r="L1057">
            <v>0</v>
          </cell>
          <cell r="P1057">
            <v>93.4</v>
          </cell>
          <cell r="AF1057">
            <v>8.6</v>
          </cell>
          <cell r="AI1057">
            <v>93.4</v>
          </cell>
        </row>
        <row r="1058">
          <cell r="J1058">
            <v>0.56999999999999995</v>
          </cell>
          <cell r="L1058">
            <v>0</v>
          </cell>
          <cell r="P1058">
            <v>128.6</v>
          </cell>
          <cell r="AF1058">
            <v>1.9</v>
          </cell>
          <cell r="AI1058">
            <v>128.6</v>
          </cell>
        </row>
        <row r="1059">
          <cell r="J1059">
            <v>0</v>
          </cell>
          <cell r="L1059">
            <v>0</v>
          </cell>
          <cell r="P1059">
            <v>182.2</v>
          </cell>
          <cell r="AF1059">
            <v>0</v>
          </cell>
          <cell r="AI1059">
            <v>182.2</v>
          </cell>
        </row>
        <row r="1060">
          <cell r="J1060">
            <v>0</v>
          </cell>
          <cell r="L1060">
            <v>0</v>
          </cell>
          <cell r="P1060">
            <v>228.4</v>
          </cell>
          <cell r="AF1060">
            <v>0</v>
          </cell>
          <cell r="AI1060">
            <v>228.4</v>
          </cell>
        </row>
        <row r="1061">
          <cell r="J1061">
            <v>0</v>
          </cell>
          <cell r="L1061">
            <v>0</v>
          </cell>
          <cell r="P1061">
            <v>183.2</v>
          </cell>
          <cell r="AF1061">
            <v>0</v>
          </cell>
          <cell r="AI1061">
            <v>183.2</v>
          </cell>
        </row>
        <row r="1062">
          <cell r="J1062">
            <v>1.7549999999999999</v>
          </cell>
          <cell r="L1062">
            <v>0</v>
          </cell>
          <cell r="P1062">
            <v>57.9</v>
          </cell>
          <cell r="AF1062">
            <v>5.85</v>
          </cell>
          <cell r="AI1062">
            <v>57.9</v>
          </cell>
        </row>
        <row r="1063">
          <cell r="J1063">
            <v>11.625</v>
          </cell>
          <cell r="L1063">
            <v>0</v>
          </cell>
          <cell r="P1063">
            <v>49.45</v>
          </cell>
          <cell r="AF1063">
            <v>38.75</v>
          </cell>
          <cell r="AI1063">
            <v>49.45</v>
          </cell>
        </row>
        <row r="1064">
          <cell r="J1064">
            <v>21.479999999999997</v>
          </cell>
          <cell r="L1064">
            <v>0</v>
          </cell>
          <cell r="P1064">
            <v>31.5</v>
          </cell>
          <cell r="AF1064">
            <v>71.599999999999994</v>
          </cell>
          <cell r="AI1064">
            <v>31.5</v>
          </cell>
        </row>
        <row r="1065">
          <cell r="J1065">
            <v>28.02</v>
          </cell>
          <cell r="L1065">
            <v>0</v>
          </cell>
          <cell r="P1065">
            <v>17.05</v>
          </cell>
          <cell r="AF1065">
            <v>93.4</v>
          </cell>
          <cell r="AI1065">
            <v>17.05</v>
          </cell>
        </row>
        <row r="1066">
          <cell r="J1066">
            <v>29.804999999999996</v>
          </cell>
          <cell r="L1066">
            <v>0</v>
          </cell>
          <cell r="P1066">
            <v>22.1</v>
          </cell>
          <cell r="AF1066">
            <v>99.35</v>
          </cell>
          <cell r="AI1066">
            <v>22.1</v>
          </cell>
        </row>
        <row r="1067">
          <cell r="J1067">
            <v>29.204999999999998</v>
          </cell>
          <cell r="L1067">
            <v>0</v>
          </cell>
          <cell r="P1067">
            <v>33.9</v>
          </cell>
          <cell r="AF1067">
            <v>97.35</v>
          </cell>
          <cell r="AI1067">
            <v>33.9</v>
          </cell>
        </row>
        <row r="1068">
          <cell r="J1068">
            <v>25.125</v>
          </cell>
          <cell r="L1068">
            <v>0</v>
          </cell>
          <cell r="P1068">
            <v>45.55</v>
          </cell>
          <cell r="AF1068">
            <v>83.75</v>
          </cell>
          <cell r="AI1068">
            <v>45.55</v>
          </cell>
        </row>
        <row r="1069">
          <cell r="J1069">
            <v>21.465</v>
          </cell>
          <cell r="L1069">
            <v>0</v>
          </cell>
          <cell r="P1069">
            <v>54.1</v>
          </cell>
          <cell r="AF1069">
            <v>71.55</v>
          </cell>
          <cell r="AI1069">
            <v>54.1</v>
          </cell>
        </row>
        <row r="1070">
          <cell r="J1070">
            <v>18.36</v>
          </cell>
          <cell r="L1070">
            <v>0</v>
          </cell>
          <cell r="P1070">
            <v>67.5</v>
          </cell>
          <cell r="AF1070">
            <v>61.2</v>
          </cell>
          <cell r="AI1070">
            <v>67.5</v>
          </cell>
        </row>
        <row r="1071">
          <cell r="J1071">
            <v>10.739999999999998</v>
          </cell>
          <cell r="L1071">
            <v>0</v>
          </cell>
          <cell r="P1071">
            <v>99.55</v>
          </cell>
          <cell r="AF1071">
            <v>35.799999999999997</v>
          </cell>
          <cell r="AI1071">
            <v>99.55</v>
          </cell>
        </row>
        <row r="1072">
          <cell r="J1072">
            <v>3.7049999999999996</v>
          </cell>
          <cell r="L1072">
            <v>0</v>
          </cell>
          <cell r="P1072">
            <v>170</v>
          </cell>
          <cell r="AF1072">
            <v>12.35</v>
          </cell>
          <cell r="AI1072">
            <v>170</v>
          </cell>
        </row>
        <row r="1073">
          <cell r="J1073">
            <v>0.46499999999999997</v>
          </cell>
          <cell r="L1073">
            <v>0</v>
          </cell>
          <cell r="P1073">
            <v>261.89999999999998</v>
          </cell>
          <cell r="AF1073">
            <v>1.55</v>
          </cell>
          <cell r="AI1073">
            <v>261.89999999999998</v>
          </cell>
        </row>
        <row r="1074">
          <cell r="J1074">
            <v>0</v>
          </cell>
          <cell r="L1074">
            <v>0</v>
          </cell>
          <cell r="P1074">
            <v>639.70000000000005</v>
          </cell>
          <cell r="AF1074">
            <v>0</v>
          </cell>
          <cell r="AI1074">
            <v>639.70000000000005</v>
          </cell>
        </row>
        <row r="1075">
          <cell r="J1075">
            <v>0</v>
          </cell>
          <cell r="L1075">
            <v>0</v>
          </cell>
          <cell r="P1075">
            <v>649.4</v>
          </cell>
          <cell r="AF1075">
            <v>0</v>
          </cell>
          <cell r="AI1075">
            <v>649.4</v>
          </cell>
        </row>
        <row r="1076">
          <cell r="J1076">
            <v>0</v>
          </cell>
          <cell r="L1076">
            <v>0</v>
          </cell>
          <cell r="P1076">
            <v>483.5</v>
          </cell>
          <cell r="AF1076">
            <v>0</v>
          </cell>
          <cell r="AI1076">
            <v>483.5</v>
          </cell>
        </row>
        <row r="1077">
          <cell r="J1077">
            <v>1.2450000000000001</v>
          </cell>
          <cell r="L1077">
            <v>0</v>
          </cell>
          <cell r="P1077">
            <v>289.7</v>
          </cell>
          <cell r="AF1077">
            <v>4.1500000000000004</v>
          </cell>
          <cell r="AI1077">
            <v>289.7</v>
          </cell>
        </row>
        <row r="1078">
          <cell r="J1078">
            <v>46.62</v>
          </cell>
          <cell r="L1078">
            <v>0</v>
          </cell>
          <cell r="P1078">
            <v>254.75</v>
          </cell>
          <cell r="AF1078">
            <v>155.4</v>
          </cell>
          <cell r="AI1078">
            <v>254.75</v>
          </cell>
        </row>
        <row r="1079">
          <cell r="J1079">
            <v>86.79</v>
          </cell>
          <cell r="L1079">
            <v>0</v>
          </cell>
          <cell r="P1079">
            <v>331.45</v>
          </cell>
          <cell r="AF1079">
            <v>289.3</v>
          </cell>
          <cell r="AI1079">
            <v>331.45</v>
          </cell>
        </row>
        <row r="1080">
          <cell r="J1080">
            <v>89.384999999999991</v>
          </cell>
          <cell r="L1080">
            <v>0</v>
          </cell>
          <cell r="P1080">
            <v>321.35000000000002</v>
          </cell>
          <cell r="AF1080">
            <v>297.95</v>
          </cell>
          <cell r="AI1080">
            <v>321.35000000000002</v>
          </cell>
        </row>
        <row r="1081">
          <cell r="J1081">
            <v>91.305000000000007</v>
          </cell>
          <cell r="L1081">
            <v>0</v>
          </cell>
          <cell r="P1081">
            <v>356.4</v>
          </cell>
          <cell r="AF1081">
            <v>304.35000000000002</v>
          </cell>
          <cell r="AI1081">
            <v>356.4</v>
          </cell>
        </row>
        <row r="1082">
          <cell r="J1082">
            <v>82.484999999999999</v>
          </cell>
          <cell r="L1082">
            <v>0</v>
          </cell>
          <cell r="P1082">
            <v>296.89999999999998</v>
          </cell>
          <cell r="AF1082">
            <v>274.95</v>
          </cell>
          <cell r="AI1082">
            <v>296.89999999999998</v>
          </cell>
        </row>
        <row r="1083">
          <cell r="J1083">
            <v>69.915000000000006</v>
          </cell>
          <cell r="L1083">
            <v>0</v>
          </cell>
          <cell r="P1083">
            <v>226.25</v>
          </cell>
          <cell r="AF1083">
            <v>233.05</v>
          </cell>
          <cell r="AI1083">
            <v>226.25</v>
          </cell>
        </row>
        <row r="1084">
          <cell r="J1084">
            <v>61.859999999999992</v>
          </cell>
          <cell r="L1084">
            <v>0</v>
          </cell>
          <cell r="P1084">
            <v>217.2</v>
          </cell>
          <cell r="AF1084">
            <v>206.2</v>
          </cell>
          <cell r="AI1084">
            <v>217.2</v>
          </cell>
        </row>
        <row r="1085">
          <cell r="J1085">
            <v>63.344999999999999</v>
          </cell>
          <cell r="L1085">
            <v>0</v>
          </cell>
          <cell r="P1085">
            <v>242.15</v>
          </cell>
          <cell r="AF1085">
            <v>211.15</v>
          </cell>
          <cell r="AI1085">
            <v>242.15</v>
          </cell>
        </row>
        <row r="1086">
          <cell r="J1086">
            <v>65.234999999999999</v>
          </cell>
          <cell r="L1086">
            <v>0</v>
          </cell>
          <cell r="P1086">
            <v>260.14999999999998</v>
          </cell>
          <cell r="AF1086">
            <v>217.45</v>
          </cell>
          <cell r="AI1086">
            <v>260.14999999999998</v>
          </cell>
        </row>
        <row r="1087">
          <cell r="J1087">
            <v>69.540000000000006</v>
          </cell>
          <cell r="L1087">
            <v>0</v>
          </cell>
          <cell r="P1087">
            <v>271.5</v>
          </cell>
          <cell r="AF1087">
            <v>231.8</v>
          </cell>
          <cell r="AI1087">
            <v>271.5</v>
          </cell>
        </row>
        <row r="1088">
          <cell r="J1088">
            <v>65.114999999999995</v>
          </cell>
          <cell r="L1088">
            <v>0</v>
          </cell>
          <cell r="P1088">
            <v>287.25</v>
          </cell>
          <cell r="AF1088">
            <v>217.05</v>
          </cell>
          <cell r="AI1088">
            <v>287.25</v>
          </cell>
        </row>
        <row r="1089">
          <cell r="J1089">
            <v>73.184999999999988</v>
          </cell>
          <cell r="L1089">
            <v>0</v>
          </cell>
          <cell r="P1089">
            <v>278.14999999999998</v>
          </cell>
          <cell r="AF1089">
            <v>243.95</v>
          </cell>
          <cell r="AI1089">
            <v>278.14999999999998</v>
          </cell>
        </row>
        <row r="1090">
          <cell r="J1090">
            <v>82.5</v>
          </cell>
          <cell r="L1090">
            <v>0</v>
          </cell>
          <cell r="P1090">
            <v>223</v>
          </cell>
          <cell r="AF1090">
            <v>275</v>
          </cell>
          <cell r="AI1090">
            <v>223</v>
          </cell>
        </row>
        <row r="1091">
          <cell r="J1091">
            <v>65.265000000000001</v>
          </cell>
          <cell r="L1091">
            <v>0</v>
          </cell>
          <cell r="P1091">
            <v>161.05000000000001</v>
          </cell>
          <cell r="AF1091">
            <v>217.55</v>
          </cell>
          <cell r="AI1091">
            <v>161.05000000000001</v>
          </cell>
        </row>
        <row r="1092">
          <cell r="J1092">
            <v>53.895000000000003</v>
          </cell>
          <cell r="L1092">
            <v>0</v>
          </cell>
          <cell r="P1092">
            <v>146.75</v>
          </cell>
          <cell r="AF1092">
            <v>179.65</v>
          </cell>
          <cell r="AI1092">
            <v>146.75</v>
          </cell>
        </row>
        <row r="1093">
          <cell r="J1093">
            <v>55.17</v>
          </cell>
          <cell r="L1093">
            <v>0</v>
          </cell>
          <cell r="P1093">
            <v>175.5</v>
          </cell>
          <cell r="AF1093">
            <v>183.9</v>
          </cell>
          <cell r="AI1093">
            <v>175.5</v>
          </cell>
        </row>
        <row r="1094">
          <cell r="J1094">
            <v>129.69</v>
          </cell>
          <cell r="L1094">
            <v>0</v>
          </cell>
          <cell r="P1094">
            <v>439.3</v>
          </cell>
          <cell r="AF1094">
            <v>432.3</v>
          </cell>
          <cell r="AI1094">
            <v>439.3</v>
          </cell>
        </row>
        <row r="1095">
          <cell r="J1095">
            <v>163.86</v>
          </cell>
          <cell r="L1095">
            <v>0</v>
          </cell>
          <cell r="P1095">
            <v>546.5</v>
          </cell>
          <cell r="AF1095">
            <v>546.20000000000005</v>
          </cell>
          <cell r="AI1095">
            <v>546.5</v>
          </cell>
        </row>
        <row r="1096">
          <cell r="J1096">
            <v>190.29</v>
          </cell>
          <cell r="L1096">
            <v>0</v>
          </cell>
          <cell r="P1096">
            <v>659.6</v>
          </cell>
          <cell r="AF1096">
            <v>634.29999999999995</v>
          </cell>
          <cell r="AI1096">
            <v>659.6</v>
          </cell>
        </row>
        <row r="1097">
          <cell r="J1097">
            <v>96.555000000000007</v>
          </cell>
          <cell r="L1097">
            <v>0</v>
          </cell>
          <cell r="P1097">
            <v>377.1</v>
          </cell>
          <cell r="AF1097">
            <v>321.85000000000002</v>
          </cell>
          <cell r="AI1097">
            <v>377.1</v>
          </cell>
        </row>
        <row r="1098">
          <cell r="J1098">
            <v>92.52</v>
          </cell>
          <cell r="L1098">
            <v>0</v>
          </cell>
          <cell r="P1098">
            <v>399.95</v>
          </cell>
          <cell r="AF1098">
            <v>308.39999999999998</v>
          </cell>
          <cell r="AI1098">
            <v>399.95</v>
          </cell>
        </row>
        <row r="1099">
          <cell r="J1099">
            <v>96.224999999999994</v>
          </cell>
          <cell r="L1099">
            <v>0</v>
          </cell>
          <cell r="P1099">
            <v>402.65</v>
          </cell>
          <cell r="AF1099">
            <v>320.75</v>
          </cell>
          <cell r="AI1099">
            <v>402.65</v>
          </cell>
        </row>
        <row r="1100">
          <cell r="J1100">
            <v>101.88000000000001</v>
          </cell>
          <cell r="L1100">
            <v>0</v>
          </cell>
          <cell r="P1100">
            <v>390.35</v>
          </cell>
          <cell r="AF1100">
            <v>339.6</v>
          </cell>
          <cell r="AI1100">
            <v>390.35</v>
          </cell>
        </row>
        <row r="1101">
          <cell r="J1101">
            <v>100.75500000000001</v>
          </cell>
          <cell r="L1101">
            <v>0</v>
          </cell>
          <cell r="P1101">
            <v>370.2</v>
          </cell>
          <cell r="AF1101">
            <v>335.85</v>
          </cell>
          <cell r="AI1101">
            <v>370.2</v>
          </cell>
        </row>
        <row r="1102">
          <cell r="J1102">
            <v>100.38000000000001</v>
          </cell>
          <cell r="L1102">
            <v>0</v>
          </cell>
          <cell r="P1102">
            <v>356.95</v>
          </cell>
          <cell r="AF1102">
            <v>334.6</v>
          </cell>
          <cell r="AI1102">
            <v>356.95</v>
          </cell>
        </row>
        <row r="1103">
          <cell r="J1103">
            <v>25.32</v>
          </cell>
          <cell r="L1103">
            <v>0</v>
          </cell>
          <cell r="P1103">
            <v>261.55</v>
          </cell>
          <cell r="AF1103">
            <v>84.4</v>
          </cell>
          <cell r="AI1103">
            <v>261.55</v>
          </cell>
        </row>
        <row r="1104">
          <cell r="J1104">
            <v>0</v>
          </cell>
          <cell r="L1104">
            <v>0</v>
          </cell>
          <cell r="P1104">
            <v>159.44999999999999</v>
          </cell>
          <cell r="AF1104">
            <v>0</v>
          </cell>
          <cell r="AI1104">
            <v>159.44999999999999</v>
          </cell>
        </row>
        <row r="1105">
          <cell r="J1105">
            <v>0</v>
          </cell>
          <cell r="L1105">
            <v>0</v>
          </cell>
          <cell r="P1105">
            <v>149.80000000000001</v>
          </cell>
          <cell r="AF1105">
            <v>0</v>
          </cell>
          <cell r="AI1105">
            <v>149.80000000000001</v>
          </cell>
        </row>
        <row r="1106">
          <cell r="J1106">
            <v>0</v>
          </cell>
          <cell r="L1106">
            <v>0</v>
          </cell>
          <cell r="P1106">
            <v>147.80000000000001</v>
          </cell>
          <cell r="AF1106">
            <v>0</v>
          </cell>
          <cell r="AI1106">
            <v>147.80000000000001</v>
          </cell>
        </row>
        <row r="1107">
          <cell r="J1107">
            <v>1.05</v>
          </cell>
          <cell r="L1107">
            <v>0</v>
          </cell>
          <cell r="P1107">
            <v>140.9</v>
          </cell>
          <cell r="AF1107">
            <v>3.5</v>
          </cell>
          <cell r="AI1107">
            <v>140.9</v>
          </cell>
        </row>
        <row r="1108">
          <cell r="J1108">
            <v>5.04</v>
          </cell>
          <cell r="L1108">
            <v>0</v>
          </cell>
          <cell r="P1108">
            <v>131.25</v>
          </cell>
          <cell r="AF1108">
            <v>16.8</v>
          </cell>
          <cell r="AI1108">
            <v>131.25</v>
          </cell>
        </row>
        <row r="1109">
          <cell r="J1109">
            <v>5.8199999999999994</v>
          </cell>
          <cell r="L1109">
            <v>0</v>
          </cell>
          <cell r="P1109">
            <v>126.45</v>
          </cell>
          <cell r="AF1109">
            <v>19.399999999999999</v>
          </cell>
          <cell r="AI1109">
            <v>126.45</v>
          </cell>
        </row>
        <row r="1110">
          <cell r="J1110">
            <v>5.49</v>
          </cell>
          <cell r="L1110">
            <v>0</v>
          </cell>
          <cell r="P1110">
            <v>123.3</v>
          </cell>
          <cell r="AF1110">
            <v>18.3</v>
          </cell>
          <cell r="AI1110">
            <v>123.3</v>
          </cell>
        </row>
        <row r="1111">
          <cell r="J1111">
            <v>5.1749999999999998</v>
          </cell>
          <cell r="L1111">
            <v>0</v>
          </cell>
          <cell r="P1111">
            <v>120.95</v>
          </cell>
          <cell r="AF1111">
            <v>17.25</v>
          </cell>
          <cell r="AI1111">
            <v>120.95</v>
          </cell>
        </row>
        <row r="1112">
          <cell r="J1112">
            <v>5.0550000000000006</v>
          </cell>
          <cell r="L1112">
            <v>0</v>
          </cell>
          <cell r="P1112">
            <v>112.35</v>
          </cell>
          <cell r="AF1112">
            <v>16.850000000000001</v>
          </cell>
          <cell r="AI1112">
            <v>112.35</v>
          </cell>
        </row>
        <row r="1113">
          <cell r="J1113">
            <v>5.625</v>
          </cell>
          <cell r="L1113">
            <v>0</v>
          </cell>
          <cell r="P1113">
            <v>98.85</v>
          </cell>
          <cell r="AF1113">
            <v>18.75</v>
          </cell>
          <cell r="AI1113">
            <v>98.85</v>
          </cell>
        </row>
        <row r="1114">
          <cell r="J1114">
            <v>7.1550000000000002</v>
          </cell>
          <cell r="L1114">
            <v>0</v>
          </cell>
          <cell r="P1114">
            <v>85.8</v>
          </cell>
          <cell r="AF1114">
            <v>23.85</v>
          </cell>
          <cell r="AI1114">
            <v>85.8</v>
          </cell>
        </row>
        <row r="1115">
          <cell r="J1115">
            <v>7.169999999999999</v>
          </cell>
          <cell r="L1115">
            <v>0</v>
          </cell>
          <cell r="P1115">
            <v>72.400000000000006</v>
          </cell>
          <cell r="AF1115">
            <v>23.9</v>
          </cell>
          <cell r="AI1115">
            <v>72.400000000000006</v>
          </cell>
        </row>
        <row r="1116">
          <cell r="J1116">
            <v>7.59</v>
          </cell>
          <cell r="L1116">
            <v>0</v>
          </cell>
          <cell r="P1116">
            <v>59.95</v>
          </cell>
          <cell r="AF1116">
            <v>25.3</v>
          </cell>
          <cell r="AI1116">
            <v>59.95</v>
          </cell>
        </row>
        <row r="1117">
          <cell r="J1117">
            <v>9.8849999999999998</v>
          </cell>
          <cell r="L1117">
            <v>0</v>
          </cell>
          <cell r="P1117">
            <v>49.45</v>
          </cell>
          <cell r="AF1117">
            <v>32.950000000000003</v>
          </cell>
          <cell r="AI1117">
            <v>49.45</v>
          </cell>
        </row>
        <row r="1118">
          <cell r="J1118">
            <v>8.9249999999999989</v>
          </cell>
          <cell r="L1118">
            <v>0</v>
          </cell>
          <cell r="P1118">
            <v>44.2</v>
          </cell>
          <cell r="AF1118">
            <v>29.75</v>
          </cell>
          <cell r="AI1118">
            <v>44.2</v>
          </cell>
        </row>
        <row r="1119">
          <cell r="J1119">
            <v>21.36</v>
          </cell>
          <cell r="L1119">
            <v>0</v>
          </cell>
          <cell r="P1119">
            <v>47.85</v>
          </cell>
          <cell r="AF1119">
            <v>71.2</v>
          </cell>
          <cell r="AI1119">
            <v>47.85</v>
          </cell>
        </row>
        <row r="1120">
          <cell r="J1120">
            <v>45.18</v>
          </cell>
          <cell r="L1120">
            <v>0</v>
          </cell>
          <cell r="P1120">
            <v>65.400000000000006</v>
          </cell>
          <cell r="AF1120">
            <v>150.6</v>
          </cell>
          <cell r="AI1120">
            <v>65.400000000000006</v>
          </cell>
        </row>
        <row r="1121">
          <cell r="J1121">
            <v>47.084999999999994</v>
          </cell>
          <cell r="L1121">
            <v>0</v>
          </cell>
          <cell r="P1121">
            <v>102.05</v>
          </cell>
          <cell r="AF1121">
            <v>156.94999999999999</v>
          </cell>
          <cell r="AI1121">
            <v>102.05</v>
          </cell>
        </row>
        <row r="1122">
          <cell r="J1122">
            <v>0</v>
          </cell>
          <cell r="L1122">
            <v>0</v>
          </cell>
          <cell r="P1122">
            <v>176.2</v>
          </cell>
          <cell r="AF1122">
            <v>181.55</v>
          </cell>
          <cell r="AI1122">
            <v>176.2</v>
          </cell>
        </row>
        <row r="1123">
          <cell r="J1123">
            <v>0</v>
          </cell>
          <cell r="L1123">
            <v>0</v>
          </cell>
          <cell r="P1123">
            <v>463.7</v>
          </cell>
          <cell r="AF1123">
            <v>466.9</v>
          </cell>
          <cell r="AI1123">
            <v>463.7</v>
          </cell>
        </row>
        <row r="1124">
          <cell r="J1124">
            <v>0</v>
          </cell>
          <cell r="L1124">
            <v>0</v>
          </cell>
          <cell r="P1124">
            <v>620.5</v>
          </cell>
          <cell r="AF1124">
            <v>540.20000000000005</v>
          </cell>
          <cell r="AI1124">
            <v>620.5</v>
          </cell>
        </row>
        <row r="1125">
          <cell r="J1125">
            <v>0</v>
          </cell>
          <cell r="L1125">
            <v>0</v>
          </cell>
          <cell r="P1125">
            <v>862.9</v>
          </cell>
          <cell r="AF1125">
            <v>640.9</v>
          </cell>
          <cell r="AI1125">
            <v>862.9</v>
          </cell>
        </row>
        <row r="1126">
          <cell r="J1126">
            <v>0</v>
          </cell>
          <cell r="L1126">
            <v>0</v>
          </cell>
          <cell r="P1126">
            <v>832.1</v>
          </cell>
          <cell r="AF1126">
            <v>610.6</v>
          </cell>
          <cell r="AI1126">
            <v>832.1</v>
          </cell>
        </row>
        <row r="1127">
          <cell r="J1127">
            <v>0</v>
          </cell>
          <cell r="L1127">
            <v>0</v>
          </cell>
          <cell r="P1127">
            <v>749.3</v>
          </cell>
          <cell r="AF1127">
            <v>592.70000000000005</v>
          </cell>
          <cell r="AI1127">
            <v>749.3</v>
          </cell>
        </row>
        <row r="1128">
          <cell r="J1128">
            <v>0</v>
          </cell>
          <cell r="L1128">
            <v>0</v>
          </cell>
          <cell r="P1128">
            <v>828.9</v>
          </cell>
          <cell r="AF1128">
            <v>657.6</v>
          </cell>
          <cell r="AI1128">
            <v>828.9</v>
          </cell>
        </row>
        <row r="1129">
          <cell r="J1129">
            <v>0</v>
          </cell>
          <cell r="L1129">
            <v>0</v>
          </cell>
          <cell r="P1129">
            <v>758.1</v>
          </cell>
          <cell r="AF1129">
            <v>601.70000000000005</v>
          </cell>
          <cell r="AI1129">
            <v>758.1</v>
          </cell>
        </row>
        <row r="1130">
          <cell r="J1130">
            <v>0</v>
          </cell>
          <cell r="L1130">
            <v>0</v>
          </cell>
          <cell r="P1130">
            <v>686</v>
          </cell>
          <cell r="AF1130">
            <v>569.70000000000005</v>
          </cell>
          <cell r="AI1130">
            <v>686</v>
          </cell>
        </row>
        <row r="1131">
          <cell r="J1131">
            <v>0</v>
          </cell>
          <cell r="L1131">
            <v>0</v>
          </cell>
          <cell r="P1131">
            <v>563.5</v>
          </cell>
          <cell r="AF1131">
            <v>510</v>
          </cell>
          <cell r="AI1131">
            <v>563.5</v>
          </cell>
        </row>
        <row r="1132">
          <cell r="J1132">
            <v>0</v>
          </cell>
          <cell r="L1132">
            <v>0</v>
          </cell>
          <cell r="P1132">
            <v>185.3</v>
          </cell>
          <cell r="AF1132">
            <v>182.7</v>
          </cell>
          <cell r="AI1132">
            <v>185.3</v>
          </cell>
        </row>
        <row r="1133">
          <cell r="J1133">
            <v>0</v>
          </cell>
          <cell r="L1133">
            <v>0</v>
          </cell>
          <cell r="P1133">
            <v>169</v>
          </cell>
          <cell r="AF1133">
            <v>226.35</v>
          </cell>
          <cell r="AI1133">
            <v>169</v>
          </cell>
        </row>
        <row r="1134">
          <cell r="J1134">
            <v>0</v>
          </cell>
          <cell r="L1134">
            <v>0</v>
          </cell>
          <cell r="P1134">
            <v>167.7</v>
          </cell>
          <cell r="AF1134">
            <v>274.45</v>
          </cell>
          <cell r="AI1134">
            <v>167.7</v>
          </cell>
        </row>
        <row r="1135">
          <cell r="J1135">
            <v>0</v>
          </cell>
          <cell r="L1135">
            <v>0</v>
          </cell>
          <cell r="P1135">
            <v>171.5</v>
          </cell>
          <cell r="AF1135">
            <v>254.55</v>
          </cell>
          <cell r="AI1135">
            <v>171.5</v>
          </cell>
        </row>
        <row r="1136">
          <cell r="J1136">
            <v>0</v>
          </cell>
          <cell r="L1136">
            <v>0</v>
          </cell>
          <cell r="P1136">
            <v>196.1</v>
          </cell>
          <cell r="AF1136">
            <v>277.45</v>
          </cell>
          <cell r="AI1136">
            <v>196.1</v>
          </cell>
        </row>
        <row r="1137">
          <cell r="J1137">
            <v>0</v>
          </cell>
          <cell r="L1137">
            <v>0</v>
          </cell>
          <cell r="P1137">
            <v>163.9</v>
          </cell>
          <cell r="AF1137">
            <v>247.7</v>
          </cell>
          <cell r="AI1137">
            <v>163.9</v>
          </cell>
        </row>
        <row r="1138">
          <cell r="J1138">
            <v>0</v>
          </cell>
          <cell r="L1138">
            <v>0</v>
          </cell>
          <cell r="P1138">
            <v>69</v>
          </cell>
          <cell r="AF1138">
            <v>98.15</v>
          </cell>
          <cell r="AI1138">
            <v>69</v>
          </cell>
        </row>
        <row r="1139">
          <cell r="J1139">
            <v>0</v>
          </cell>
          <cell r="L1139">
            <v>0</v>
          </cell>
          <cell r="P1139">
            <v>29.7</v>
          </cell>
          <cell r="AF1139">
            <v>7.25</v>
          </cell>
          <cell r="AI1139">
            <v>29.7</v>
          </cell>
        </row>
        <row r="1140">
          <cell r="J1140">
            <v>0</v>
          </cell>
          <cell r="L1140">
            <v>0</v>
          </cell>
          <cell r="P1140">
            <v>44.5</v>
          </cell>
          <cell r="AF1140">
            <v>6.8</v>
          </cell>
          <cell r="AI1140">
            <v>44.5</v>
          </cell>
        </row>
        <row r="1141">
          <cell r="J1141">
            <v>0</v>
          </cell>
          <cell r="L1141">
            <v>0</v>
          </cell>
          <cell r="P1141">
            <v>68.55</v>
          </cell>
          <cell r="AF1141">
            <v>3</v>
          </cell>
          <cell r="AI1141">
            <v>68.55</v>
          </cell>
        </row>
        <row r="1142">
          <cell r="J1142">
            <v>0</v>
          </cell>
          <cell r="L1142">
            <v>0</v>
          </cell>
          <cell r="P1142">
            <v>77.3</v>
          </cell>
          <cell r="AF1142">
            <v>4.5</v>
          </cell>
          <cell r="AI1142">
            <v>77.3</v>
          </cell>
        </row>
        <row r="1143">
          <cell r="J1143">
            <v>0</v>
          </cell>
          <cell r="L1143">
            <v>0</v>
          </cell>
          <cell r="P1143">
            <v>80.55</v>
          </cell>
          <cell r="AF1143">
            <v>4</v>
          </cell>
          <cell r="AI1143">
            <v>80.55</v>
          </cell>
        </row>
        <row r="1144">
          <cell r="J1144">
            <v>0</v>
          </cell>
          <cell r="L1144">
            <v>0</v>
          </cell>
          <cell r="P1144">
            <v>106.6</v>
          </cell>
          <cell r="AF1144">
            <v>0.13</v>
          </cell>
          <cell r="AI1144">
            <v>106.6</v>
          </cell>
        </row>
        <row r="1145">
          <cell r="J1145">
            <v>0</v>
          </cell>
          <cell r="L1145">
            <v>0</v>
          </cell>
          <cell r="P1145">
            <v>146.75</v>
          </cell>
          <cell r="AF1145">
            <v>0</v>
          </cell>
          <cell r="AI1145">
            <v>146.75</v>
          </cell>
        </row>
        <row r="1146">
          <cell r="J1146">
            <v>0</v>
          </cell>
          <cell r="L1146">
            <v>0</v>
          </cell>
          <cell r="P1146">
            <v>335</v>
          </cell>
          <cell r="AF1146">
            <v>0</v>
          </cell>
          <cell r="AI1146">
            <v>335</v>
          </cell>
        </row>
        <row r="1147">
          <cell r="J1147">
            <v>0</v>
          </cell>
          <cell r="L1147">
            <v>0</v>
          </cell>
          <cell r="P1147">
            <v>259.60000000000002</v>
          </cell>
          <cell r="AF1147">
            <v>0</v>
          </cell>
          <cell r="AI1147">
            <v>259.60000000000002</v>
          </cell>
        </row>
        <row r="1148">
          <cell r="J1148">
            <v>0</v>
          </cell>
          <cell r="L1148">
            <v>0</v>
          </cell>
          <cell r="P1148">
            <v>191.6</v>
          </cell>
          <cell r="AF1148">
            <v>0</v>
          </cell>
          <cell r="AI1148">
            <v>191.6</v>
          </cell>
        </row>
        <row r="1149">
          <cell r="J1149">
            <v>0</v>
          </cell>
          <cell r="L1149">
            <v>0</v>
          </cell>
          <cell r="P1149">
            <v>224.1</v>
          </cell>
          <cell r="AF1149">
            <v>0</v>
          </cell>
          <cell r="AI1149">
            <v>224.1</v>
          </cell>
        </row>
        <row r="1150">
          <cell r="J1150">
            <v>0</v>
          </cell>
          <cell r="L1150">
            <v>0</v>
          </cell>
          <cell r="P1150">
            <v>220.8</v>
          </cell>
          <cell r="AF1150">
            <v>0</v>
          </cell>
          <cell r="AI1150">
            <v>220.8</v>
          </cell>
        </row>
        <row r="1151">
          <cell r="J1151">
            <v>0</v>
          </cell>
          <cell r="L1151">
            <v>0</v>
          </cell>
          <cell r="P1151">
            <v>124.9</v>
          </cell>
          <cell r="AF1151">
            <v>24.9</v>
          </cell>
          <cell r="AI1151">
            <v>124.9</v>
          </cell>
        </row>
        <row r="1152">
          <cell r="J1152">
            <v>0</v>
          </cell>
          <cell r="L1152">
            <v>0</v>
          </cell>
          <cell r="P1152">
            <v>66.400000000000006</v>
          </cell>
          <cell r="AF1152">
            <v>87.1</v>
          </cell>
          <cell r="AI1152">
            <v>66.400000000000006</v>
          </cell>
        </row>
        <row r="1153">
          <cell r="J1153">
            <v>0</v>
          </cell>
          <cell r="L1153">
            <v>0</v>
          </cell>
          <cell r="P1153">
            <v>96.5</v>
          </cell>
          <cell r="AF1153">
            <v>43.2</v>
          </cell>
          <cell r="AI1153">
            <v>96.5</v>
          </cell>
        </row>
        <row r="1154">
          <cell r="J1154">
            <v>0</v>
          </cell>
          <cell r="L1154">
            <v>0</v>
          </cell>
          <cell r="P1154">
            <v>134.6</v>
          </cell>
          <cell r="AF1154">
            <v>2.95</v>
          </cell>
          <cell r="AI1154">
            <v>134.6</v>
          </cell>
        </row>
        <row r="1155">
          <cell r="J1155">
            <v>0</v>
          </cell>
          <cell r="L1155">
            <v>0</v>
          </cell>
          <cell r="P1155">
            <v>142.5</v>
          </cell>
          <cell r="AF1155">
            <v>0.05</v>
          </cell>
          <cell r="AI1155">
            <v>142.5</v>
          </cell>
        </row>
        <row r="1156">
          <cell r="J1156">
            <v>0</v>
          </cell>
          <cell r="L1156">
            <v>0</v>
          </cell>
          <cell r="P1156">
            <v>65.55</v>
          </cell>
          <cell r="AF1156">
            <v>6.8</v>
          </cell>
          <cell r="AI1156">
            <v>65.55</v>
          </cell>
        </row>
        <row r="1157">
          <cell r="J1157">
            <v>0</v>
          </cell>
          <cell r="L1157">
            <v>0</v>
          </cell>
          <cell r="P1157">
            <v>69.55</v>
          </cell>
          <cell r="AF1157">
            <v>10.6</v>
          </cell>
          <cell r="AI1157">
            <v>69.55</v>
          </cell>
        </row>
        <row r="1158">
          <cell r="J1158">
            <v>0</v>
          </cell>
          <cell r="L1158">
            <v>0</v>
          </cell>
          <cell r="P1158">
            <v>88.55</v>
          </cell>
          <cell r="AF1158">
            <v>1.93</v>
          </cell>
          <cell r="AI1158">
            <v>88.55</v>
          </cell>
        </row>
        <row r="1159">
          <cell r="J1159">
            <v>0</v>
          </cell>
          <cell r="L1159">
            <v>0</v>
          </cell>
          <cell r="P1159">
            <v>108.15</v>
          </cell>
          <cell r="AF1159">
            <v>0</v>
          </cell>
          <cell r="AI1159">
            <v>108.15</v>
          </cell>
        </row>
        <row r="1160">
          <cell r="J1160">
            <v>0</v>
          </cell>
          <cell r="L1160">
            <v>0</v>
          </cell>
          <cell r="P1160">
            <v>106.75</v>
          </cell>
          <cell r="AF1160">
            <v>0</v>
          </cell>
          <cell r="AI1160">
            <v>106.75</v>
          </cell>
        </row>
        <row r="1161">
          <cell r="J1161">
            <v>0</v>
          </cell>
          <cell r="L1161">
            <v>0</v>
          </cell>
          <cell r="P1161">
            <v>86.9</v>
          </cell>
          <cell r="AF1161">
            <v>1.38</v>
          </cell>
          <cell r="AI1161">
            <v>86.9</v>
          </cell>
        </row>
        <row r="1162">
          <cell r="J1162">
            <v>0</v>
          </cell>
          <cell r="L1162">
            <v>0</v>
          </cell>
          <cell r="P1162">
            <v>114.6</v>
          </cell>
          <cell r="AF1162">
            <v>55.7</v>
          </cell>
          <cell r="AI1162">
            <v>114.6</v>
          </cell>
        </row>
        <row r="1163">
          <cell r="J1163">
            <v>0</v>
          </cell>
          <cell r="L1163">
            <v>0</v>
          </cell>
          <cell r="P1163">
            <v>19.149999999999999</v>
          </cell>
          <cell r="AF1163">
            <v>151</v>
          </cell>
          <cell r="AI1163">
            <v>19.149999999999999</v>
          </cell>
        </row>
        <row r="1164">
          <cell r="J1164">
            <v>0</v>
          </cell>
          <cell r="L1164">
            <v>0</v>
          </cell>
          <cell r="P1164">
            <v>0</v>
          </cell>
          <cell r="AF1164">
            <v>377.8</v>
          </cell>
          <cell r="AI1164">
            <v>0</v>
          </cell>
        </row>
        <row r="1165">
          <cell r="J1165">
            <v>0</v>
          </cell>
          <cell r="L1165">
            <v>0</v>
          </cell>
          <cell r="P1165">
            <v>0</v>
          </cell>
          <cell r="AF1165">
            <v>744.7</v>
          </cell>
          <cell r="AI1165">
            <v>0</v>
          </cell>
        </row>
        <row r="1166">
          <cell r="J1166">
            <v>0</v>
          </cell>
          <cell r="L1166">
            <v>0</v>
          </cell>
          <cell r="P1166">
            <v>0</v>
          </cell>
          <cell r="AF1166">
            <v>842</v>
          </cell>
          <cell r="AI1166">
            <v>0</v>
          </cell>
        </row>
        <row r="1167">
          <cell r="J1167">
            <v>0</v>
          </cell>
          <cell r="L1167">
            <v>0</v>
          </cell>
          <cell r="P1167">
            <v>0</v>
          </cell>
          <cell r="AF1167">
            <v>632.79999999999995</v>
          </cell>
          <cell r="AI1167">
            <v>0</v>
          </cell>
        </row>
        <row r="1168">
          <cell r="J1168">
            <v>0</v>
          </cell>
          <cell r="L1168">
            <v>0</v>
          </cell>
          <cell r="P1168">
            <v>0</v>
          </cell>
          <cell r="AF1168">
            <v>488.2</v>
          </cell>
          <cell r="AI1168">
            <v>0</v>
          </cell>
        </row>
        <row r="1169">
          <cell r="J1169">
            <v>0</v>
          </cell>
          <cell r="L1169">
            <v>0</v>
          </cell>
          <cell r="P1169">
            <v>0</v>
          </cell>
          <cell r="AF1169">
            <v>490.1</v>
          </cell>
          <cell r="AI1169">
            <v>0</v>
          </cell>
        </row>
        <row r="1170">
          <cell r="J1170">
            <v>0</v>
          </cell>
          <cell r="L1170">
            <v>0</v>
          </cell>
          <cell r="P1170">
            <v>0</v>
          </cell>
          <cell r="AF1170">
            <v>591.9</v>
          </cell>
          <cell r="AI1170">
            <v>0</v>
          </cell>
        </row>
        <row r="1171">
          <cell r="J1171">
            <v>0</v>
          </cell>
          <cell r="L1171">
            <v>0</v>
          </cell>
          <cell r="P1171">
            <v>0</v>
          </cell>
          <cell r="AF1171">
            <v>575.6</v>
          </cell>
          <cell r="AI1171">
            <v>0</v>
          </cell>
        </row>
        <row r="1172">
          <cell r="J1172">
            <v>0</v>
          </cell>
          <cell r="L1172">
            <v>0</v>
          </cell>
          <cell r="P1172">
            <v>0</v>
          </cell>
          <cell r="AF1172">
            <v>407.1</v>
          </cell>
          <cell r="AI1172">
            <v>0</v>
          </cell>
        </row>
        <row r="1173">
          <cell r="J1173">
            <v>0</v>
          </cell>
          <cell r="L1173">
            <v>0</v>
          </cell>
          <cell r="P1173">
            <v>4.3</v>
          </cell>
          <cell r="AF1173">
            <v>231.1</v>
          </cell>
          <cell r="AI1173">
            <v>4.3</v>
          </cell>
        </row>
        <row r="1174">
          <cell r="J1174">
            <v>0</v>
          </cell>
          <cell r="L1174">
            <v>0</v>
          </cell>
          <cell r="P1174">
            <v>37.6</v>
          </cell>
          <cell r="AF1174">
            <v>102.6</v>
          </cell>
          <cell r="AI1174">
            <v>37.6</v>
          </cell>
        </row>
        <row r="1175">
          <cell r="J1175">
            <v>0</v>
          </cell>
          <cell r="L1175">
            <v>0</v>
          </cell>
          <cell r="P1175">
            <v>35.049999999999997</v>
          </cell>
          <cell r="AF1175">
            <v>18.5</v>
          </cell>
          <cell r="AI1175">
            <v>35.049999999999997</v>
          </cell>
        </row>
        <row r="1176">
          <cell r="J1176">
            <v>0</v>
          </cell>
          <cell r="L1176">
            <v>0</v>
          </cell>
          <cell r="P1176">
            <v>65.2</v>
          </cell>
          <cell r="AF1176">
            <v>0.63</v>
          </cell>
          <cell r="AI1176">
            <v>65.2</v>
          </cell>
        </row>
        <row r="1177">
          <cell r="J1177">
            <v>0</v>
          </cell>
          <cell r="L1177">
            <v>0</v>
          </cell>
          <cell r="P1177">
            <v>112.75</v>
          </cell>
          <cell r="AF1177">
            <v>0</v>
          </cell>
          <cell r="AI1177">
            <v>112.75</v>
          </cell>
        </row>
        <row r="1178">
          <cell r="J1178">
            <v>0</v>
          </cell>
          <cell r="L1178">
            <v>0</v>
          </cell>
          <cell r="P1178">
            <v>186.9</v>
          </cell>
          <cell r="AF1178">
            <v>0</v>
          </cell>
          <cell r="AI1178">
            <v>186.9</v>
          </cell>
        </row>
        <row r="1179">
          <cell r="J1179">
            <v>0</v>
          </cell>
          <cell r="L1179">
            <v>0</v>
          </cell>
          <cell r="P1179">
            <v>333.5</v>
          </cell>
          <cell r="AF1179">
            <v>0</v>
          </cell>
          <cell r="AI1179">
            <v>333.5</v>
          </cell>
        </row>
        <row r="1180">
          <cell r="J1180">
            <v>0</v>
          </cell>
          <cell r="L1180">
            <v>0</v>
          </cell>
          <cell r="P1180">
            <v>314.35000000000002</v>
          </cell>
          <cell r="AF1180">
            <v>0</v>
          </cell>
          <cell r="AI1180">
            <v>314.35000000000002</v>
          </cell>
        </row>
        <row r="1181">
          <cell r="J1181">
            <v>0</v>
          </cell>
          <cell r="L1181">
            <v>0</v>
          </cell>
          <cell r="P1181">
            <v>113.85</v>
          </cell>
          <cell r="AF1181">
            <v>0.25</v>
          </cell>
          <cell r="AI1181">
            <v>113.85</v>
          </cell>
        </row>
        <row r="1182">
          <cell r="J1182">
            <v>0</v>
          </cell>
          <cell r="L1182">
            <v>0</v>
          </cell>
          <cell r="P1182">
            <v>15.8</v>
          </cell>
          <cell r="AF1182">
            <v>36.799999999999997</v>
          </cell>
          <cell r="AI1182">
            <v>15.8</v>
          </cell>
        </row>
        <row r="1183">
          <cell r="J1183">
            <v>0</v>
          </cell>
          <cell r="L1183">
            <v>0</v>
          </cell>
          <cell r="P1183">
            <v>0.8</v>
          </cell>
          <cell r="AF1183">
            <v>105.4</v>
          </cell>
          <cell r="AI1183">
            <v>0.8</v>
          </cell>
        </row>
        <row r="1184">
          <cell r="J1184">
            <v>0</v>
          </cell>
          <cell r="L1184">
            <v>0</v>
          </cell>
          <cell r="P1184">
            <v>0</v>
          </cell>
          <cell r="AF1184">
            <v>161.80000000000001</v>
          </cell>
          <cell r="AI1184">
            <v>0</v>
          </cell>
        </row>
        <row r="1185">
          <cell r="J1185">
            <v>0</v>
          </cell>
          <cell r="L1185">
            <v>0</v>
          </cell>
          <cell r="P1185">
            <v>0.15</v>
          </cell>
          <cell r="AF1185">
            <v>172.85</v>
          </cell>
          <cell r="AI1185">
            <v>0.15</v>
          </cell>
        </row>
        <row r="1186">
          <cell r="J1186">
            <v>0</v>
          </cell>
          <cell r="L1186">
            <v>0</v>
          </cell>
          <cell r="P1186">
            <v>2.15</v>
          </cell>
          <cell r="AF1186">
            <v>137.35</v>
          </cell>
          <cell r="AI1186">
            <v>2.15</v>
          </cell>
        </row>
        <row r="1187">
          <cell r="J1187">
            <v>0</v>
          </cell>
          <cell r="L1187">
            <v>0</v>
          </cell>
          <cell r="P1187">
            <v>7</v>
          </cell>
          <cell r="AF1187">
            <v>232.4</v>
          </cell>
          <cell r="AI1187">
            <v>7</v>
          </cell>
        </row>
        <row r="1188">
          <cell r="J1188">
            <v>80.819999999999993</v>
          </cell>
          <cell r="L1188">
            <v>0</v>
          </cell>
          <cell r="P1188">
            <v>1.65</v>
          </cell>
          <cell r="AF1188">
            <v>269.39999999999998</v>
          </cell>
          <cell r="AI1188">
            <v>1.65</v>
          </cell>
        </row>
        <row r="1189">
          <cell r="J1189">
            <v>112.55999999999999</v>
          </cell>
          <cell r="L1189">
            <v>0</v>
          </cell>
          <cell r="P1189">
            <v>0</v>
          </cell>
          <cell r="AF1189">
            <v>375.2</v>
          </cell>
          <cell r="AI1189">
            <v>0</v>
          </cell>
        </row>
        <row r="1190">
          <cell r="J1190">
            <v>167.7</v>
          </cell>
          <cell r="L1190">
            <v>0</v>
          </cell>
          <cell r="P1190">
            <v>0</v>
          </cell>
          <cell r="AF1190">
            <v>559</v>
          </cell>
          <cell r="AI1190">
            <v>0</v>
          </cell>
        </row>
        <row r="1191">
          <cell r="J1191">
            <v>223.14</v>
          </cell>
          <cell r="L1191">
            <v>0</v>
          </cell>
          <cell r="P1191">
            <v>0</v>
          </cell>
          <cell r="AF1191">
            <v>743.8</v>
          </cell>
          <cell r="AI1191">
            <v>0</v>
          </cell>
        </row>
        <row r="1192">
          <cell r="J1192">
            <v>248.76</v>
          </cell>
          <cell r="L1192">
            <v>0</v>
          </cell>
          <cell r="P1192">
            <v>0</v>
          </cell>
          <cell r="AF1192">
            <v>829.2</v>
          </cell>
          <cell r="AI1192">
            <v>0</v>
          </cell>
        </row>
        <row r="1193">
          <cell r="J1193">
            <v>244.17</v>
          </cell>
          <cell r="L1193">
            <v>0</v>
          </cell>
          <cell r="P1193">
            <v>0</v>
          </cell>
          <cell r="AF1193">
            <v>813.9</v>
          </cell>
          <cell r="AI1193">
            <v>0</v>
          </cell>
        </row>
        <row r="1194">
          <cell r="J1194">
            <v>195.86999999999998</v>
          </cell>
          <cell r="L1194">
            <v>0</v>
          </cell>
          <cell r="P1194">
            <v>0</v>
          </cell>
          <cell r="AF1194">
            <v>652.9</v>
          </cell>
          <cell r="AI1194">
            <v>0</v>
          </cell>
        </row>
        <row r="1195">
          <cell r="J1195">
            <v>122.85</v>
          </cell>
          <cell r="L1195">
            <v>0</v>
          </cell>
          <cell r="P1195">
            <v>1.3</v>
          </cell>
          <cell r="AF1195">
            <v>409.5</v>
          </cell>
          <cell r="AI1195">
            <v>1.3</v>
          </cell>
        </row>
        <row r="1196">
          <cell r="J1196">
            <v>73.62</v>
          </cell>
          <cell r="L1196">
            <v>0</v>
          </cell>
          <cell r="P1196">
            <v>8.6999999999999993</v>
          </cell>
          <cell r="AF1196">
            <v>245.4</v>
          </cell>
          <cell r="AI1196">
            <v>8.6999999999999993</v>
          </cell>
        </row>
        <row r="1197">
          <cell r="J1197">
            <v>59.699999999999996</v>
          </cell>
          <cell r="L1197">
            <v>0</v>
          </cell>
          <cell r="P1197">
            <v>13.4</v>
          </cell>
          <cell r="AF1197">
            <v>199</v>
          </cell>
          <cell r="AI1197">
            <v>13.4</v>
          </cell>
        </row>
        <row r="1198">
          <cell r="J1198">
            <v>55.8</v>
          </cell>
          <cell r="L1198">
            <v>0</v>
          </cell>
          <cell r="P1198">
            <v>21.9</v>
          </cell>
          <cell r="AF1198">
            <v>186</v>
          </cell>
          <cell r="AI1198">
            <v>21.9</v>
          </cell>
        </row>
        <row r="1199">
          <cell r="J1199">
            <v>57</v>
          </cell>
          <cell r="L1199">
            <v>0</v>
          </cell>
          <cell r="P1199">
            <v>33.700000000000003</v>
          </cell>
          <cell r="AF1199">
            <v>190</v>
          </cell>
          <cell r="AI1199">
            <v>33.700000000000003</v>
          </cell>
        </row>
        <row r="1200">
          <cell r="J1200">
            <v>40.545000000000002</v>
          </cell>
          <cell r="L1200">
            <v>0</v>
          </cell>
          <cell r="P1200">
            <v>15.75</v>
          </cell>
          <cell r="AF1200">
            <v>135.15</v>
          </cell>
          <cell r="AI1200">
            <v>15.75</v>
          </cell>
        </row>
        <row r="1201">
          <cell r="J1201">
            <v>59.55</v>
          </cell>
          <cell r="L1201">
            <v>0</v>
          </cell>
          <cell r="P1201">
            <v>3.1</v>
          </cell>
          <cell r="AF1201">
            <v>198.5</v>
          </cell>
          <cell r="AI1201">
            <v>3.1</v>
          </cell>
        </row>
        <row r="1202">
          <cell r="J1202">
            <v>86.894999999999996</v>
          </cell>
          <cell r="L1202">
            <v>0</v>
          </cell>
          <cell r="P1202">
            <v>0</v>
          </cell>
          <cell r="AF1202">
            <v>289.64999999999998</v>
          </cell>
          <cell r="AI1202">
            <v>0</v>
          </cell>
        </row>
        <row r="1203">
          <cell r="J1203">
            <v>119.565</v>
          </cell>
          <cell r="L1203">
            <v>0</v>
          </cell>
          <cell r="P1203">
            <v>0</v>
          </cell>
          <cell r="AF1203">
            <v>398.55</v>
          </cell>
          <cell r="AI1203">
            <v>0</v>
          </cell>
        </row>
        <row r="1204">
          <cell r="J1204">
            <v>157.56</v>
          </cell>
          <cell r="L1204">
            <v>0</v>
          </cell>
          <cell r="P1204">
            <v>0</v>
          </cell>
          <cell r="AF1204">
            <v>525.20000000000005</v>
          </cell>
          <cell r="AI1204">
            <v>0</v>
          </cell>
        </row>
        <row r="1205">
          <cell r="J1205">
            <v>195.96</v>
          </cell>
          <cell r="L1205">
            <v>0</v>
          </cell>
          <cell r="P1205">
            <v>0</v>
          </cell>
          <cell r="AF1205">
            <v>653.20000000000005</v>
          </cell>
          <cell r="AI1205">
            <v>0</v>
          </cell>
        </row>
        <row r="1206">
          <cell r="J1206">
            <v>228.72</v>
          </cell>
          <cell r="L1206">
            <v>0</v>
          </cell>
          <cell r="P1206">
            <v>0</v>
          </cell>
          <cell r="AF1206">
            <v>762.4</v>
          </cell>
          <cell r="AI1206">
            <v>0</v>
          </cell>
        </row>
        <row r="1207">
          <cell r="J1207">
            <v>248.7</v>
          </cell>
          <cell r="L1207">
            <v>0</v>
          </cell>
          <cell r="P1207">
            <v>0</v>
          </cell>
          <cell r="AF1207">
            <v>829</v>
          </cell>
          <cell r="AI1207">
            <v>0</v>
          </cell>
        </row>
        <row r="1208">
          <cell r="J1208">
            <v>222.36</v>
          </cell>
          <cell r="L1208">
            <v>0</v>
          </cell>
          <cell r="P1208">
            <v>0</v>
          </cell>
          <cell r="AF1208">
            <v>741.2</v>
          </cell>
          <cell r="AI1208">
            <v>0</v>
          </cell>
        </row>
        <row r="1209">
          <cell r="J1209">
            <v>161.61000000000001</v>
          </cell>
          <cell r="L1209">
            <v>0</v>
          </cell>
          <cell r="P1209">
            <v>0</v>
          </cell>
          <cell r="AF1209">
            <v>538.70000000000005</v>
          </cell>
          <cell r="AI1209">
            <v>0</v>
          </cell>
        </row>
        <row r="1210">
          <cell r="J1210">
            <v>112.93499999999999</v>
          </cell>
          <cell r="L1210">
            <v>0</v>
          </cell>
          <cell r="P1210">
            <v>0</v>
          </cell>
          <cell r="AF1210">
            <v>376.45</v>
          </cell>
          <cell r="AI1210">
            <v>0</v>
          </cell>
        </row>
        <row r="1211">
          <cell r="J1211">
            <v>87.66</v>
          </cell>
          <cell r="L1211">
            <v>0</v>
          </cell>
          <cell r="P1211">
            <v>0</v>
          </cell>
          <cell r="AF1211">
            <v>292.2</v>
          </cell>
          <cell r="AI1211">
            <v>0</v>
          </cell>
        </row>
        <row r="1212">
          <cell r="J1212">
            <v>79.44</v>
          </cell>
          <cell r="L1212">
            <v>0</v>
          </cell>
          <cell r="P1212">
            <v>0</v>
          </cell>
          <cell r="AF1212">
            <v>264.8</v>
          </cell>
          <cell r="AI1212">
            <v>0</v>
          </cell>
        </row>
        <row r="1213">
          <cell r="J1213">
            <v>102.39</v>
          </cell>
          <cell r="L1213">
            <v>0</v>
          </cell>
          <cell r="P1213">
            <v>0</v>
          </cell>
          <cell r="AF1213">
            <v>341.3</v>
          </cell>
          <cell r="AI1213">
            <v>0</v>
          </cell>
        </row>
        <row r="1214">
          <cell r="J1214">
            <v>223.17</v>
          </cell>
          <cell r="L1214">
            <v>0</v>
          </cell>
          <cell r="P1214">
            <v>0</v>
          </cell>
          <cell r="AF1214">
            <v>743.9</v>
          </cell>
          <cell r="AI1214">
            <v>0</v>
          </cell>
        </row>
        <row r="1215">
          <cell r="J1215">
            <v>129.9</v>
          </cell>
          <cell r="L1215">
            <v>0</v>
          </cell>
          <cell r="P1215">
            <v>4.9000000000000004</v>
          </cell>
          <cell r="AF1215">
            <v>433</v>
          </cell>
          <cell r="AI1215">
            <v>4.9000000000000004</v>
          </cell>
        </row>
        <row r="1216">
          <cell r="J1216">
            <v>45.75</v>
          </cell>
          <cell r="L1216">
            <v>0</v>
          </cell>
          <cell r="P1216">
            <v>28</v>
          </cell>
          <cell r="AF1216">
            <v>152.5</v>
          </cell>
          <cell r="AI1216">
            <v>28</v>
          </cell>
        </row>
        <row r="1217">
          <cell r="J1217">
            <v>24.12</v>
          </cell>
          <cell r="L1217">
            <v>0</v>
          </cell>
          <cell r="P1217">
            <v>48.4</v>
          </cell>
          <cell r="AF1217">
            <v>80.400000000000006</v>
          </cell>
          <cell r="AI1217">
            <v>48.4</v>
          </cell>
        </row>
        <row r="1218">
          <cell r="J1218">
            <v>22.74</v>
          </cell>
          <cell r="L1218">
            <v>0</v>
          </cell>
          <cell r="P1218">
            <v>67.400000000000006</v>
          </cell>
          <cell r="AF1218">
            <v>75.8</v>
          </cell>
          <cell r="AI1218">
            <v>67.400000000000006</v>
          </cell>
        </row>
        <row r="1219">
          <cell r="J1219">
            <v>16.739999999999998</v>
          </cell>
          <cell r="L1219">
            <v>0</v>
          </cell>
          <cell r="P1219">
            <v>79</v>
          </cell>
          <cell r="AF1219">
            <v>55.8</v>
          </cell>
          <cell r="AI1219">
            <v>79</v>
          </cell>
        </row>
        <row r="1220">
          <cell r="J1220">
            <v>25.92</v>
          </cell>
          <cell r="L1220">
            <v>0</v>
          </cell>
          <cell r="P1220">
            <v>20.9</v>
          </cell>
          <cell r="AF1220">
            <v>86.4</v>
          </cell>
          <cell r="AI1220">
            <v>20.9</v>
          </cell>
        </row>
        <row r="1221">
          <cell r="J1221">
            <v>116.25</v>
          </cell>
          <cell r="L1221">
            <v>0</v>
          </cell>
          <cell r="P1221">
            <v>0</v>
          </cell>
          <cell r="AF1221">
            <v>387.5</v>
          </cell>
          <cell r="AI1221">
            <v>0</v>
          </cell>
        </row>
        <row r="1222">
          <cell r="J1222">
            <v>90.419999999999987</v>
          </cell>
          <cell r="L1222">
            <v>0</v>
          </cell>
          <cell r="P1222">
            <v>0</v>
          </cell>
          <cell r="AF1222">
            <v>301.39999999999998</v>
          </cell>
          <cell r="AI1222">
            <v>0</v>
          </cell>
        </row>
        <row r="1223">
          <cell r="J1223">
            <v>82.334999999999994</v>
          </cell>
          <cell r="L1223">
            <v>0</v>
          </cell>
          <cell r="P1223">
            <v>0</v>
          </cell>
          <cell r="AF1223">
            <v>274.45</v>
          </cell>
          <cell r="AI1223">
            <v>0</v>
          </cell>
        </row>
        <row r="1224">
          <cell r="J1224">
            <v>0</v>
          </cell>
          <cell r="L1224">
            <v>0</v>
          </cell>
          <cell r="P1224">
            <v>0</v>
          </cell>
          <cell r="AF1224">
            <v>247.6</v>
          </cell>
          <cell r="AI1224">
            <v>0</v>
          </cell>
        </row>
        <row r="1225">
          <cell r="J1225">
            <v>0</v>
          </cell>
          <cell r="L1225">
            <v>0</v>
          </cell>
          <cell r="P1225">
            <v>0</v>
          </cell>
          <cell r="AF1225">
            <v>180.35</v>
          </cell>
          <cell r="AI1225">
            <v>0</v>
          </cell>
        </row>
        <row r="1226">
          <cell r="J1226">
            <v>0</v>
          </cell>
          <cell r="L1226">
            <v>0</v>
          </cell>
          <cell r="P1226">
            <v>5.38</v>
          </cell>
          <cell r="AF1226">
            <v>79.150000000000006</v>
          </cell>
          <cell r="AI1226">
            <v>5.38</v>
          </cell>
        </row>
        <row r="1227">
          <cell r="J1227">
            <v>0</v>
          </cell>
          <cell r="L1227">
            <v>0</v>
          </cell>
          <cell r="P1227">
            <v>73.55</v>
          </cell>
          <cell r="AF1227">
            <v>6.98</v>
          </cell>
          <cell r="AI1227">
            <v>73.55</v>
          </cell>
        </row>
        <row r="1228">
          <cell r="J1228">
            <v>0</v>
          </cell>
          <cell r="L1228">
            <v>0</v>
          </cell>
          <cell r="P1228">
            <v>142.19999999999999</v>
          </cell>
          <cell r="AF1228">
            <v>0</v>
          </cell>
          <cell r="AI1228">
            <v>142.19999999999999</v>
          </cell>
        </row>
        <row r="1229">
          <cell r="J1229">
            <v>0</v>
          </cell>
          <cell r="L1229">
            <v>0</v>
          </cell>
          <cell r="P1229">
            <v>165.6</v>
          </cell>
          <cell r="AF1229">
            <v>0</v>
          </cell>
          <cell r="AI1229">
            <v>165.6</v>
          </cell>
        </row>
        <row r="1230">
          <cell r="J1230">
            <v>0</v>
          </cell>
          <cell r="L1230">
            <v>0</v>
          </cell>
          <cell r="P1230">
            <v>162.69999999999999</v>
          </cell>
          <cell r="AF1230">
            <v>0</v>
          </cell>
          <cell r="AI1230">
            <v>162.69999999999999</v>
          </cell>
        </row>
        <row r="1231">
          <cell r="J1231">
            <v>0</v>
          </cell>
          <cell r="L1231">
            <v>0</v>
          </cell>
          <cell r="P1231">
            <v>130.25</v>
          </cell>
          <cell r="AF1231">
            <v>0</v>
          </cell>
          <cell r="AI1231">
            <v>130.25</v>
          </cell>
        </row>
        <row r="1232">
          <cell r="J1232">
            <v>0</v>
          </cell>
          <cell r="L1232">
            <v>0</v>
          </cell>
          <cell r="P1232">
            <v>53.75</v>
          </cell>
          <cell r="AF1232">
            <v>65.5</v>
          </cell>
          <cell r="AI1232">
            <v>53.75</v>
          </cell>
        </row>
        <row r="1233">
          <cell r="J1233">
            <v>0</v>
          </cell>
          <cell r="L1233">
            <v>0</v>
          </cell>
          <cell r="P1233">
            <v>0</v>
          </cell>
          <cell r="AF1233">
            <v>365.1</v>
          </cell>
          <cell r="AI1233">
            <v>0</v>
          </cell>
        </row>
        <row r="1234">
          <cell r="J1234">
            <v>0</v>
          </cell>
          <cell r="L1234">
            <v>0</v>
          </cell>
          <cell r="P1234">
            <v>0</v>
          </cell>
          <cell r="AF1234">
            <v>287.10000000000002</v>
          </cell>
          <cell r="AI1234">
            <v>0</v>
          </cell>
        </row>
        <row r="1235">
          <cell r="J1235">
            <v>0</v>
          </cell>
          <cell r="L1235">
            <v>0</v>
          </cell>
          <cell r="P1235">
            <v>87</v>
          </cell>
          <cell r="AF1235">
            <v>265.3</v>
          </cell>
          <cell r="AI1235">
            <v>87</v>
          </cell>
        </row>
        <row r="1236">
          <cell r="J1236">
            <v>0</v>
          </cell>
          <cell r="L1236">
            <v>0</v>
          </cell>
          <cell r="P1236">
            <v>370</v>
          </cell>
          <cell r="AF1236">
            <v>393.1</v>
          </cell>
          <cell r="AI1236">
            <v>370</v>
          </cell>
        </row>
        <row r="1237">
          <cell r="J1237">
            <v>0</v>
          </cell>
          <cell r="L1237">
            <v>0</v>
          </cell>
          <cell r="P1237">
            <v>194.55</v>
          </cell>
          <cell r="AF1237">
            <v>190.85</v>
          </cell>
          <cell r="AI1237">
            <v>194.55</v>
          </cell>
        </row>
        <row r="1238">
          <cell r="J1238">
            <v>0</v>
          </cell>
          <cell r="L1238">
            <v>0</v>
          </cell>
          <cell r="P1238">
            <v>210.35</v>
          </cell>
          <cell r="AF1238">
            <v>219</v>
          </cell>
          <cell r="AI1238">
            <v>210.35</v>
          </cell>
        </row>
        <row r="1239">
          <cell r="J1239">
            <v>0</v>
          </cell>
          <cell r="L1239">
            <v>0</v>
          </cell>
          <cell r="P1239">
            <v>209.8</v>
          </cell>
          <cell r="AF1239">
            <v>227.55</v>
          </cell>
          <cell r="AI1239">
            <v>209.8</v>
          </cell>
        </row>
        <row r="1240">
          <cell r="J1240">
            <v>0</v>
          </cell>
          <cell r="L1240">
            <v>0</v>
          </cell>
          <cell r="P1240">
            <v>187</v>
          </cell>
          <cell r="AF1240">
            <v>218.4</v>
          </cell>
          <cell r="AI1240">
            <v>187</v>
          </cell>
        </row>
        <row r="1241">
          <cell r="J1241">
            <v>0</v>
          </cell>
          <cell r="L1241">
            <v>0</v>
          </cell>
          <cell r="P1241">
            <v>177.95</v>
          </cell>
          <cell r="AF1241">
            <v>182.05</v>
          </cell>
          <cell r="AI1241">
            <v>177.95</v>
          </cell>
        </row>
        <row r="1242">
          <cell r="J1242">
            <v>0</v>
          </cell>
          <cell r="L1242">
            <v>0</v>
          </cell>
          <cell r="P1242">
            <v>177.3</v>
          </cell>
          <cell r="AF1242">
            <v>153.85</v>
          </cell>
          <cell r="AI1242">
            <v>177.3</v>
          </cell>
        </row>
        <row r="1243">
          <cell r="J1243">
            <v>0</v>
          </cell>
          <cell r="L1243">
            <v>0</v>
          </cell>
          <cell r="P1243">
            <v>178.25</v>
          </cell>
          <cell r="AF1243">
            <v>163.85</v>
          </cell>
          <cell r="AI1243">
            <v>178.25</v>
          </cell>
        </row>
        <row r="1244">
          <cell r="J1244">
            <v>0</v>
          </cell>
          <cell r="L1244">
            <v>0</v>
          </cell>
          <cell r="P1244">
            <v>187.3</v>
          </cell>
          <cell r="AF1244">
            <v>190.3</v>
          </cell>
          <cell r="AI1244">
            <v>187.3</v>
          </cell>
        </row>
        <row r="1245">
          <cell r="J1245">
            <v>0</v>
          </cell>
          <cell r="L1245">
            <v>0</v>
          </cell>
          <cell r="P1245">
            <v>165.8</v>
          </cell>
          <cell r="AF1245">
            <v>203.9</v>
          </cell>
          <cell r="AI1245">
            <v>165.8</v>
          </cell>
        </row>
        <row r="1246">
          <cell r="J1246">
            <v>0</v>
          </cell>
          <cell r="L1246">
            <v>0</v>
          </cell>
          <cell r="P1246">
            <v>97.7</v>
          </cell>
          <cell r="AF1246">
            <v>166.75</v>
          </cell>
          <cell r="AI1246">
            <v>97.7</v>
          </cell>
        </row>
        <row r="1247">
          <cell r="J1247">
            <v>0</v>
          </cell>
          <cell r="L1247">
            <v>0</v>
          </cell>
          <cell r="P1247">
            <v>50.05</v>
          </cell>
          <cell r="AF1247">
            <v>168.55</v>
          </cell>
          <cell r="AI1247">
            <v>50.05</v>
          </cell>
        </row>
        <row r="1248">
          <cell r="J1248">
            <v>0</v>
          </cell>
          <cell r="L1248">
            <v>0</v>
          </cell>
          <cell r="P1248">
            <v>28.3</v>
          </cell>
          <cell r="AF1248">
            <v>223.1</v>
          </cell>
          <cell r="AI1248">
            <v>28.3</v>
          </cell>
        </row>
        <row r="1249">
          <cell r="J1249">
            <v>0</v>
          </cell>
          <cell r="L1249">
            <v>0</v>
          </cell>
          <cell r="P1249">
            <v>9.5500000000000007</v>
          </cell>
          <cell r="AF1249">
            <v>536.70000000000005</v>
          </cell>
          <cell r="AI1249">
            <v>9.5500000000000007</v>
          </cell>
        </row>
        <row r="1250">
          <cell r="J1250">
            <v>0</v>
          </cell>
          <cell r="L1250">
            <v>0</v>
          </cell>
          <cell r="P1250">
            <v>18.850000000000001</v>
          </cell>
          <cell r="AF1250">
            <v>529.6</v>
          </cell>
          <cell r="AI1250">
            <v>18.850000000000001</v>
          </cell>
        </row>
        <row r="1251">
          <cell r="J1251">
            <v>0</v>
          </cell>
          <cell r="L1251">
            <v>0</v>
          </cell>
          <cell r="P1251">
            <v>182.5</v>
          </cell>
          <cell r="AF1251">
            <v>395.7</v>
          </cell>
          <cell r="AI1251">
            <v>182.5</v>
          </cell>
        </row>
        <row r="1252">
          <cell r="J1252">
            <v>0</v>
          </cell>
          <cell r="L1252">
            <v>0</v>
          </cell>
          <cell r="P1252">
            <v>237.45</v>
          </cell>
          <cell r="AF1252">
            <v>234.6</v>
          </cell>
          <cell r="AI1252">
            <v>237.45</v>
          </cell>
        </row>
        <row r="1253">
          <cell r="J1253">
            <v>0</v>
          </cell>
          <cell r="L1253">
            <v>0</v>
          </cell>
          <cell r="P1253">
            <v>313.3</v>
          </cell>
          <cell r="AF1253">
            <v>303.3</v>
          </cell>
          <cell r="AI1253">
            <v>313.3</v>
          </cell>
        </row>
        <row r="1254">
          <cell r="J1254">
            <v>0</v>
          </cell>
          <cell r="L1254">
            <v>0</v>
          </cell>
          <cell r="P1254">
            <v>224.15</v>
          </cell>
          <cell r="AF1254">
            <v>228.65</v>
          </cell>
          <cell r="AI1254">
            <v>224.15</v>
          </cell>
        </row>
        <row r="1255">
          <cell r="J1255">
            <v>0</v>
          </cell>
          <cell r="L1255">
            <v>0</v>
          </cell>
          <cell r="P1255">
            <v>143.05000000000001</v>
          </cell>
          <cell r="AF1255">
            <v>174</v>
          </cell>
          <cell r="AI1255">
            <v>143.05000000000001</v>
          </cell>
        </row>
        <row r="1256">
          <cell r="J1256">
            <v>0</v>
          </cell>
          <cell r="L1256">
            <v>0</v>
          </cell>
          <cell r="P1256">
            <v>135.75</v>
          </cell>
          <cell r="AF1256">
            <v>189.95</v>
          </cell>
          <cell r="AI1256">
            <v>135.75</v>
          </cell>
        </row>
        <row r="1257">
          <cell r="J1257">
            <v>0</v>
          </cell>
          <cell r="L1257">
            <v>0</v>
          </cell>
          <cell r="P1257">
            <v>133.80000000000001</v>
          </cell>
          <cell r="AF1257">
            <v>205.55</v>
          </cell>
          <cell r="AI1257">
            <v>133.80000000000001</v>
          </cell>
        </row>
        <row r="1258">
          <cell r="J1258">
            <v>0</v>
          </cell>
          <cell r="L1258">
            <v>0</v>
          </cell>
          <cell r="P1258">
            <v>141.69999999999999</v>
          </cell>
          <cell r="AF1258">
            <v>229.25</v>
          </cell>
          <cell r="AI1258">
            <v>141.69999999999999</v>
          </cell>
        </row>
        <row r="1259">
          <cell r="J1259">
            <v>0</v>
          </cell>
          <cell r="L1259">
            <v>0</v>
          </cell>
          <cell r="P1259">
            <v>158.30000000000001</v>
          </cell>
          <cell r="AF1259">
            <v>238.7</v>
          </cell>
          <cell r="AI1259">
            <v>158.30000000000001</v>
          </cell>
        </row>
        <row r="1260">
          <cell r="J1260">
            <v>0</v>
          </cell>
          <cell r="L1260">
            <v>0</v>
          </cell>
          <cell r="P1260">
            <v>166.3</v>
          </cell>
          <cell r="AF1260">
            <v>209.25</v>
          </cell>
          <cell r="AI1260">
            <v>166.3</v>
          </cell>
        </row>
        <row r="1261">
          <cell r="J1261">
            <v>0</v>
          </cell>
          <cell r="L1261">
            <v>0</v>
          </cell>
          <cell r="P1261">
            <v>153.69999999999999</v>
          </cell>
          <cell r="AF1261">
            <v>185.05</v>
          </cell>
          <cell r="AI1261">
            <v>153.69999999999999</v>
          </cell>
        </row>
        <row r="1262">
          <cell r="J1262">
            <v>0</v>
          </cell>
          <cell r="L1262">
            <v>0</v>
          </cell>
          <cell r="P1262">
            <v>137.4</v>
          </cell>
          <cell r="AF1262">
            <v>201.95</v>
          </cell>
          <cell r="AI1262">
            <v>137.4</v>
          </cell>
        </row>
        <row r="1263">
          <cell r="J1263">
            <v>0</v>
          </cell>
          <cell r="L1263">
            <v>0</v>
          </cell>
          <cell r="P1263">
            <v>133.15</v>
          </cell>
          <cell r="AF1263">
            <v>215.6</v>
          </cell>
          <cell r="AI1263">
            <v>133.15</v>
          </cell>
        </row>
        <row r="1264">
          <cell r="J1264">
            <v>0</v>
          </cell>
          <cell r="L1264">
            <v>0</v>
          </cell>
          <cell r="P1264">
            <v>129.4</v>
          </cell>
          <cell r="AF1264">
            <v>198.55</v>
          </cell>
          <cell r="AI1264">
            <v>129.4</v>
          </cell>
        </row>
        <row r="1265">
          <cell r="J1265">
            <v>0</v>
          </cell>
          <cell r="L1265">
            <v>0</v>
          </cell>
          <cell r="P1265">
            <v>141.80000000000001</v>
          </cell>
          <cell r="AF1265">
            <v>170.1</v>
          </cell>
          <cell r="AI1265">
            <v>141.80000000000001</v>
          </cell>
        </row>
        <row r="1266">
          <cell r="J1266">
            <v>0</v>
          </cell>
          <cell r="L1266">
            <v>0</v>
          </cell>
          <cell r="P1266">
            <v>232.85</v>
          </cell>
          <cell r="AF1266">
            <v>225.45</v>
          </cell>
          <cell r="AI1266">
            <v>232.85</v>
          </cell>
        </row>
        <row r="1267">
          <cell r="J1267">
            <v>0</v>
          </cell>
          <cell r="L1267">
            <v>0</v>
          </cell>
          <cell r="P1267">
            <v>260.60000000000002</v>
          </cell>
          <cell r="AF1267">
            <v>250.6</v>
          </cell>
          <cell r="AI1267">
            <v>260.60000000000002</v>
          </cell>
        </row>
        <row r="1268">
          <cell r="J1268">
            <v>0</v>
          </cell>
          <cell r="L1268">
            <v>0</v>
          </cell>
          <cell r="P1268">
            <v>180.25</v>
          </cell>
          <cell r="AF1268">
            <v>184.55</v>
          </cell>
          <cell r="AI1268">
            <v>180.25</v>
          </cell>
        </row>
        <row r="1269">
          <cell r="J1269">
            <v>0</v>
          </cell>
          <cell r="L1269">
            <v>0</v>
          </cell>
          <cell r="P1269">
            <v>126.4</v>
          </cell>
          <cell r="AF1269">
            <v>149.15</v>
          </cell>
          <cell r="AI1269">
            <v>126.4</v>
          </cell>
        </row>
        <row r="1270">
          <cell r="J1270">
            <v>0</v>
          </cell>
          <cell r="L1270">
            <v>0</v>
          </cell>
          <cell r="P1270">
            <v>218.4</v>
          </cell>
          <cell r="AF1270">
            <v>348.9</v>
          </cell>
          <cell r="AI1270">
            <v>218.4</v>
          </cell>
        </row>
        <row r="1271">
          <cell r="J1271">
            <v>0</v>
          </cell>
          <cell r="L1271">
            <v>0</v>
          </cell>
          <cell r="P1271">
            <v>152.69999999999999</v>
          </cell>
          <cell r="AF1271">
            <v>287</v>
          </cell>
          <cell r="AI1271">
            <v>152.69999999999999</v>
          </cell>
        </row>
        <row r="1272">
          <cell r="J1272">
            <v>0</v>
          </cell>
          <cell r="L1272">
            <v>0</v>
          </cell>
          <cell r="P1272">
            <v>75.3</v>
          </cell>
          <cell r="AF1272">
            <v>155.9</v>
          </cell>
          <cell r="AI1272">
            <v>75.3</v>
          </cell>
        </row>
        <row r="1273">
          <cell r="J1273">
            <v>0</v>
          </cell>
          <cell r="L1273">
            <v>0</v>
          </cell>
          <cell r="P1273">
            <v>97.8</v>
          </cell>
          <cell r="AF1273">
            <v>127.1</v>
          </cell>
          <cell r="AI1273">
            <v>97.8</v>
          </cell>
        </row>
        <row r="1274">
          <cell r="J1274">
            <v>0</v>
          </cell>
          <cell r="L1274">
            <v>0</v>
          </cell>
          <cell r="P1274">
            <v>144</v>
          </cell>
          <cell r="AF1274">
            <v>76.599999999999994</v>
          </cell>
          <cell r="AI1274">
            <v>144</v>
          </cell>
        </row>
        <row r="1275">
          <cell r="J1275">
            <v>0</v>
          </cell>
          <cell r="L1275">
            <v>0</v>
          </cell>
          <cell r="P1275">
            <v>296.39999999999998</v>
          </cell>
          <cell r="AF1275">
            <v>183</v>
          </cell>
          <cell r="AI1275">
            <v>296.39999999999998</v>
          </cell>
        </row>
        <row r="1276">
          <cell r="J1276">
            <v>0</v>
          </cell>
          <cell r="L1276">
            <v>0</v>
          </cell>
          <cell r="P1276">
            <v>577.4</v>
          </cell>
          <cell r="AF1276">
            <v>446.6</v>
          </cell>
          <cell r="AI1276">
            <v>577.4</v>
          </cell>
        </row>
        <row r="1277">
          <cell r="J1277">
            <v>0</v>
          </cell>
          <cell r="L1277">
            <v>0</v>
          </cell>
          <cell r="P1277">
            <v>956.5</v>
          </cell>
          <cell r="AF1277">
            <v>675.1</v>
          </cell>
          <cell r="AI1277">
            <v>956.5</v>
          </cell>
        </row>
        <row r="1278">
          <cell r="J1278">
            <v>0</v>
          </cell>
          <cell r="L1278">
            <v>0</v>
          </cell>
          <cell r="P1278">
            <v>485.15</v>
          </cell>
          <cell r="AF1278">
            <v>317.2</v>
          </cell>
          <cell r="AI1278">
            <v>485.15</v>
          </cell>
        </row>
        <row r="1279">
          <cell r="J1279">
            <v>0</v>
          </cell>
          <cell r="L1279">
            <v>0</v>
          </cell>
          <cell r="P1279">
            <v>337.65</v>
          </cell>
          <cell r="AF1279">
            <v>236.7</v>
          </cell>
          <cell r="AI1279">
            <v>337.65</v>
          </cell>
        </row>
        <row r="1280">
          <cell r="J1280">
            <v>0</v>
          </cell>
          <cell r="L1280">
            <v>0</v>
          </cell>
          <cell r="P1280">
            <v>286.14999999999998</v>
          </cell>
          <cell r="AF1280">
            <v>216.3</v>
          </cell>
          <cell r="AI1280">
            <v>286.14999999999998</v>
          </cell>
        </row>
        <row r="1281">
          <cell r="J1281">
            <v>0</v>
          </cell>
          <cell r="L1281">
            <v>0</v>
          </cell>
          <cell r="P1281">
            <v>274.89999999999998</v>
          </cell>
          <cell r="AF1281">
            <v>211.3</v>
          </cell>
          <cell r="AI1281">
            <v>274.89999999999998</v>
          </cell>
        </row>
        <row r="1282">
          <cell r="J1282">
            <v>0</v>
          </cell>
          <cell r="L1282">
            <v>0</v>
          </cell>
          <cell r="P1282">
            <v>241.7</v>
          </cell>
          <cell r="AF1282">
            <v>197.5</v>
          </cell>
          <cell r="AI1282">
            <v>241.7</v>
          </cell>
        </row>
        <row r="1283">
          <cell r="J1283">
            <v>0</v>
          </cell>
          <cell r="L1283">
            <v>0</v>
          </cell>
          <cell r="P1283">
            <v>191.9</v>
          </cell>
          <cell r="AF1283">
            <v>185.15</v>
          </cell>
          <cell r="AI1283">
            <v>191.9</v>
          </cell>
        </row>
        <row r="1284">
          <cell r="J1284">
            <v>0</v>
          </cell>
          <cell r="L1284">
            <v>0</v>
          </cell>
          <cell r="P1284">
            <v>144.69999999999999</v>
          </cell>
          <cell r="AF1284">
            <v>175.95</v>
          </cell>
          <cell r="AI1284">
            <v>144.69999999999999</v>
          </cell>
        </row>
        <row r="1285">
          <cell r="J1285">
            <v>0</v>
          </cell>
          <cell r="L1285">
            <v>0</v>
          </cell>
          <cell r="P1285">
            <v>93.95</v>
          </cell>
          <cell r="AF1285">
            <v>171.7</v>
          </cell>
          <cell r="AI1285">
            <v>93.95</v>
          </cell>
        </row>
        <row r="1286">
          <cell r="J1286">
            <v>0</v>
          </cell>
          <cell r="L1286">
            <v>0</v>
          </cell>
          <cell r="P1286">
            <v>63.95</v>
          </cell>
          <cell r="AF1286">
            <v>170.05</v>
          </cell>
          <cell r="AI1286">
            <v>63.95</v>
          </cell>
        </row>
        <row r="1287">
          <cell r="J1287">
            <v>0</v>
          </cell>
          <cell r="L1287">
            <v>0</v>
          </cell>
          <cell r="P1287">
            <v>29.85</v>
          </cell>
          <cell r="AF1287">
            <v>121</v>
          </cell>
          <cell r="AI1287">
            <v>29.85</v>
          </cell>
        </row>
        <row r="1288">
          <cell r="J1288">
            <v>0</v>
          </cell>
          <cell r="L1288">
            <v>0</v>
          </cell>
          <cell r="P1288">
            <v>4.3</v>
          </cell>
          <cell r="AF1288">
            <v>91.55</v>
          </cell>
          <cell r="AI1288">
            <v>4.3</v>
          </cell>
        </row>
        <row r="1289">
          <cell r="J1289">
            <v>0</v>
          </cell>
          <cell r="L1289">
            <v>0</v>
          </cell>
          <cell r="P1289">
            <v>5.4</v>
          </cell>
          <cell r="AF1289">
            <v>140.05000000000001</v>
          </cell>
          <cell r="AI1289">
            <v>5.4</v>
          </cell>
        </row>
        <row r="1290">
          <cell r="J1290">
            <v>0</v>
          </cell>
          <cell r="L1290">
            <v>0</v>
          </cell>
          <cell r="P1290">
            <v>7.7</v>
          </cell>
          <cell r="AF1290">
            <v>184</v>
          </cell>
          <cell r="AI1290">
            <v>7.7</v>
          </cell>
        </row>
        <row r="1291">
          <cell r="J1291">
            <v>0</v>
          </cell>
          <cell r="L1291">
            <v>0</v>
          </cell>
          <cell r="P1291">
            <v>7.95</v>
          </cell>
          <cell r="AF1291">
            <v>242.6</v>
          </cell>
          <cell r="AI1291">
            <v>7.95</v>
          </cell>
        </row>
        <row r="1292">
          <cell r="J1292">
            <v>0</v>
          </cell>
          <cell r="L1292">
            <v>0</v>
          </cell>
          <cell r="P1292">
            <v>11.85</v>
          </cell>
          <cell r="AF1292">
            <v>305.75</v>
          </cell>
          <cell r="AI1292">
            <v>11.85</v>
          </cell>
        </row>
        <row r="1293">
          <cell r="J1293">
            <v>106.455</v>
          </cell>
          <cell r="L1293">
            <v>0</v>
          </cell>
          <cell r="P1293">
            <v>4.25</v>
          </cell>
          <cell r="AF1293">
            <v>354.85</v>
          </cell>
          <cell r="AI1293">
            <v>4.25</v>
          </cell>
        </row>
        <row r="1294">
          <cell r="J1294">
            <v>133.41</v>
          </cell>
          <cell r="L1294">
            <v>0</v>
          </cell>
          <cell r="P1294">
            <v>0</v>
          </cell>
          <cell r="AF1294">
            <v>444.7</v>
          </cell>
          <cell r="AI1294">
            <v>0</v>
          </cell>
        </row>
        <row r="1295">
          <cell r="J1295">
            <v>159.375</v>
          </cell>
          <cell r="L1295">
            <v>0</v>
          </cell>
          <cell r="P1295">
            <v>0</v>
          </cell>
          <cell r="AF1295">
            <v>531.25</v>
          </cell>
          <cell r="AI1295">
            <v>0</v>
          </cell>
        </row>
        <row r="1296">
          <cell r="J1296">
            <v>387.36</v>
          </cell>
          <cell r="L1296">
            <v>0</v>
          </cell>
          <cell r="P1296">
            <v>0</v>
          </cell>
          <cell r="AF1296">
            <v>1291.2</v>
          </cell>
          <cell r="AI1296">
            <v>0</v>
          </cell>
        </row>
        <row r="1297">
          <cell r="J1297">
            <v>480.23999999999995</v>
          </cell>
          <cell r="L1297">
            <v>0</v>
          </cell>
          <cell r="P1297">
            <v>0</v>
          </cell>
          <cell r="AF1297">
            <v>1600.8</v>
          </cell>
          <cell r="AI1297">
            <v>0</v>
          </cell>
        </row>
        <row r="1298">
          <cell r="J1298">
            <v>577.02</v>
          </cell>
          <cell r="L1298">
            <v>0</v>
          </cell>
          <cell r="P1298">
            <v>0</v>
          </cell>
          <cell r="AF1298">
            <v>1923.4</v>
          </cell>
          <cell r="AI1298">
            <v>0</v>
          </cell>
        </row>
        <row r="1299">
          <cell r="J1299">
            <v>621.50999999999988</v>
          </cell>
          <cell r="L1299">
            <v>0</v>
          </cell>
          <cell r="P1299">
            <v>0</v>
          </cell>
          <cell r="AF1299">
            <v>2071.6999999999998</v>
          </cell>
          <cell r="AI1299">
            <v>0</v>
          </cell>
        </row>
        <row r="1300">
          <cell r="J1300">
            <v>529.86</v>
          </cell>
          <cell r="L1300">
            <v>0</v>
          </cell>
          <cell r="P1300">
            <v>0</v>
          </cell>
          <cell r="AF1300">
            <v>1766.2</v>
          </cell>
          <cell r="AI1300">
            <v>0</v>
          </cell>
        </row>
        <row r="1301">
          <cell r="J1301">
            <v>430.83</v>
          </cell>
          <cell r="L1301">
            <v>0</v>
          </cell>
          <cell r="P1301">
            <v>0</v>
          </cell>
          <cell r="AF1301">
            <v>1436.1</v>
          </cell>
          <cell r="AI1301">
            <v>0</v>
          </cell>
        </row>
        <row r="1302">
          <cell r="J1302">
            <v>341.31</v>
          </cell>
          <cell r="L1302">
            <v>0</v>
          </cell>
          <cell r="P1302">
            <v>0</v>
          </cell>
          <cell r="AF1302">
            <v>1137.7</v>
          </cell>
          <cell r="AI1302">
            <v>0</v>
          </cell>
        </row>
        <row r="1303">
          <cell r="J1303">
            <v>183.23999999999998</v>
          </cell>
          <cell r="L1303">
            <v>0</v>
          </cell>
          <cell r="P1303">
            <v>6.1</v>
          </cell>
          <cell r="AF1303">
            <v>610.79999999999995</v>
          </cell>
          <cell r="AI1303">
            <v>6.1</v>
          </cell>
        </row>
        <row r="1304">
          <cell r="J1304">
            <v>46.709999999999994</v>
          </cell>
          <cell r="L1304">
            <v>0</v>
          </cell>
          <cell r="P1304">
            <v>17.350000000000001</v>
          </cell>
          <cell r="AF1304">
            <v>155.69999999999999</v>
          </cell>
          <cell r="AI1304">
            <v>17.350000000000001</v>
          </cell>
        </row>
        <row r="1305">
          <cell r="J1305">
            <v>47.145000000000003</v>
          </cell>
          <cell r="L1305">
            <v>0</v>
          </cell>
          <cell r="P1305">
            <v>22.6</v>
          </cell>
          <cell r="AF1305">
            <v>157.15</v>
          </cell>
          <cell r="AI1305">
            <v>22.6</v>
          </cell>
        </row>
        <row r="1306">
          <cell r="J1306">
            <v>43.695</v>
          </cell>
          <cell r="L1306">
            <v>0</v>
          </cell>
          <cell r="P1306">
            <v>23.25</v>
          </cell>
          <cell r="AF1306">
            <v>145.65</v>
          </cell>
          <cell r="AI1306">
            <v>23.25</v>
          </cell>
        </row>
        <row r="1307">
          <cell r="J1307">
            <v>39.465000000000003</v>
          </cell>
          <cell r="L1307">
            <v>0</v>
          </cell>
          <cell r="P1307">
            <v>26.5</v>
          </cell>
          <cell r="AF1307">
            <v>131.55000000000001</v>
          </cell>
          <cell r="AI1307">
            <v>26.5</v>
          </cell>
        </row>
        <row r="1308">
          <cell r="J1308">
            <v>58.92</v>
          </cell>
          <cell r="L1308">
            <v>0</v>
          </cell>
          <cell r="P1308">
            <v>25.65</v>
          </cell>
          <cell r="AF1308">
            <v>196.4</v>
          </cell>
          <cell r="AI1308">
            <v>25.65</v>
          </cell>
        </row>
        <row r="1309">
          <cell r="J1309">
            <v>96.555000000000007</v>
          </cell>
          <cell r="L1309">
            <v>0</v>
          </cell>
          <cell r="P1309">
            <v>15.95</v>
          </cell>
          <cell r="AF1309">
            <v>321.85000000000002</v>
          </cell>
          <cell r="AI1309">
            <v>15.95</v>
          </cell>
        </row>
        <row r="1310">
          <cell r="J1310">
            <v>126.58499999999999</v>
          </cell>
          <cell r="L1310">
            <v>0</v>
          </cell>
          <cell r="P1310">
            <v>2.4500000000000002</v>
          </cell>
          <cell r="AF1310">
            <v>421.95</v>
          </cell>
          <cell r="AI1310">
            <v>2.4500000000000002</v>
          </cell>
        </row>
        <row r="1311">
          <cell r="J1311">
            <v>144.66</v>
          </cell>
          <cell r="L1311">
            <v>0</v>
          </cell>
          <cell r="P1311">
            <v>0</v>
          </cell>
          <cell r="AF1311">
            <v>482.2</v>
          </cell>
          <cell r="AI1311">
            <v>0</v>
          </cell>
        </row>
        <row r="1312">
          <cell r="J1312">
            <v>181.01999999999998</v>
          </cell>
          <cell r="L1312">
            <v>0</v>
          </cell>
          <cell r="P1312">
            <v>0</v>
          </cell>
          <cell r="AF1312">
            <v>603.4</v>
          </cell>
          <cell r="AI1312">
            <v>0</v>
          </cell>
        </row>
        <row r="1313">
          <cell r="J1313">
            <v>247.57499999999999</v>
          </cell>
          <cell r="L1313">
            <v>0</v>
          </cell>
          <cell r="P1313">
            <v>0</v>
          </cell>
          <cell r="AF1313">
            <v>825.25</v>
          </cell>
          <cell r="AI1313">
            <v>0</v>
          </cell>
        </row>
        <row r="1314">
          <cell r="J1314">
            <v>339.435</v>
          </cell>
          <cell r="L1314">
            <v>0</v>
          </cell>
          <cell r="P1314">
            <v>0</v>
          </cell>
          <cell r="AF1314">
            <v>1131.45</v>
          </cell>
          <cell r="AI1314">
            <v>0</v>
          </cell>
        </row>
        <row r="1315">
          <cell r="J1315">
            <v>444.79500000000002</v>
          </cell>
          <cell r="L1315">
            <v>0</v>
          </cell>
          <cell r="P1315">
            <v>0</v>
          </cell>
          <cell r="AF1315">
            <v>1482.65</v>
          </cell>
          <cell r="AI1315">
            <v>0</v>
          </cell>
        </row>
        <row r="1316">
          <cell r="J1316">
            <v>556.005</v>
          </cell>
          <cell r="L1316">
            <v>0</v>
          </cell>
          <cell r="P1316">
            <v>0</v>
          </cell>
          <cell r="AF1316">
            <v>1853.35</v>
          </cell>
          <cell r="AI1316">
            <v>0</v>
          </cell>
        </row>
        <row r="1317">
          <cell r="J1317">
            <v>654.95999999999992</v>
          </cell>
          <cell r="L1317">
            <v>0</v>
          </cell>
          <cell r="P1317">
            <v>0</v>
          </cell>
          <cell r="AF1317">
            <v>2183.1999999999998</v>
          </cell>
          <cell r="AI1317">
            <v>0</v>
          </cell>
        </row>
        <row r="1318">
          <cell r="J1318">
            <v>663.63</v>
          </cell>
          <cell r="L1318">
            <v>0</v>
          </cell>
          <cell r="P1318">
            <v>0</v>
          </cell>
          <cell r="AF1318">
            <v>2212.1</v>
          </cell>
          <cell r="AI1318">
            <v>0</v>
          </cell>
        </row>
        <row r="1319">
          <cell r="J1319">
            <v>558.43499999999995</v>
          </cell>
          <cell r="L1319">
            <v>0</v>
          </cell>
          <cell r="P1319">
            <v>0</v>
          </cell>
          <cell r="AF1319">
            <v>1861.45</v>
          </cell>
          <cell r="AI1319">
            <v>0</v>
          </cell>
        </row>
        <row r="1320">
          <cell r="J1320">
            <v>744.42</v>
          </cell>
          <cell r="L1320">
            <v>0</v>
          </cell>
          <cell r="P1320">
            <v>0</v>
          </cell>
          <cell r="AF1320">
            <v>2481.4</v>
          </cell>
          <cell r="AI1320">
            <v>0</v>
          </cell>
        </row>
        <row r="1321">
          <cell r="J1321">
            <v>0</v>
          </cell>
          <cell r="L1321">
            <v>0</v>
          </cell>
          <cell r="P1321">
            <v>0</v>
          </cell>
          <cell r="AF1321">
            <v>1060.2</v>
          </cell>
          <cell r="AI1321">
            <v>0</v>
          </cell>
        </row>
        <row r="1322">
          <cell r="J1322">
            <v>0</v>
          </cell>
          <cell r="L1322">
            <v>0</v>
          </cell>
          <cell r="P1322">
            <v>14.4</v>
          </cell>
          <cell r="AF1322">
            <v>196.1</v>
          </cell>
          <cell r="AI1322">
            <v>14.4</v>
          </cell>
        </row>
        <row r="1323">
          <cell r="J1323">
            <v>0</v>
          </cell>
          <cell r="L1323">
            <v>0</v>
          </cell>
          <cell r="P1323">
            <v>57.5</v>
          </cell>
          <cell r="AF1323">
            <v>22.6</v>
          </cell>
          <cell r="AI1323">
            <v>57.5</v>
          </cell>
        </row>
        <row r="1324">
          <cell r="J1324">
            <v>0</v>
          </cell>
          <cell r="L1324">
            <v>0</v>
          </cell>
          <cell r="P1324">
            <v>14.35</v>
          </cell>
          <cell r="AF1324">
            <v>149.69999999999999</v>
          </cell>
          <cell r="AI1324">
            <v>14.35</v>
          </cell>
        </row>
        <row r="1325">
          <cell r="J1325">
            <v>0</v>
          </cell>
          <cell r="L1325">
            <v>0</v>
          </cell>
          <cell r="P1325">
            <v>0</v>
          </cell>
          <cell r="AF1325">
            <v>219.1</v>
          </cell>
          <cell r="AI1325">
            <v>0</v>
          </cell>
        </row>
        <row r="1326">
          <cell r="J1326">
            <v>0</v>
          </cell>
          <cell r="L1326">
            <v>0</v>
          </cell>
          <cell r="P1326">
            <v>10.7</v>
          </cell>
          <cell r="AF1326">
            <v>125.6</v>
          </cell>
          <cell r="AI1326">
            <v>10.7</v>
          </cell>
        </row>
        <row r="1327">
          <cell r="J1327">
            <v>0</v>
          </cell>
          <cell r="L1327">
            <v>0</v>
          </cell>
          <cell r="P1327">
            <v>79</v>
          </cell>
          <cell r="AF1327">
            <v>19.8</v>
          </cell>
          <cell r="AI1327">
            <v>79</v>
          </cell>
        </row>
        <row r="1328">
          <cell r="J1328">
            <v>0</v>
          </cell>
          <cell r="L1328">
            <v>0</v>
          </cell>
          <cell r="P1328">
            <v>130.9</v>
          </cell>
          <cell r="AF1328">
            <v>0</v>
          </cell>
          <cell r="AI1328">
            <v>130.9</v>
          </cell>
        </row>
        <row r="1329">
          <cell r="J1329">
            <v>0</v>
          </cell>
          <cell r="L1329">
            <v>0</v>
          </cell>
          <cell r="P1329">
            <v>66.900000000000006</v>
          </cell>
          <cell r="AF1329">
            <v>0.15</v>
          </cell>
          <cell r="AI1329">
            <v>66.900000000000006</v>
          </cell>
        </row>
        <row r="1330">
          <cell r="J1330">
            <v>0</v>
          </cell>
          <cell r="L1330">
            <v>0</v>
          </cell>
          <cell r="P1330">
            <v>41.55</v>
          </cell>
          <cell r="AF1330">
            <v>5.9</v>
          </cell>
          <cell r="AI1330">
            <v>41.55</v>
          </cell>
        </row>
        <row r="1331">
          <cell r="J1331">
            <v>0</v>
          </cell>
          <cell r="L1331">
            <v>0</v>
          </cell>
          <cell r="P1331">
            <v>5.65</v>
          </cell>
          <cell r="AF1331">
            <v>59.85</v>
          </cell>
          <cell r="AI1331">
            <v>5.65</v>
          </cell>
        </row>
        <row r="1332">
          <cell r="J1332">
            <v>0</v>
          </cell>
          <cell r="L1332">
            <v>0</v>
          </cell>
          <cell r="P1332">
            <v>0</v>
          </cell>
          <cell r="AF1332">
            <v>145.69999999999999</v>
          </cell>
          <cell r="AI1332">
            <v>0</v>
          </cell>
        </row>
        <row r="1333">
          <cell r="J1333">
            <v>0</v>
          </cell>
          <cell r="L1333">
            <v>0</v>
          </cell>
          <cell r="P1333">
            <v>0</v>
          </cell>
          <cell r="AF1333">
            <v>187.2</v>
          </cell>
          <cell r="AI1333">
            <v>0</v>
          </cell>
        </row>
        <row r="1334">
          <cell r="J1334">
            <v>0</v>
          </cell>
          <cell r="L1334">
            <v>0</v>
          </cell>
          <cell r="P1334">
            <v>0</v>
          </cell>
          <cell r="AF1334">
            <v>173.05</v>
          </cell>
          <cell r="AI1334">
            <v>0</v>
          </cell>
        </row>
        <row r="1335">
          <cell r="J1335">
            <v>0</v>
          </cell>
          <cell r="L1335">
            <v>0</v>
          </cell>
          <cell r="P1335">
            <v>0</v>
          </cell>
          <cell r="AF1335">
            <v>114.95</v>
          </cell>
          <cell r="AI1335">
            <v>0</v>
          </cell>
        </row>
        <row r="1336">
          <cell r="J1336">
            <v>0</v>
          </cell>
          <cell r="L1336">
            <v>0</v>
          </cell>
          <cell r="P1336">
            <v>0.08</v>
          </cell>
          <cell r="AF1336">
            <v>55.55</v>
          </cell>
          <cell r="AI1336">
            <v>0.08</v>
          </cell>
        </row>
        <row r="1337">
          <cell r="J1337">
            <v>0</v>
          </cell>
          <cell r="L1337">
            <v>0</v>
          </cell>
          <cell r="P1337">
            <v>32.549999999999997</v>
          </cell>
          <cell r="AF1337">
            <v>8.9499999999999993</v>
          </cell>
          <cell r="AI1337">
            <v>32.549999999999997</v>
          </cell>
        </row>
        <row r="1338">
          <cell r="J1338">
            <v>0</v>
          </cell>
          <cell r="L1338">
            <v>0</v>
          </cell>
          <cell r="P1338">
            <v>112.75</v>
          </cell>
          <cell r="AF1338">
            <v>0</v>
          </cell>
          <cell r="AI1338">
            <v>112.75</v>
          </cell>
        </row>
        <row r="1339">
          <cell r="J1339">
            <v>0</v>
          </cell>
          <cell r="L1339">
            <v>0</v>
          </cell>
          <cell r="P1339">
            <v>325.60000000000002</v>
          </cell>
          <cell r="AF1339">
            <v>0</v>
          </cell>
          <cell r="AI1339">
            <v>325.60000000000002</v>
          </cell>
        </row>
        <row r="1340">
          <cell r="J1340">
            <v>0</v>
          </cell>
          <cell r="L1340">
            <v>0</v>
          </cell>
          <cell r="P1340">
            <v>259</v>
          </cell>
          <cell r="AF1340">
            <v>4.9000000000000004</v>
          </cell>
          <cell r="AI1340">
            <v>259</v>
          </cell>
        </row>
        <row r="1341">
          <cell r="J1341">
            <v>0</v>
          </cell>
          <cell r="L1341">
            <v>0</v>
          </cell>
          <cell r="P1341">
            <v>47.05</v>
          </cell>
          <cell r="AF1341">
            <v>130.30000000000001</v>
          </cell>
          <cell r="AI1341">
            <v>47.05</v>
          </cell>
        </row>
        <row r="1342">
          <cell r="J1342">
            <v>0</v>
          </cell>
          <cell r="L1342">
            <v>0</v>
          </cell>
          <cell r="P1342">
            <v>0</v>
          </cell>
          <cell r="AF1342">
            <v>258.89999999999998</v>
          </cell>
          <cell r="AI1342">
            <v>0</v>
          </cell>
        </row>
        <row r="1343">
          <cell r="J1343">
            <v>0</v>
          </cell>
          <cell r="L1343">
            <v>0</v>
          </cell>
          <cell r="P1343">
            <v>5.5</v>
          </cell>
          <cell r="AF1343">
            <v>160</v>
          </cell>
          <cell r="AI1343">
            <v>5.5</v>
          </cell>
        </row>
        <row r="1344">
          <cell r="J1344">
            <v>0</v>
          </cell>
          <cell r="L1344">
            <v>0</v>
          </cell>
          <cell r="P1344">
            <v>39</v>
          </cell>
          <cell r="AF1344">
            <v>11.2</v>
          </cell>
          <cell r="AI1344">
            <v>39</v>
          </cell>
        </row>
        <row r="1345">
          <cell r="J1345">
            <v>0</v>
          </cell>
          <cell r="L1345">
            <v>0</v>
          </cell>
          <cell r="P1345">
            <v>61.95</v>
          </cell>
          <cell r="AF1345">
            <v>5.6</v>
          </cell>
          <cell r="AI1345">
            <v>61.95</v>
          </cell>
        </row>
        <row r="1346">
          <cell r="J1346">
            <v>0</v>
          </cell>
          <cell r="L1346">
            <v>0</v>
          </cell>
          <cell r="P1346">
            <v>133.19999999999999</v>
          </cell>
          <cell r="AF1346">
            <v>11.2</v>
          </cell>
          <cell r="AI1346">
            <v>133.19999999999999</v>
          </cell>
        </row>
        <row r="1347">
          <cell r="J1347">
            <v>0</v>
          </cell>
          <cell r="L1347">
            <v>0</v>
          </cell>
          <cell r="P1347">
            <v>120.5</v>
          </cell>
          <cell r="AF1347">
            <v>4.0999999999999996</v>
          </cell>
          <cell r="AI1347">
            <v>120.5</v>
          </cell>
        </row>
        <row r="1348">
          <cell r="J1348">
            <v>0</v>
          </cell>
          <cell r="L1348">
            <v>0</v>
          </cell>
          <cell r="P1348">
            <v>97.8</v>
          </cell>
          <cell r="AF1348">
            <v>5.6</v>
          </cell>
          <cell r="AI1348">
            <v>97.8</v>
          </cell>
        </row>
        <row r="1349">
          <cell r="J1349">
            <v>0</v>
          </cell>
          <cell r="L1349">
            <v>0</v>
          </cell>
          <cell r="P1349">
            <v>153.69999999999999</v>
          </cell>
          <cell r="AF1349">
            <v>4.5</v>
          </cell>
          <cell r="AI1349">
            <v>153.69999999999999</v>
          </cell>
        </row>
        <row r="1350">
          <cell r="J1350">
            <v>0</v>
          </cell>
          <cell r="L1350">
            <v>0</v>
          </cell>
          <cell r="P1350">
            <v>224</v>
          </cell>
          <cell r="AF1350">
            <v>1.1000000000000001</v>
          </cell>
          <cell r="AI1350">
            <v>224</v>
          </cell>
        </row>
        <row r="1351">
          <cell r="J1351">
            <v>0</v>
          </cell>
          <cell r="L1351">
            <v>0</v>
          </cell>
          <cell r="P1351">
            <v>242.9</v>
          </cell>
          <cell r="AF1351">
            <v>0</v>
          </cell>
          <cell r="AI1351">
            <v>242.9</v>
          </cell>
        </row>
        <row r="1352">
          <cell r="J1352">
            <v>0</v>
          </cell>
          <cell r="L1352">
            <v>0</v>
          </cell>
          <cell r="P1352">
            <v>117.3</v>
          </cell>
          <cell r="AF1352">
            <v>0.13</v>
          </cell>
          <cell r="AI1352">
            <v>117.3</v>
          </cell>
        </row>
        <row r="1353">
          <cell r="J1353">
            <v>0</v>
          </cell>
          <cell r="L1353">
            <v>0</v>
          </cell>
          <cell r="P1353">
            <v>110.95</v>
          </cell>
          <cell r="AF1353">
            <v>2.4500000000000002</v>
          </cell>
          <cell r="AI1353">
            <v>110.95</v>
          </cell>
        </row>
        <row r="1354">
          <cell r="J1354">
            <v>0</v>
          </cell>
          <cell r="L1354">
            <v>0</v>
          </cell>
          <cell r="P1354">
            <v>91.35</v>
          </cell>
          <cell r="AF1354">
            <v>18.649999999999999</v>
          </cell>
          <cell r="AI1354">
            <v>91.35</v>
          </cell>
        </row>
        <row r="1355">
          <cell r="J1355">
            <v>0</v>
          </cell>
          <cell r="L1355">
            <v>0</v>
          </cell>
          <cell r="P1355">
            <v>68.75</v>
          </cell>
          <cell r="AF1355">
            <v>27.1</v>
          </cell>
          <cell r="AI1355">
            <v>68.75</v>
          </cell>
        </row>
        <row r="1356">
          <cell r="J1356">
            <v>0</v>
          </cell>
          <cell r="L1356">
            <v>0</v>
          </cell>
          <cell r="P1356">
            <v>80.900000000000006</v>
          </cell>
          <cell r="AF1356">
            <v>5.33</v>
          </cell>
          <cell r="AI1356">
            <v>80.900000000000006</v>
          </cell>
        </row>
        <row r="1357">
          <cell r="J1357">
            <v>0</v>
          </cell>
          <cell r="L1357">
            <v>0</v>
          </cell>
          <cell r="P1357">
            <v>94.5</v>
          </cell>
          <cell r="AF1357">
            <v>0</v>
          </cell>
          <cell r="AI1357">
            <v>94.5</v>
          </cell>
        </row>
        <row r="1358">
          <cell r="J1358">
            <v>0</v>
          </cell>
          <cell r="L1358">
            <v>0</v>
          </cell>
          <cell r="P1358">
            <v>81.099999999999994</v>
          </cell>
          <cell r="AF1358">
            <v>2.08</v>
          </cell>
          <cell r="AI1358">
            <v>81.099999999999994</v>
          </cell>
        </row>
        <row r="1359">
          <cell r="J1359">
            <v>0</v>
          </cell>
          <cell r="L1359">
            <v>0</v>
          </cell>
          <cell r="P1359">
            <v>110.9</v>
          </cell>
          <cell r="AF1359">
            <v>2.08</v>
          </cell>
          <cell r="AI1359">
            <v>110.9</v>
          </cell>
        </row>
        <row r="1360">
          <cell r="J1360">
            <v>0</v>
          </cell>
          <cell r="L1360">
            <v>0</v>
          </cell>
          <cell r="P1360">
            <v>173.4</v>
          </cell>
          <cell r="AF1360">
            <v>0</v>
          </cell>
          <cell r="AI1360">
            <v>173.4</v>
          </cell>
        </row>
        <row r="1361">
          <cell r="J1361">
            <v>0</v>
          </cell>
          <cell r="L1361">
            <v>0</v>
          </cell>
          <cell r="P1361">
            <v>227.45</v>
          </cell>
          <cell r="AF1361">
            <v>0</v>
          </cell>
          <cell r="AI1361">
            <v>227.45</v>
          </cell>
        </row>
        <row r="1362">
          <cell r="J1362">
            <v>0</v>
          </cell>
          <cell r="L1362">
            <v>0</v>
          </cell>
          <cell r="P1362">
            <v>463.1</v>
          </cell>
          <cell r="AF1362">
            <v>0</v>
          </cell>
          <cell r="AI1362">
            <v>463.1</v>
          </cell>
        </row>
        <row r="1363">
          <cell r="J1363">
            <v>0</v>
          </cell>
          <cell r="L1363">
            <v>0</v>
          </cell>
          <cell r="P1363">
            <v>339.7</v>
          </cell>
          <cell r="AF1363">
            <v>0</v>
          </cell>
          <cell r="AI1363">
            <v>339.7</v>
          </cell>
        </row>
        <row r="1364">
          <cell r="J1364">
            <v>0</v>
          </cell>
          <cell r="L1364">
            <v>0</v>
          </cell>
          <cell r="P1364">
            <v>312.60000000000002</v>
          </cell>
          <cell r="AF1364">
            <v>0</v>
          </cell>
          <cell r="AI1364">
            <v>312.60000000000002</v>
          </cell>
        </row>
        <row r="1365">
          <cell r="J1365">
            <v>0</v>
          </cell>
          <cell r="L1365">
            <v>0</v>
          </cell>
          <cell r="P1365">
            <v>337.4</v>
          </cell>
          <cell r="AF1365">
            <v>0</v>
          </cell>
          <cell r="AI1365">
            <v>337.4</v>
          </cell>
        </row>
        <row r="1366">
          <cell r="J1366">
            <v>0</v>
          </cell>
          <cell r="L1366">
            <v>0</v>
          </cell>
          <cell r="P1366">
            <v>360.8</v>
          </cell>
          <cell r="AF1366">
            <v>0</v>
          </cell>
          <cell r="AI1366">
            <v>360.8</v>
          </cell>
        </row>
        <row r="1367">
          <cell r="J1367">
            <v>0</v>
          </cell>
          <cell r="L1367">
            <v>0</v>
          </cell>
          <cell r="P1367">
            <v>470.6</v>
          </cell>
          <cell r="AF1367">
            <v>0</v>
          </cell>
          <cell r="AI1367">
            <v>470.6</v>
          </cell>
        </row>
        <row r="1368">
          <cell r="J1368">
            <v>0</v>
          </cell>
          <cell r="L1368">
            <v>0</v>
          </cell>
          <cell r="P1368">
            <v>253.1</v>
          </cell>
          <cell r="AF1368">
            <v>0</v>
          </cell>
          <cell r="AI1368">
            <v>253.1</v>
          </cell>
        </row>
        <row r="1369">
          <cell r="J1369">
            <v>0</v>
          </cell>
          <cell r="L1369">
            <v>0</v>
          </cell>
          <cell r="P1369">
            <v>174.25</v>
          </cell>
          <cell r="AF1369">
            <v>0</v>
          </cell>
          <cell r="AI1369">
            <v>174.25</v>
          </cell>
        </row>
        <row r="1370">
          <cell r="J1370">
            <v>0</v>
          </cell>
          <cell r="L1370">
            <v>0</v>
          </cell>
          <cell r="P1370">
            <v>154.05000000000001</v>
          </cell>
          <cell r="AF1370">
            <v>0</v>
          </cell>
          <cell r="AI1370">
            <v>154.05000000000001</v>
          </cell>
        </row>
        <row r="1371">
          <cell r="J1371">
            <v>0</v>
          </cell>
          <cell r="L1371">
            <v>0</v>
          </cell>
          <cell r="P1371">
            <v>158.75</v>
          </cell>
          <cell r="AF1371">
            <v>0</v>
          </cell>
          <cell r="AI1371">
            <v>158.75</v>
          </cell>
        </row>
        <row r="1372">
          <cell r="J1372">
            <v>0</v>
          </cell>
          <cell r="L1372">
            <v>0</v>
          </cell>
          <cell r="P1372">
            <v>97.4</v>
          </cell>
          <cell r="AF1372">
            <v>0</v>
          </cell>
          <cell r="AI1372">
            <v>97.4</v>
          </cell>
        </row>
        <row r="1373">
          <cell r="J1373">
            <v>0</v>
          </cell>
          <cell r="L1373">
            <v>0</v>
          </cell>
          <cell r="P1373">
            <v>126.65</v>
          </cell>
          <cell r="AF1373">
            <v>0</v>
          </cell>
          <cell r="AI1373">
            <v>126.65</v>
          </cell>
        </row>
        <row r="1374">
          <cell r="J1374">
            <v>0</v>
          </cell>
          <cell r="L1374">
            <v>0</v>
          </cell>
          <cell r="P1374">
            <v>160.85</v>
          </cell>
          <cell r="AF1374">
            <v>0</v>
          </cell>
          <cell r="AI1374">
            <v>160.85</v>
          </cell>
        </row>
        <row r="1375">
          <cell r="J1375">
            <v>0</v>
          </cell>
          <cell r="L1375">
            <v>0</v>
          </cell>
          <cell r="P1375">
            <v>169.35</v>
          </cell>
          <cell r="AF1375">
            <v>0</v>
          </cell>
          <cell r="AI1375">
            <v>169.35</v>
          </cell>
        </row>
        <row r="1376">
          <cell r="J1376">
            <v>0</v>
          </cell>
          <cell r="L1376">
            <v>0</v>
          </cell>
          <cell r="P1376">
            <v>235.85</v>
          </cell>
          <cell r="AF1376">
            <v>0</v>
          </cell>
          <cell r="AI1376">
            <v>235.85</v>
          </cell>
        </row>
        <row r="1377">
          <cell r="J1377">
            <v>0</v>
          </cell>
          <cell r="L1377">
            <v>0</v>
          </cell>
          <cell r="P1377">
            <v>353.65</v>
          </cell>
          <cell r="AF1377">
            <v>0</v>
          </cell>
          <cell r="AI1377">
            <v>353.65</v>
          </cell>
        </row>
        <row r="1378">
          <cell r="J1378">
            <v>0</v>
          </cell>
          <cell r="L1378">
            <v>0</v>
          </cell>
          <cell r="P1378">
            <v>239.5</v>
          </cell>
          <cell r="AF1378">
            <v>0</v>
          </cell>
          <cell r="AI1378">
            <v>239.5</v>
          </cell>
        </row>
        <row r="1379">
          <cell r="J1379">
            <v>0</v>
          </cell>
          <cell r="L1379">
            <v>0</v>
          </cell>
          <cell r="P1379">
            <v>275.95</v>
          </cell>
          <cell r="AF1379">
            <v>0</v>
          </cell>
          <cell r="AI1379">
            <v>275.95</v>
          </cell>
        </row>
        <row r="1380">
          <cell r="J1380">
            <v>0</v>
          </cell>
          <cell r="L1380">
            <v>0</v>
          </cell>
          <cell r="P1380">
            <v>1011</v>
          </cell>
          <cell r="AF1380">
            <v>0</v>
          </cell>
          <cell r="AI1380">
            <v>1011</v>
          </cell>
        </row>
        <row r="1381">
          <cell r="J1381">
            <v>0</v>
          </cell>
          <cell r="L1381">
            <v>0</v>
          </cell>
          <cell r="P1381">
            <v>807</v>
          </cell>
          <cell r="AF1381">
            <v>0</v>
          </cell>
          <cell r="AI1381">
            <v>807</v>
          </cell>
        </row>
        <row r="1382">
          <cell r="J1382">
            <v>0</v>
          </cell>
          <cell r="L1382">
            <v>0</v>
          </cell>
          <cell r="P1382">
            <v>472.9</v>
          </cell>
          <cell r="AF1382">
            <v>0</v>
          </cell>
          <cell r="AI1382">
            <v>472.9</v>
          </cell>
        </row>
        <row r="1383">
          <cell r="J1383">
            <v>0</v>
          </cell>
          <cell r="L1383">
            <v>0</v>
          </cell>
          <cell r="P1383">
            <v>528.9</v>
          </cell>
          <cell r="AF1383">
            <v>0</v>
          </cell>
          <cell r="AI1383">
            <v>528.9</v>
          </cell>
        </row>
        <row r="1384">
          <cell r="J1384">
            <v>0</v>
          </cell>
          <cell r="L1384">
            <v>0</v>
          </cell>
          <cell r="P1384">
            <v>344.45</v>
          </cell>
          <cell r="AF1384">
            <v>0</v>
          </cell>
          <cell r="AI1384">
            <v>344.45</v>
          </cell>
        </row>
        <row r="1385">
          <cell r="J1385">
            <v>0</v>
          </cell>
          <cell r="L1385">
            <v>0</v>
          </cell>
          <cell r="P1385">
            <v>364.2</v>
          </cell>
          <cell r="AF1385">
            <v>0</v>
          </cell>
          <cell r="AI1385">
            <v>364.2</v>
          </cell>
        </row>
        <row r="1386">
          <cell r="J1386">
            <v>0</v>
          </cell>
          <cell r="L1386">
            <v>0</v>
          </cell>
          <cell r="P1386">
            <v>423.55</v>
          </cell>
          <cell r="AF1386">
            <v>0</v>
          </cell>
          <cell r="AI1386">
            <v>423.55</v>
          </cell>
        </row>
        <row r="1387">
          <cell r="J1387">
            <v>0</v>
          </cell>
          <cell r="L1387">
            <v>0</v>
          </cell>
          <cell r="P1387">
            <v>452.7</v>
          </cell>
          <cell r="AF1387">
            <v>0</v>
          </cell>
          <cell r="AI1387">
            <v>452.7</v>
          </cell>
        </row>
        <row r="1388">
          <cell r="J1388">
            <v>0</v>
          </cell>
          <cell r="L1388">
            <v>0</v>
          </cell>
          <cell r="P1388">
            <v>440.05</v>
          </cell>
          <cell r="AF1388">
            <v>0</v>
          </cell>
          <cell r="AI1388">
            <v>440.05</v>
          </cell>
        </row>
        <row r="1389">
          <cell r="J1389">
            <v>0</v>
          </cell>
          <cell r="L1389">
            <v>0</v>
          </cell>
          <cell r="P1389">
            <v>433.05</v>
          </cell>
          <cell r="AF1389">
            <v>0</v>
          </cell>
          <cell r="AI1389">
            <v>433.05</v>
          </cell>
        </row>
        <row r="1390">
          <cell r="J1390">
            <v>0</v>
          </cell>
          <cell r="L1390">
            <v>0</v>
          </cell>
          <cell r="P1390">
            <v>410.6</v>
          </cell>
          <cell r="AF1390">
            <v>0</v>
          </cell>
          <cell r="AI1390">
            <v>410.6</v>
          </cell>
        </row>
        <row r="1391">
          <cell r="J1391">
            <v>0</v>
          </cell>
          <cell r="L1391">
            <v>0</v>
          </cell>
          <cell r="P1391">
            <v>368.1</v>
          </cell>
          <cell r="AF1391">
            <v>0</v>
          </cell>
          <cell r="AI1391">
            <v>368.1</v>
          </cell>
        </row>
        <row r="1392">
          <cell r="J1392">
            <v>0</v>
          </cell>
          <cell r="L1392">
            <v>0</v>
          </cell>
          <cell r="P1392">
            <v>349.75</v>
          </cell>
          <cell r="AF1392">
            <v>0</v>
          </cell>
          <cell r="AI1392">
            <v>349.75</v>
          </cell>
        </row>
        <row r="1393">
          <cell r="J1393">
            <v>0</v>
          </cell>
          <cell r="L1393">
            <v>0</v>
          </cell>
          <cell r="P1393">
            <v>341.55</v>
          </cell>
          <cell r="AF1393">
            <v>0</v>
          </cell>
          <cell r="AI1393">
            <v>341.55</v>
          </cell>
        </row>
        <row r="1394">
          <cell r="J1394">
            <v>0</v>
          </cell>
          <cell r="L1394">
            <v>0</v>
          </cell>
          <cell r="P1394">
            <v>338</v>
          </cell>
          <cell r="AF1394">
            <v>0</v>
          </cell>
          <cell r="AI1394">
            <v>338</v>
          </cell>
        </row>
        <row r="1395">
          <cell r="J1395">
            <v>0</v>
          </cell>
          <cell r="L1395">
            <v>0</v>
          </cell>
          <cell r="P1395">
            <v>326.75</v>
          </cell>
          <cell r="AF1395">
            <v>0</v>
          </cell>
          <cell r="AI1395">
            <v>326.75</v>
          </cell>
        </row>
        <row r="1396">
          <cell r="J1396">
            <v>0</v>
          </cell>
          <cell r="L1396">
            <v>0</v>
          </cell>
          <cell r="P1396">
            <v>323.14999999999998</v>
          </cell>
          <cell r="AF1396">
            <v>0</v>
          </cell>
          <cell r="AI1396">
            <v>323.14999999999998</v>
          </cell>
        </row>
        <row r="1397">
          <cell r="J1397">
            <v>0</v>
          </cell>
          <cell r="L1397">
            <v>0</v>
          </cell>
          <cell r="P1397">
            <v>303.8</v>
          </cell>
          <cell r="AF1397">
            <v>0</v>
          </cell>
          <cell r="AI1397">
            <v>303.8</v>
          </cell>
        </row>
        <row r="1398">
          <cell r="J1398">
            <v>0</v>
          </cell>
          <cell r="L1398">
            <v>0</v>
          </cell>
          <cell r="P1398">
            <v>245.65</v>
          </cell>
          <cell r="AF1398">
            <v>0</v>
          </cell>
          <cell r="AI1398">
            <v>245.65</v>
          </cell>
        </row>
        <row r="1399">
          <cell r="J1399">
            <v>0</v>
          </cell>
          <cell r="L1399">
            <v>0</v>
          </cell>
          <cell r="P1399">
            <v>206.95</v>
          </cell>
          <cell r="AF1399">
            <v>0</v>
          </cell>
          <cell r="AI1399">
            <v>206.95</v>
          </cell>
        </row>
        <row r="1400">
          <cell r="J1400">
            <v>0</v>
          </cell>
          <cell r="L1400">
            <v>0</v>
          </cell>
          <cell r="P1400">
            <v>189.85</v>
          </cell>
          <cell r="AF1400">
            <v>0</v>
          </cell>
          <cell r="AI1400">
            <v>189.85</v>
          </cell>
        </row>
        <row r="1401">
          <cell r="J1401">
            <v>0</v>
          </cell>
          <cell r="L1401">
            <v>0</v>
          </cell>
          <cell r="P1401">
            <v>167</v>
          </cell>
          <cell r="AF1401">
            <v>0</v>
          </cell>
          <cell r="AI1401">
            <v>167</v>
          </cell>
        </row>
        <row r="1402">
          <cell r="J1402">
            <v>4.0000000000000008E-2</v>
          </cell>
          <cell r="L1402">
            <v>1.0000000000000002E-2</v>
          </cell>
          <cell r="P1402">
            <v>156.94999999999999</v>
          </cell>
          <cell r="AF1402">
            <v>0.1</v>
          </cell>
          <cell r="AI1402">
            <v>156.94999999999999</v>
          </cell>
        </row>
        <row r="1403">
          <cell r="J1403">
            <v>4.0000000000000008E-2</v>
          </cell>
          <cell r="L1403">
            <v>1.0000000000000002E-2</v>
          </cell>
          <cell r="P1403">
            <v>182.8</v>
          </cell>
          <cell r="AF1403">
            <v>0.1</v>
          </cell>
          <cell r="AI1403">
            <v>182.8</v>
          </cell>
        </row>
        <row r="1404">
          <cell r="J1404">
            <v>0</v>
          </cell>
          <cell r="L1404">
            <v>0</v>
          </cell>
          <cell r="P1404">
            <v>222.2</v>
          </cell>
          <cell r="AF1404">
            <v>0</v>
          </cell>
          <cell r="AI1404">
            <v>222.2</v>
          </cell>
        </row>
        <row r="1405">
          <cell r="J1405">
            <v>0</v>
          </cell>
          <cell r="L1405">
            <v>0</v>
          </cell>
          <cell r="P1405">
            <v>253.05</v>
          </cell>
          <cell r="AF1405">
            <v>0</v>
          </cell>
          <cell r="AI1405">
            <v>253.05</v>
          </cell>
        </row>
        <row r="1406">
          <cell r="J1406">
            <v>0</v>
          </cell>
          <cell r="L1406">
            <v>0</v>
          </cell>
          <cell r="P1406">
            <v>271</v>
          </cell>
          <cell r="AF1406">
            <v>0</v>
          </cell>
          <cell r="AI1406">
            <v>271</v>
          </cell>
        </row>
        <row r="1407">
          <cell r="J1407">
            <v>0</v>
          </cell>
          <cell r="L1407">
            <v>0</v>
          </cell>
          <cell r="P1407">
            <v>293.64999999999998</v>
          </cell>
          <cell r="AF1407">
            <v>0</v>
          </cell>
          <cell r="AI1407">
            <v>293.64999999999998</v>
          </cell>
        </row>
        <row r="1408">
          <cell r="J1408">
            <v>0</v>
          </cell>
          <cell r="L1408">
            <v>0</v>
          </cell>
          <cell r="P1408">
            <v>281.5</v>
          </cell>
          <cell r="AF1408">
            <v>0</v>
          </cell>
          <cell r="AI1408">
            <v>281.5</v>
          </cell>
        </row>
        <row r="1409">
          <cell r="J1409">
            <v>0</v>
          </cell>
          <cell r="L1409">
            <v>0</v>
          </cell>
          <cell r="P1409">
            <v>230.4</v>
          </cell>
          <cell r="AF1409">
            <v>0</v>
          </cell>
          <cell r="AI1409">
            <v>230.4</v>
          </cell>
        </row>
        <row r="1410">
          <cell r="J1410">
            <v>1.2E-2</v>
          </cell>
          <cell r="L1410">
            <v>3.0000000000000001E-3</v>
          </cell>
          <cell r="P1410">
            <v>202.65</v>
          </cell>
          <cell r="AF1410">
            <v>0.03</v>
          </cell>
          <cell r="AI1410">
            <v>202.65</v>
          </cell>
        </row>
        <row r="1411">
          <cell r="J1411">
            <v>4.0000000000000008E-2</v>
          </cell>
          <cell r="L1411">
            <v>1.0000000000000002E-2</v>
          </cell>
          <cell r="P1411">
            <v>199.15</v>
          </cell>
          <cell r="AF1411">
            <v>0.1</v>
          </cell>
          <cell r="AI1411">
            <v>199.15</v>
          </cell>
        </row>
        <row r="1412">
          <cell r="J1412">
            <v>1.2E-2</v>
          </cell>
          <cell r="L1412">
            <v>3.0000000000000001E-3</v>
          </cell>
          <cell r="P1412">
            <v>219.55</v>
          </cell>
          <cell r="AF1412">
            <v>0.03</v>
          </cell>
          <cell r="AI1412">
            <v>219.55</v>
          </cell>
        </row>
        <row r="1413">
          <cell r="J1413">
            <v>0</v>
          </cell>
          <cell r="L1413">
            <v>0</v>
          </cell>
          <cell r="P1413">
            <v>268.55</v>
          </cell>
          <cell r="AF1413">
            <v>0</v>
          </cell>
          <cell r="AI1413">
            <v>268.55</v>
          </cell>
        </row>
        <row r="1414">
          <cell r="J1414">
            <v>0</v>
          </cell>
          <cell r="L1414">
            <v>0</v>
          </cell>
          <cell r="P1414">
            <v>300.25</v>
          </cell>
          <cell r="AF1414">
            <v>0</v>
          </cell>
          <cell r="AI1414">
            <v>300.25</v>
          </cell>
        </row>
        <row r="1415">
          <cell r="J1415">
            <v>0</v>
          </cell>
          <cell r="L1415">
            <v>0</v>
          </cell>
          <cell r="P1415">
            <v>269.35000000000002</v>
          </cell>
          <cell r="AF1415">
            <v>0</v>
          </cell>
          <cell r="AI1415">
            <v>269.35000000000002</v>
          </cell>
        </row>
        <row r="1416">
          <cell r="J1416">
            <v>1.26</v>
          </cell>
          <cell r="L1416">
            <v>0.315</v>
          </cell>
          <cell r="P1416">
            <v>185.75</v>
          </cell>
          <cell r="AF1416">
            <v>3.15</v>
          </cell>
          <cell r="AI1416">
            <v>185.75</v>
          </cell>
        </row>
        <row r="1417">
          <cell r="J1417">
            <v>23.64</v>
          </cell>
          <cell r="L1417">
            <v>5.91</v>
          </cell>
          <cell r="P1417">
            <v>100.35</v>
          </cell>
          <cell r="AF1417">
            <v>59.1</v>
          </cell>
          <cell r="AI1417">
            <v>100.35</v>
          </cell>
        </row>
        <row r="1418">
          <cell r="J1418">
            <v>59.34</v>
          </cell>
          <cell r="L1418">
            <v>14.835000000000001</v>
          </cell>
          <cell r="P1418">
            <v>56</v>
          </cell>
          <cell r="AF1418">
            <v>148.35</v>
          </cell>
          <cell r="AI1418">
            <v>56</v>
          </cell>
        </row>
        <row r="1419">
          <cell r="J1419">
            <v>89.56</v>
          </cell>
          <cell r="L1419">
            <v>22.39</v>
          </cell>
          <cell r="P1419">
            <v>45.2</v>
          </cell>
          <cell r="AF1419">
            <v>223.9</v>
          </cell>
          <cell r="AI1419">
            <v>45.2</v>
          </cell>
        </row>
        <row r="1420">
          <cell r="J1420">
            <v>0</v>
          </cell>
          <cell r="L1420">
            <v>0</v>
          </cell>
          <cell r="P1420">
            <v>47.8</v>
          </cell>
          <cell r="AF1420">
            <v>279.64999999999998</v>
          </cell>
          <cell r="AI1420">
            <v>47.8</v>
          </cell>
        </row>
        <row r="1421">
          <cell r="J1421">
            <v>0</v>
          </cell>
          <cell r="L1421">
            <v>0</v>
          </cell>
          <cell r="P1421">
            <v>44</v>
          </cell>
          <cell r="AF1421">
            <v>379.2</v>
          </cell>
          <cell r="AI1421">
            <v>44</v>
          </cell>
        </row>
        <row r="1422">
          <cell r="J1422">
            <v>0</v>
          </cell>
          <cell r="L1422">
            <v>0</v>
          </cell>
          <cell r="P1422">
            <v>30.15</v>
          </cell>
          <cell r="AF1422">
            <v>489.05</v>
          </cell>
          <cell r="AI1422">
            <v>30.15</v>
          </cell>
        </row>
        <row r="1423">
          <cell r="J1423">
            <v>0</v>
          </cell>
          <cell r="L1423">
            <v>0</v>
          </cell>
          <cell r="P1423">
            <v>5.4</v>
          </cell>
          <cell r="AF1423">
            <v>502.75</v>
          </cell>
          <cell r="AI1423">
            <v>5.4</v>
          </cell>
        </row>
        <row r="1424">
          <cell r="J1424">
            <v>0</v>
          </cell>
          <cell r="L1424">
            <v>0</v>
          </cell>
          <cell r="P1424">
            <v>0</v>
          </cell>
          <cell r="AF1424">
            <v>578.9</v>
          </cell>
          <cell r="AI1424">
            <v>0</v>
          </cell>
        </row>
        <row r="1425">
          <cell r="J1425">
            <v>0</v>
          </cell>
          <cell r="L1425">
            <v>0</v>
          </cell>
          <cell r="P1425">
            <v>0</v>
          </cell>
          <cell r="AF1425">
            <v>750.05</v>
          </cell>
          <cell r="AI1425">
            <v>0</v>
          </cell>
        </row>
        <row r="1426">
          <cell r="J1426">
            <v>0</v>
          </cell>
          <cell r="L1426">
            <v>0</v>
          </cell>
          <cell r="P1426">
            <v>0</v>
          </cell>
          <cell r="AF1426">
            <v>2059.1999999999998</v>
          </cell>
          <cell r="AI1426">
            <v>0</v>
          </cell>
        </row>
        <row r="1427">
          <cell r="J1427">
            <v>0</v>
          </cell>
          <cell r="L1427">
            <v>0</v>
          </cell>
          <cell r="P1427">
            <v>0</v>
          </cell>
          <cell r="AF1427">
            <v>2714.4</v>
          </cell>
          <cell r="AI1427">
            <v>0</v>
          </cell>
        </row>
        <row r="1428">
          <cell r="J1428">
            <v>0</v>
          </cell>
          <cell r="L1428">
            <v>0</v>
          </cell>
          <cell r="P1428">
            <v>0</v>
          </cell>
          <cell r="AF1428">
            <v>2212.0500000000002</v>
          </cell>
          <cell r="AI1428">
            <v>0</v>
          </cell>
        </row>
        <row r="1429">
          <cell r="J1429">
            <v>0</v>
          </cell>
          <cell r="L1429">
            <v>0</v>
          </cell>
          <cell r="P1429">
            <v>0</v>
          </cell>
          <cell r="AF1429">
            <v>0</v>
          </cell>
          <cell r="AI1429">
            <v>0</v>
          </cell>
        </row>
        <row r="1430">
          <cell r="J1430">
            <v>0</v>
          </cell>
          <cell r="L1430">
            <v>0</v>
          </cell>
          <cell r="P1430">
            <v>0</v>
          </cell>
          <cell r="AF1430">
            <v>2021.6</v>
          </cell>
          <cell r="AI1430">
            <v>0</v>
          </cell>
        </row>
        <row r="1431">
          <cell r="J1431">
            <v>0</v>
          </cell>
          <cell r="L1431">
            <v>0</v>
          </cell>
          <cell r="P1431">
            <v>1.55</v>
          </cell>
          <cell r="AF1431">
            <v>885.1</v>
          </cell>
          <cell r="AI1431">
            <v>1.55</v>
          </cell>
        </row>
        <row r="1432">
          <cell r="J1432">
            <v>0</v>
          </cell>
          <cell r="L1432">
            <v>0</v>
          </cell>
          <cell r="P1432">
            <v>18.600000000000001</v>
          </cell>
          <cell r="AF1432">
            <v>237.7</v>
          </cell>
          <cell r="AI1432">
            <v>18.600000000000001</v>
          </cell>
        </row>
        <row r="1433">
          <cell r="J1433">
            <v>0</v>
          </cell>
          <cell r="L1433">
            <v>0</v>
          </cell>
          <cell r="P1433">
            <v>16.5</v>
          </cell>
          <cell r="AF1433">
            <v>376.3</v>
          </cell>
          <cell r="AI1433">
            <v>16.5</v>
          </cell>
        </row>
        <row r="1434">
          <cell r="J1434">
            <v>0</v>
          </cell>
          <cell r="L1434">
            <v>0</v>
          </cell>
          <cell r="P1434">
            <v>0.5</v>
          </cell>
          <cell r="AF1434">
            <v>943.8</v>
          </cell>
          <cell r="AI1434">
            <v>0.5</v>
          </cell>
        </row>
        <row r="1435">
          <cell r="J1435">
            <v>0</v>
          </cell>
          <cell r="L1435">
            <v>0</v>
          </cell>
          <cell r="P1435">
            <v>0</v>
          </cell>
          <cell r="AF1435">
            <v>1379</v>
          </cell>
          <cell r="AI1435">
            <v>0</v>
          </cell>
        </row>
        <row r="1436">
          <cell r="J1436">
            <v>0</v>
          </cell>
          <cell r="L1436">
            <v>0</v>
          </cell>
          <cell r="P1436">
            <v>0</v>
          </cell>
          <cell r="AF1436">
            <v>711.9</v>
          </cell>
          <cell r="AI1436">
            <v>0</v>
          </cell>
        </row>
        <row r="1437">
          <cell r="J1437">
            <v>0</v>
          </cell>
          <cell r="L1437">
            <v>0</v>
          </cell>
          <cell r="P1437">
            <v>0</v>
          </cell>
          <cell r="AF1437">
            <v>598.20000000000005</v>
          </cell>
          <cell r="AI1437">
            <v>0</v>
          </cell>
        </row>
        <row r="1438">
          <cell r="J1438">
            <v>0</v>
          </cell>
          <cell r="L1438">
            <v>0</v>
          </cell>
          <cell r="P1438">
            <v>0</v>
          </cell>
          <cell r="AF1438">
            <v>423.65</v>
          </cell>
          <cell r="AI1438">
            <v>0</v>
          </cell>
        </row>
        <row r="1439">
          <cell r="J1439">
            <v>0</v>
          </cell>
          <cell r="L1439">
            <v>0</v>
          </cell>
          <cell r="P1439">
            <v>0</v>
          </cell>
          <cell r="AF1439">
            <v>279.35000000000002</v>
          </cell>
          <cell r="AI1439">
            <v>0</v>
          </cell>
        </row>
        <row r="1440">
          <cell r="J1440">
            <v>0</v>
          </cell>
          <cell r="L1440">
            <v>0</v>
          </cell>
          <cell r="P1440">
            <v>0</v>
          </cell>
          <cell r="AF1440">
            <v>183.15</v>
          </cell>
          <cell r="AI1440">
            <v>0</v>
          </cell>
        </row>
        <row r="1441">
          <cell r="J1441">
            <v>0</v>
          </cell>
          <cell r="L1441">
            <v>0</v>
          </cell>
          <cell r="P1441">
            <v>0</v>
          </cell>
          <cell r="AF1441">
            <v>135.19999999999999</v>
          </cell>
          <cell r="AI1441">
            <v>0</v>
          </cell>
        </row>
        <row r="1442">
          <cell r="J1442">
            <v>0</v>
          </cell>
          <cell r="L1442">
            <v>0</v>
          </cell>
          <cell r="P1442">
            <v>0</v>
          </cell>
          <cell r="AF1442">
            <v>160.75</v>
          </cell>
          <cell r="AI1442">
            <v>0</v>
          </cell>
        </row>
        <row r="1443">
          <cell r="J1443">
            <v>0</v>
          </cell>
          <cell r="L1443">
            <v>0</v>
          </cell>
          <cell r="P1443">
            <v>0</v>
          </cell>
          <cell r="AF1443">
            <v>219.75</v>
          </cell>
          <cell r="AI1443">
            <v>0</v>
          </cell>
        </row>
        <row r="1444">
          <cell r="J1444">
            <v>0</v>
          </cell>
          <cell r="L1444">
            <v>0</v>
          </cell>
          <cell r="P1444">
            <v>0</v>
          </cell>
          <cell r="AF1444">
            <v>264.75</v>
          </cell>
          <cell r="AI1444">
            <v>0</v>
          </cell>
        </row>
        <row r="1445">
          <cell r="J1445">
            <v>0</v>
          </cell>
          <cell r="L1445">
            <v>0</v>
          </cell>
          <cell r="P1445">
            <v>0</v>
          </cell>
          <cell r="AF1445">
            <v>271</v>
          </cell>
          <cell r="AI1445">
            <v>0</v>
          </cell>
        </row>
        <row r="1446">
          <cell r="J1446">
            <v>0</v>
          </cell>
          <cell r="L1446">
            <v>0</v>
          </cell>
          <cell r="P1446">
            <v>3.6</v>
          </cell>
          <cell r="AF1446">
            <v>462.7</v>
          </cell>
          <cell r="AI1446">
            <v>3.6</v>
          </cell>
        </row>
        <row r="1447">
          <cell r="J1447">
            <v>0</v>
          </cell>
          <cell r="L1447">
            <v>0</v>
          </cell>
          <cell r="P1447">
            <v>28.2</v>
          </cell>
          <cell r="AF1447">
            <v>313</v>
          </cell>
          <cell r="AI1447">
            <v>28.2</v>
          </cell>
        </row>
        <row r="1448">
          <cell r="J1448">
            <v>0</v>
          </cell>
          <cell r="L1448">
            <v>0</v>
          </cell>
          <cell r="P1448">
            <v>281.10000000000002</v>
          </cell>
          <cell r="AF1448">
            <v>417.3</v>
          </cell>
          <cell r="AI1448">
            <v>281.10000000000002</v>
          </cell>
        </row>
        <row r="1449">
          <cell r="J1449">
            <v>0</v>
          </cell>
          <cell r="L1449">
            <v>0</v>
          </cell>
          <cell r="P1449">
            <v>757.7</v>
          </cell>
          <cell r="AF1449">
            <v>703.3</v>
          </cell>
          <cell r="AI1449">
            <v>757.7</v>
          </cell>
        </row>
        <row r="1450">
          <cell r="J1450">
            <v>0</v>
          </cell>
          <cell r="L1450">
            <v>0</v>
          </cell>
          <cell r="P1450">
            <v>613.75</v>
          </cell>
          <cell r="AF1450">
            <v>407.2</v>
          </cell>
          <cell r="AI1450">
            <v>613.75</v>
          </cell>
        </row>
        <row r="1451">
          <cell r="J1451">
            <v>0</v>
          </cell>
          <cell r="L1451">
            <v>0</v>
          </cell>
          <cell r="P1451">
            <v>808.1</v>
          </cell>
          <cell r="AF1451">
            <v>472.05</v>
          </cell>
          <cell r="AI1451">
            <v>808.1</v>
          </cell>
        </row>
        <row r="1452">
          <cell r="J1452">
            <v>0</v>
          </cell>
          <cell r="L1452">
            <v>0</v>
          </cell>
          <cell r="P1452">
            <v>851.1</v>
          </cell>
          <cell r="AF1452">
            <v>511.85</v>
          </cell>
          <cell r="AI1452">
            <v>851.1</v>
          </cell>
        </row>
        <row r="1453">
          <cell r="J1453">
            <v>0</v>
          </cell>
          <cell r="L1453">
            <v>0</v>
          </cell>
          <cell r="P1453">
            <v>807.8</v>
          </cell>
          <cell r="AF1453">
            <v>482.5</v>
          </cell>
          <cell r="AI1453">
            <v>807.8</v>
          </cell>
        </row>
        <row r="1454">
          <cell r="J1454">
            <v>0</v>
          </cell>
          <cell r="L1454">
            <v>0</v>
          </cell>
          <cell r="P1454">
            <v>760.2</v>
          </cell>
          <cell r="AF1454">
            <v>422.2</v>
          </cell>
          <cell r="AI1454">
            <v>760.2</v>
          </cell>
        </row>
        <row r="1455">
          <cell r="J1455">
            <v>0</v>
          </cell>
          <cell r="L1455">
            <v>0</v>
          </cell>
          <cell r="P1455">
            <v>647.70000000000005</v>
          </cell>
          <cell r="AF1455">
            <v>342.25</v>
          </cell>
          <cell r="AI1455">
            <v>647.70000000000005</v>
          </cell>
        </row>
        <row r="1456">
          <cell r="J1456">
            <v>0</v>
          </cell>
          <cell r="L1456">
            <v>0</v>
          </cell>
          <cell r="P1456">
            <v>1004.9</v>
          </cell>
          <cell r="AF1456">
            <v>579.29999999999995</v>
          </cell>
          <cell r="AI1456">
            <v>1004.9</v>
          </cell>
        </row>
        <row r="1457">
          <cell r="J1457">
            <v>0</v>
          </cell>
          <cell r="L1457">
            <v>0</v>
          </cell>
          <cell r="P1457">
            <v>201.33</v>
          </cell>
          <cell r="AF1457">
            <v>138.25</v>
          </cell>
          <cell r="AI1457">
            <v>201.33</v>
          </cell>
        </row>
        <row r="1458">
          <cell r="J1458">
            <v>0</v>
          </cell>
          <cell r="L1458">
            <v>0</v>
          </cell>
          <cell r="P1458">
            <v>171.43</v>
          </cell>
          <cell r="AF1458">
            <v>141.80000000000001</v>
          </cell>
          <cell r="AI1458">
            <v>171.43</v>
          </cell>
        </row>
        <row r="1459">
          <cell r="J1459">
            <v>0</v>
          </cell>
          <cell r="L1459">
            <v>0</v>
          </cell>
          <cell r="P1459">
            <v>206.85</v>
          </cell>
          <cell r="AF1459">
            <v>234.2</v>
          </cell>
          <cell r="AI1459">
            <v>206.85</v>
          </cell>
        </row>
        <row r="1460">
          <cell r="J1460">
            <v>0</v>
          </cell>
          <cell r="L1460">
            <v>0</v>
          </cell>
          <cell r="P1460">
            <v>25.78</v>
          </cell>
          <cell r="AF1460">
            <v>220.45</v>
          </cell>
          <cell r="AI1460">
            <v>25.78</v>
          </cell>
        </row>
        <row r="1461">
          <cell r="J1461">
            <v>87.105000000000004</v>
          </cell>
          <cell r="L1461">
            <v>0</v>
          </cell>
          <cell r="P1461">
            <v>0</v>
          </cell>
          <cell r="AF1461">
            <v>290.35000000000002</v>
          </cell>
          <cell r="AI1461">
            <v>0</v>
          </cell>
        </row>
        <row r="1462">
          <cell r="J1462">
            <v>245.31</v>
          </cell>
          <cell r="L1462">
            <v>0</v>
          </cell>
          <cell r="P1462">
            <v>21.7</v>
          </cell>
          <cell r="AF1462">
            <v>817.7</v>
          </cell>
          <cell r="AI1462">
            <v>21.7</v>
          </cell>
        </row>
        <row r="1463">
          <cell r="J1463">
            <v>459.51</v>
          </cell>
          <cell r="L1463">
            <v>0</v>
          </cell>
          <cell r="P1463">
            <v>21.7</v>
          </cell>
          <cell r="AF1463">
            <v>1531.7</v>
          </cell>
          <cell r="AI1463">
            <v>21.7</v>
          </cell>
        </row>
        <row r="1464">
          <cell r="J1464">
            <v>574.32000000000005</v>
          </cell>
          <cell r="L1464">
            <v>0</v>
          </cell>
          <cell r="P1464">
            <v>0</v>
          </cell>
          <cell r="AF1464">
            <v>1914.4</v>
          </cell>
          <cell r="AI1464">
            <v>0</v>
          </cell>
        </row>
        <row r="1465">
          <cell r="J1465">
            <v>461.52</v>
          </cell>
          <cell r="L1465">
            <v>0</v>
          </cell>
          <cell r="P1465">
            <v>0</v>
          </cell>
          <cell r="AF1465">
            <v>1538.4</v>
          </cell>
          <cell r="AI1465">
            <v>0</v>
          </cell>
        </row>
        <row r="1466">
          <cell r="J1466">
            <v>196.63500000000002</v>
          </cell>
          <cell r="L1466">
            <v>0</v>
          </cell>
          <cell r="P1466">
            <v>0</v>
          </cell>
          <cell r="AF1466">
            <v>655.45</v>
          </cell>
          <cell r="AI1466">
            <v>0</v>
          </cell>
        </row>
        <row r="1467">
          <cell r="J1467">
            <v>190.185</v>
          </cell>
          <cell r="L1467">
            <v>0</v>
          </cell>
          <cell r="P1467">
            <v>0</v>
          </cell>
          <cell r="AF1467">
            <v>633.95000000000005</v>
          </cell>
          <cell r="AI1467">
            <v>0</v>
          </cell>
        </row>
        <row r="1468">
          <cell r="J1468">
            <v>172.2</v>
          </cell>
          <cell r="L1468">
            <v>0</v>
          </cell>
          <cell r="P1468">
            <v>0</v>
          </cell>
          <cell r="AF1468">
            <v>574</v>
          </cell>
          <cell r="AI1468">
            <v>0</v>
          </cell>
        </row>
        <row r="1469">
          <cell r="J1469">
            <v>144.51</v>
          </cell>
          <cell r="L1469">
            <v>0</v>
          </cell>
          <cell r="P1469">
            <v>0</v>
          </cell>
          <cell r="AF1469">
            <v>481.7</v>
          </cell>
          <cell r="AI1469">
            <v>0</v>
          </cell>
        </row>
        <row r="1470">
          <cell r="J1470">
            <v>114.765</v>
          </cell>
          <cell r="L1470">
            <v>0</v>
          </cell>
          <cell r="P1470">
            <v>0</v>
          </cell>
          <cell r="AF1470">
            <v>382.55</v>
          </cell>
          <cell r="AI1470">
            <v>0</v>
          </cell>
        </row>
        <row r="1471">
          <cell r="J1471">
            <v>88.634999999999991</v>
          </cell>
          <cell r="L1471">
            <v>0</v>
          </cell>
          <cell r="P1471">
            <v>5.9</v>
          </cell>
          <cell r="AF1471">
            <v>295.45</v>
          </cell>
          <cell r="AI1471">
            <v>5.9</v>
          </cell>
        </row>
        <row r="1472">
          <cell r="J1472">
            <v>58.8</v>
          </cell>
          <cell r="L1472">
            <v>0</v>
          </cell>
          <cell r="P1472">
            <v>29.1</v>
          </cell>
          <cell r="AF1472">
            <v>196</v>
          </cell>
          <cell r="AI1472">
            <v>29.1</v>
          </cell>
        </row>
        <row r="1473">
          <cell r="J1473">
            <v>28.71</v>
          </cell>
          <cell r="L1473">
            <v>0</v>
          </cell>
          <cell r="P1473">
            <v>40.5</v>
          </cell>
          <cell r="AF1473">
            <v>95.7</v>
          </cell>
          <cell r="AI1473">
            <v>40.5</v>
          </cell>
        </row>
        <row r="1474">
          <cell r="J1474">
            <v>24.764999999999997</v>
          </cell>
          <cell r="L1474">
            <v>0</v>
          </cell>
          <cell r="P1474">
            <v>33.5</v>
          </cell>
          <cell r="AF1474">
            <v>82.55</v>
          </cell>
          <cell r="AI1474">
            <v>33.5</v>
          </cell>
        </row>
        <row r="1475">
          <cell r="J1475">
            <v>32.895000000000003</v>
          </cell>
          <cell r="L1475">
            <v>0</v>
          </cell>
          <cell r="P1475">
            <v>19.45</v>
          </cell>
          <cell r="AF1475">
            <v>109.65</v>
          </cell>
          <cell r="AI1475">
            <v>19.45</v>
          </cell>
        </row>
        <row r="1476">
          <cell r="J1476">
            <v>46.41</v>
          </cell>
          <cell r="L1476">
            <v>0</v>
          </cell>
          <cell r="P1476">
            <v>25.5</v>
          </cell>
          <cell r="AF1476">
            <v>154.69999999999999</v>
          </cell>
          <cell r="AI1476">
            <v>25.5</v>
          </cell>
        </row>
        <row r="1477">
          <cell r="J1477">
            <v>58.23</v>
          </cell>
          <cell r="L1477">
            <v>0</v>
          </cell>
          <cell r="P1477">
            <v>11</v>
          </cell>
          <cell r="AF1477">
            <v>194.1</v>
          </cell>
          <cell r="AI1477">
            <v>11</v>
          </cell>
        </row>
        <row r="1478">
          <cell r="J1478">
            <v>78.84</v>
          </cell>
          <cell r="L1478">
            <v>0</v>
          </cell>
          <cell r="P1478">
            <v>18.100000000000001</v>
          </cell>
          <cell r="AF1478">
            <v>262.8</v>
          </cell>
          <cell r="AI1478">
            <v>18.100000000000001</v>
          </cell>
        </row>
        <row r="1479">
          <cell r="J1479">
            <v>31.454999999999998</v>
          </cell>
          <cell r="L1479">
            <v>0</v>
          </cell>
          <cell r="P1479">
            <v>26.6</v>
          </cell>
          <cell r="AF1479">
            <v>104.85</v>
          </cell>
          <cell r="AI1479">
            <v>26.6</v>
          </cell>
        </row>
        <row r="1480">
          <cell r="J1480">
            <v>22.064999999999998</v>
          </cell>
          <cell r="L1480">
            <v>0</v>
          </cell>
          <cell r="P1480">
            <v>50.65</v>
          </cell>
          <cell r="AF1480">
            <v>73.55</v>
          </cell>
          <cell r="AI1480">
            <v>50.65</v>
          </cell>
        </row>
        <row r="1481">
          <cell r="J1481">
            <v>3.9749999999999996</v>
          </cell>
          <cell r="L1481">
            <v>0</v>
          </cell>
          <cell r="P1481">
            <v>76.400000000000006</v>
          </cell>
          <cell r="AF1481">
            <v>13.25</v>
          </cell>
          <cell r="AI1481">
            <v>76.400000000000006</v>
          </cell>
        </row>
        <row r="1482">
          <cell r="J1482">
            <v>0.06</v>
          </cell>
          <cell r="L1482">
            <v>0</v>
          </cell>
          <cell r="P1482">
            <v>81.5</v>
          </cell>
          <cell r="AF1482">
            <v>0.2</v>
          </cell>
          <cell r="AI1482">
            <v>81.5</v>
          </cell>
        </row>
        <row r="1483">
          <cell r="J1483">
            <v>0.15</v>
          </cell>
          <cell r="L1483">
            <v>0</v>
          </cell>
          <cell r="P1483">
            <v>69</v>
          </cell>
          <cell r="AF1483">
            <v>0.5</v>
          </cell>
          <cell r="AI1483">
            <v>69</v>
          </cell>
        </row>
        <row r="1484">
          <cell r="J1484">
            <v>2.31</v>
          </cell>
          <cell r="L1484">
            <v>0</v>
          </cell>
          <cell r="P1484">
            <v>60.7</v>
          </cell>
          <cell r="AF1484">
            <v>7.7</v>
          </cell>
          <cell r="AI1484">
            <v>60.7</v>
          </cell>
        </row>
        <row r="1485">
          <cell r="J1485">
            <v>6.0149999999999997</v>
          </cell>
          <cell r="L1485">
            <v>0</v>
          </cell>
          <cell r="P1485">
            <v>58.05</v>
          </cell>
          <cell r="AF1485">
            <v>20.05</v>
          </cell>
          <cell r="AI1485">
            <v>58.05</v>
          </cell>
        </row>
        <row r="1486">
          <cell r="J1486">
            <v>10.199999999999999</v>
          </cell>
          <cell r="L1486">
            <v>0</v>
          </cell>
          <cell r="P1486">
            <v>61.95</v>
          </cell>
          <cell r="AF1486">
            <v>34</v>
          </cell>
          <cell r="AI1486">
            <v>61.95</v>
          </cell>
        </row>
        <row r="1487">
          <cell r="J1487">
            <v>54.39</v>
          </cell>
          <cell r="L1487">
            <v>0</v>
          </cell>
          <cell r="P1487">
            <v>31.9</v>
          </cell>
          <cell r="AF1487">
            <v>181.3</v>
          </cell>
          <cell r="AI1487">
            <v>31.9</v>
          </cell>
        </row>
        <row r="1488">
          <cell r="J1488">
            <v>116.13</v>
          </cell>
          <cell r="L1488">
            <v>0</v>
          </cell>
          <cell r="P1488">
            <v>0</v>
          </cell>
          <cell r="AF1488">
            <v>387.1</v>
          </cell>
          <cell r="AI1488">
            <v>0</v>
          </cell>
        </row>
        <row r="1489">
          <cell r="J1489">
            <v>194.73</v>
          </cell>
          <cell r="L1489">
            <v>0</v>
          </cell>
          <cell r="P1489">
            <v>0</v>
          </cell>
          <cell r="AF1489">
            <v>649.1</v>
          </cell>
          <cell r="AI1489">
            <v>0</v>
          </cell>
        </row>
        <row r="1490">
          <cell r="J1490">
            <v>265.23</v>
          </cell>
          <cell r="L1490">
            <v>0</v>
          </cell>
          <cell r="P1490">
            <v>0</v>
          </cell>
          <cell r="AF1490">
            <v>884.1</v>
          </cell>
          <cell r="AI1490">
            <v>0</v>
          </cell>
        </row>
        <row r="1491">
          <cell r="J1491">
            <v>341.58</v>
          </cell>
          <cell r="L1491">
            <v>0</v>
          </cell>
          <cell r="P1491">
            <v>0</v>
          </cell>
          <cell r="AF1491">
            <v>1138.5999999999999</v>
          </cell>
          <cell r="AI1491">
            <v>0</v>
          </cell>
        </row>
        <row r="1492">
          <cell r="J1492">
            <v>190.63500000000002</v>
          </cell>
          <cell r="L1492">
            <v>0</v>
          </cell>
          <cell r="P1492">
            <v>0</v>
          </cell>
          <cell r="AF1492">
            <v>635.45000000000005</v>
          </cell>
          <cell r="AI1492">
            <v>0</v>
          </cell>
        </row>
        <row r="1493">
          <cell r="J1493">
            <v>163.98</v>
          </cell>
          <cell r="L1493">
            <v>0</v>
          </cell>
          <cell r="P1493">
            <v>0</v>
          </cell>
          <cell r="AF1493">
            <v>546.6</v>
          </cell>
          <cell r="AI1493">
            <v>0</v>
          </cell>
        </row>
        <row r="1494">
          <cell r="J1494">
            <v>115.18499999999999</v>
          </cell>
          <cell r="L1494">
            <v>0</v>
          </cell>
          <cell r="P1494">
            <v>0</v>
          </cell>
          <cell r="AF1494">
            <v>383.95</v>
          </cell>
          <cell r="AI1494">
            <v>0</v>
          </cell>
        </row>
        <row r="1495">
          <cell r="J1495">
            <v>66.69</v>
          </cell>
          <cell r="L1495">
            <v>0</v>
          </cell>
          <cell r="P1495">
            <v>1.43</v>
          </cell>
          <cell r="AF1495">
            <v>222.3</v>
          </cell>
          <cell r="AI1495">
            <v>1.43</v>
          </cell>
        </row>
        <row r="1496">
          <cell r="J1496">
            <v>0</v>
          </cell>
          <cell r="L1496">
            <v>0</v>
          </cell>
          <cell r="P1496">
            <v>14.5</v>
          </cell>
          <cell r="AF1496">
            <v>84.05</v>
          </cell>
          <cell r="AI1496">
            <v>14.5</v>
          </cell>
        </row>
        <row r="1497">
          <cell r="J1497">
            <v>0</v>
          </cell>
          <cell r="L1497">
            <v>0</v>
          </cell>
          <cell r="P1497">
            <v>76.900000000000006</v>
          </cell>
          <cell r="AF1497">
            <v>3.6</v>
          </cell>
          <cell r="AI1497">
            <v>76.900000000000006</v>
          </cell>
        </row>
        <row r="1498">
          <cell r="J1498">
            <v>0.39549999999999996</v>
          </cell>
          <cell r="L1498">
            <v>5.6499999999999995E-2</v>
          </cell>
          <cell r="P1498">
            <v>87.6</v>
          </cell>
          <cell r="AF1498">
            <v>1.1299999999999999</v>
          </cell>
          <cell r="AI1498">
            <v>87.6</v>
          </cell>
        </row>
        <row r="1499">
          <cell r="J1499">
            <v>0.85750000000000004</v>
          </cell>
          <cell r="L1499">
            <v>0.12250000000000001</v>
          </cell>
          <cell r="P1499">
            <v>43.5</v>
          </cell>
          <cell r="AF1499">
            <v>2.4500000000000002</v>
          </cell>
          <cell r="AI1499">
            <v>43.5</v>
          </cell>
        </row>
        <row r="1500">
          <cell r="J1500">
            <v>14.979999999999999</v>
          </cell>
          <cell r="L1500">
            <v>2.14</v>
          </cell>
          <cell r="P1500">
            <v>38.5</v>
          </cell>
          <cell r="AF1500">
            <v>42.8</v>
          </cell>
          <cell r="AI1500">
            <v>38.5</v>
          </cell>
        </row>
        <row r="1501">
          <cell r="J1501">
            <v>46.269999999999996</v>
          </cell>
          <cell r="L1501">
            <v>6.6099999999999994</v>
          </cell>
          <cell r="P1501">
            <v>29.15</v>
          </cell>
          <cell r="AF1501">
            <v>132.19999999999999</v>
          </cell>
          <cell r="AI1501">
            <v>29.15</v>
          </cell>
        </row>
        <row r="1502">
          <cell r="J1502">
            <v>54.512499999999996</v>
          </cell>
          <cell r="L1502">
            <v>7.7875000000000005</v>
          </cell>
          <cell r="P1502">
            <v>31.5</v>
          </cell>
          <cell r="AF1502">
            <v>155.75</v>
          </cell>
          <cell r="AI1502">
            <v>31.5</v>
          </cell>
        </row>
        <row r="1503">
          <cell r="J1503">
            <v>38.482500000000002</v>
          </cell>
          <cell r="L1503">
            <v>5.4975000000000005</v>
          </cell>
          <cell r="P1503">
            <v>48.9</v>
          </cell>
          <cell r="AF1503">
            <v>109.95</v>
          </cell>
          <cell r="AI1503">
            <v>48.9</v>
          </cell>
        </row>
        <row r="1504">
          <cell r="J1504">
            <v>55.3</v>
          </cell>
          <cell r="L1504">
            <v>7.9</v>
          </cell>
          <cell r="P1504">
            <v>131.80000000000001</v>
          </cell>
          <cell r="AF1504">
            <v>158</v>
          </cell>
          <cell r="AI1504">
            <v>131.80000000000001</v>
          </cell>
        </row>
        <row r="1505">
          <cell r="J1505">
            <v>26.32</v>
          </cell>
          <cell r="L1505">
            <v>3.7600000000000002</v>
          </cell>
          <cell r="P1505">
            <v>120.3</v>
          </cell>
          <cell r="AF1505">
            <v>75.2</v>
          </cell>
          <cell r="AI1505">
            <v>120.3</v>
          </cell>
        </row>
        <row r="1506">
          <cell r="J1506">
            <v>58.86999999999999</v>
          </cell>
          <cell r="L1506">
            <v>8.41</v>
          </cell>
          <cell r="P1506">
            <v>85.9</v>
          </cell>
          <cell r="AF1506">
            <v>168.2</v>
          </cell>
          <cell r="AI1506">
            <v>85.9</v>
          </cell>
        </row>
        <row r="1507">
          <cell r="J1507">
            <v>118.19499999999999</v>
          </cell>
          <cell r="L1507">
            <v>16.885000000000002</v>
          </cell>
          <cell r="P1507">
            <v>57.9</v>
          </cell>
          <cell r="AF1507">
            <v>337.7</v>
          </cell>
          <cell r="AI1507">
            <v>57.9</v>
          </cell>
        </row>
        <row r="1508">
          <cell r="J1508">
            <v>68.547499999999999</v>
          </cell>
          <cell r="L1508">
            <v>9.7925000000000004</v>
          </cell>
          <cell r="P1508">
            <v>17.7</v>
          </cell>
          <cell r="AF1508">
            <v>195.85</v>
          </cell>
          <cell r="AI1508">
            <v>17.7</v>
          </cell>
        </row>
        <row r="1509">
          <cell r="J1509">
            <v>76.86</v>
          </cell>
          <cell r="L1509">
            <v>10.98</v>
          </cell>
          <cell r="P1509">
            <v>15.7</v>
          </cell>
          <cell r="AF1509">
            <v>219.6</v>
          </cell>
          <cell r="AI1509">
            <v>15.7</v>
          </cell>
        </row>
        <row r="1510">
          <cell r="J1510">
            <v>77.927499999999995</v>
          </cell>
          <cell r="L1510">
            <v>11.1325</v>
          </cell>
          <cell r="P1510">
            <v>13.3</v>
          </cell>
          <cell r="AF1510">
            <v>222.65</v>
          </cell>
          <cell r="AI1510">
            <v>13.3</v>
          </cell>
        </row>
        <row r="1511">
          <cell r="J1511">
            <v>82.93249999999999</v>
          </cell>
          <cell r="L1511">
            <v>11.8475</v>
          </cell>
          <cell r="P1511">
            <v>9.9499999999999993</v>
          </cell>
          <cell r="AF1511">
            <v>236.95</v>
          </cell>
          <cell r="AI1511">
            <v>9.9499999999999993</v>
          </cell>
        </row>
        <row r="1512">
          <cell r="J1512">
            <v>94.657499999999985</v>
          </cell>
          <cell r="L1512">
            <v>13.522500000000001</v>
          </cell>
          <cell r="P1512">
            <v>7.85</v>
          </cell>
          <cell r="AF1512">
            <v>270.45</v>
          </cell>
          <cell r="AI1512">
            <v>7.85</v>
          </cell>
        </row>
        <row r="1513">
          <cell r="J1513">
            <v>92.679999999999993</v>
          </cell>
          <cell r="L1513">
            <v>13.240000000000002</v>
          </cell>
          <cell r="P1513">
            <v>7.65</v>
          </cell>
          <cell r="AF1513">
            <v>264.8</v>
          </cell>
          <cell r="AI1513">
            <v>7.65</v>
          </cell>
        </row>
        <row r="1514">
          <cell r="J1514">
            <v>73.219999999999985</v>
          </cell>
          <cell r="L1514">
            <v>10.46</v>
          </cell>
          <cell r="P1514">
            <v>8.5500000000000007</v>
          </cell>
          <cell r="AF1514">
            <v>209.2</v>
          </cell>
          <cell r="AI1514">
            <v>8.5500000000000007</v>
          </cell>
        </row>
        <row r="1515">
          <cell r="J1515">
            <v>57.959999999999994</v>
          </cell>
          <cell r="L1515">
            <v>8.2799999999999994</v>
          </cell>
          <cell r="P1515">
            <v>11.2</v>
          </cell>
          <cell r="AF1515">
            <v>165.6</v>
          </cell>
          <cell r="AI1515">
            <v>11.2</v>
          </cell>
        </row>
        <row r="1516">
          <cell r="J1516">
            <v>29.959999999999997</v>
          </cell>
          <cell r="L1516">
            <v>4.28</v>
          </cell>
          <cell r="P1516">
            <v>19.2</v>
          </cell>
          <cell r="AF1516">
            <v>85.6</v>
          </cell>
          <cell r="AI1516">
            <v>19.2</v>
          </cell>
        </row>
        <row r="1517">
          <cell r="J1517">
            <v>43.872499999999995</v>
          </cell>
          <cell r="L1517">
            <v>6.2675000000000001</v>
          </cell>
          <cell r="P1517">
            <v>13.45</v>
          </cell>
          <cell r="AF1517">
            <v>125.35</v>
          </cell>
          <cell r="AI1517">
            <v>13.45</v>
          </cell>
        </row>
        <row r="1518">
          <cell r="J1518">
            <v>77.367499999999993</v>
          </cell>
          <cell r="L1518">
            <v>11.052500000000002</v>
          </cell>
          <cell r="P1518">
            <v>1.5</v>
          </cell>
          <cell r="AF1518">
            <v>221.05</v>
          </cell>
          <cell r="AI1518">
            <v>1.5</v>
          </cell>
        </row>
        <row r="1519">
          <cell r="J1519">
            <v>65.222499999999997</v>
          </cell>
          <cell r="L1519">
            <v>9.3175000000000008</v>
          </cell>
          <cell r="P1519">
            <v>2</v>
          </cell>
          <cell r="AF1519">
            <v>186.35</v>
          </cell>
          <cell r="AI1519">
            <v>2</v>
          </cell>
        </row>
        <row r="1520">
          <cell r="J1520">
            <v>59.797499999999992</v>
          </cell>
          <cell r="L1520">
            <v>8.5425000000000004</v>
          </cell>
          <cell r="P1520">
            <v>1.75</v>
          </cell>
          <cell r="AF1520">
            <v>170.85</v>
          </cell>
          <cell r="AI1520">
            <v>1.75</v>
          </cell>
        </row>
        <row r="1521">
          <cell r="J1521">
            <v>75.127499999999998</v>
          </cell>
          <cell r="L1521">
            <v>10.732500000000002</v>
          </cell>
          <cell r="P1521">
            <v>0.23</v>
          </cell>
          <cell r="AF1521">
            <v>214.65</v>
          </cell>
          <cell r="AI1521">
            <v>0.23</v>
          </cell>
        </row>
        <row r="1522">
          <cell r="J1522">
            <v>100.8175</v>
          </cell>
          <cell r="L1522">
            <v>14.402500000000002</v>
          </cell>
          <cell r="P1522">
            <v>0</v>
          </cell>
          <cell r="AF1522">
            <v>288.05</v>
          </cell>
          <cell r="AI1522">
            <v>0</v>
          </cell>
        </row>
        <row r="1523">
          <cell r="J1523">
            <v>119.05249999999998</v>
          </cell>
          <cell r="L1523">
            <v>17.0075</v>
          </cell>
          <cell r="P1523">
            <v>0</v>
          </cell>
          <cell r="AF1523">
            <v>340.15</v>
          </cell>
          <cell r="AI1523">
            <v>0</v>
          </cell>
        </row>
        <row r="1524">
          <cell r="J1524">
            <v>115.39499999999998</v>
          </cell>
          <cell r="L1524">
            <v>16.484999999999999</v>
          </cell>
          <cell r="P1524">
            <v>0</v>
          </cell>
          <cell r="AF1524">
            <v>329.7</v>
          </cell>
          <cell r="AI1524">
            <v>0</v>
          </cell>
        </row>
        <row r="1525">
          <cell r="J1525">
            <v>105.92749999999998</v>
          </cell>
          <cell r="L1525">
            <v>15.1325</v>
          </cell>
          <cell r="P1525">
            <v>0</v>
          </cell>
          <cell r="AF1525">
            <v>302.64999999999998</v>
          </cell>
          <cell r="AI1525">
            <v>0</v>
          </cell>
        </row>
        <row r="1526">
          <cell r="J1526">
            <v>99.75</v>
          </cell>
          <cell r="L1526">
            <v>14.25</v>
          </cell>
          <cell r="P1526">
            <v>0</v>
          </cell>
          <cell r="AF1526">
            <v>285</v>
          </cell>
          <cell r="AI1526">
            <v>0</v>
          </cell>
        </row>
        <row r="1527">
          <cell r="J1527">
            <v>67.794999999999987</v>
          </cell>
          <cell r="L1527">
            <v>9.6850000000000005</v>
          </cell>
          <cell r="P1527">
            <v>1.25</v>
          </cell>
          <cell r="AF1527">
            <v>193.7</v>
          </cell>
          <cell r="AI1527">
            <v>1.25</v>
          </cell>
        </row>
        <row r="1528">
          <cell r="J1528">
            <v>43.557499999999997</v>
          </cell>
          <cell r="L1528">
            <v>6.2225000000000001</v>
          </cell>
          <cell r="P1528">
            <v>5.0999999999999996</v>
          </cell>
          <cell r="AF1528">
            <v>124.45</v>
          </cell>
          <cell r="AI1528">
            <v>5.0999999999999996</v>
          </cell>
        </row>
        <row r="1529">
          <cell r="J1529">
            <v>56.839999999999996</v>
          </cell>
          <cell r="L1529">
            <v>8.120000000000001</v>
          </cell>
          <cell r="P1529">
            <v>1.3</v>
          </cell>
          <cell r="AF1529">
            <v>162.4</v>
          </cell>
          <cell r="AI1529">
            <v>1.3</v>
          </cell>
        </row>
        <row r="1530">
          <cell r="J1530">
            <v>47.197499999999998</v>
          </cell>
          <cell r="L1530">
            <v>6.7424999999999997</v>
          </cell>
          <cell r="P1530">
            <v>0</v>
          </cell>
          <cell r="AF1530">
            <v>134.85</v>
          </cell>
          <cell r="AI1530">
            <v>0</v>
          </cell>
        </row>
        <row r="1531">
          <cell r="J1531">
            <v>18.427499999999998</v>
          </cell>
          <cell r="L1531">
            <v>2.6325000000000003</v>
          </cell>
          <cell r="P1531">
            <v>0.05</v>
          </cell>
          <cell r="AF1531">
            <v>52.65</v>
          </cell>
          <cell r="AI1531">
            <v>0.05</v>
          </cell>
        </row>
        <row r="1532">
          <cell r="J1532">
            <v>8.8024999999999984</v>
          </cell>
          <cell r="L1532">
            <v>1.2575000000000001</v>
          </cell>
          <cell r="P1532">
            <v>0.65</v>
          </cell>
          <cell r="AF1532">
            <v>25.15</v>
          </cell>
          <cell r="AI1532">
            <v>0.65</v>
          </cell>
        </row>
        <row r="1533">
          <cell r="J1533">
            <v>9.2925000000000004</v>
          </cell>
          <cell r="L1533">
            <v>1.3275000000000001</v>
          </cell>
          <cell r="P1533">
            <v>3.9</v>
          </cell>
          <cell r="AF1533">
            <v>26.55</v>
          </cell>
          <cell r="AI1533">
            <v>3.9</v>
          </cell>
        </row>
        <row r="1534">
          <cell r="J1534">
            <v>10.36</v>
          </cell>
          <cell r="L1534">
            <v>1.4800000000000002</v>
          </cell>
          <cell r="P1534">
            <v>8.35</v>
          </cell>
          <cell r="AF1534">
            <v>29.6</v>
          </cell>
          <cell r="AI1534">
            <v>8.35</v>
          </cell>
        </row>
        <row r="1535">
          <cell r="J1535">
            <v>21.104999999999997</v>
          </cell>
          <cell r="L1535">
            <v>3.0150000000000001</v>
          </cell>
          <cell r="P1535">
            <v>11.05</v>
          </cell>
          <cell r="AF1535">
            <v>60.3</v>
          </cell>
          <cell r="AI1535">
            <v>11.05</v>
          </cell>
        </row>
        <row r="1536">
          <cell r="J1536">
            <v>34.842499999999994</v>
          </cell>
          <cell r="L1536">
            <v>4.9775</v>
          </cell>
          <cell r="P1536">
            <v>13.2</v>
          </cell>
          <cell r="AF1536">
            <v>99.55</v>
          </cell>
          <cell r="AI1536">
            <v>13.2</v>
          </cell>
        </row>
        <row r="1537">
          <cell r="J1537">
            <v>26.565000000000001</v>
          </cell>
          <cell r="L1537">
            <v>3.7950000000000004</v>
          </cell>
          <cell r="P1537">
            <v>17</v>
          </cell>
          <cell r="AF1537">
            <v>75.900000000000006</v>
          </cell>
          <cell r="AI1537">
            <v>17</v>
          </cell>
        </row>
        <row r="1538">
          <cell r="J1538">
            <v>24.779999999999998</v>
          </cell>
          <cell r="L1538">
            <v>3.54</v>
          </cell>
          <cell r="P1538">
            <v>39.200000000000003</v>
          </cell>
          <cell r="AF1538">
            <v>70.8</v>
          </cell>
          <cell r="AI1538">
            <v>39.200000000000003</v>
          </cell>
        </row>
        <row r="1539">
          <cell r="J1539">
            <v>8.8899999999999988</v>
          </cell>
          <cell r="L1539">
            <v>1.27</v>
          </cell>
          <cell r="P1539">
            <v>69.599999999999994</v>
          </cell>
          <cell r="AF1539">
            <v>25.4</v>
          </cell>
          <cell r="AI1539">
            <v>69.599999999999994</v>
          </cell>
        </row>
        <row r="1540">
          <cell r="J1540">
            <v>18.234999999999999</v>
          </cell>
          <cell r="L1540">
            <v>2.6050000000000004</v>
          </cell>
          <cell r="P1540">
            <v>76.099999999999994</v>
          </cell>
          <cell r="AF1540">
            <v>52.1</v>
          </cell>
          <cell r="AI1540">
            <v>76.099999999999994</v>
          </cell>
        </row>
        <row r="1541">
          <cell r="J1541">
            <v>41.3</v>
          </cell>
          <cell r="L1541">
            <v>5.9</v>
          </cell>
          <cell r="P1541">
            <v>45.4</v>
          </cell>
          <cell r="AF1541">
            <v>118</v>
          </cell>
          <cell r="AI1541">
            <v>45.4</v>
          </cell>
        </row>
        <row r="1542">
          <cell r="J1542">
            <v>46.83</v>
          </cell>
          <cell r="L1542">
            <v>6.6900000000000013</v>
          </cell>
          <cell r="P1542">
            <v>30.7</v>
          </cell>
          <cell r="AF1542">
            <v>133.80000000000001</v>
          </cell>
          <cell r="AI1542">
            <v>30.7</v>
          </cell>
        </row>
        <row r="1543">
          <cell r="J1543">
            <v>36.68</v>
          </cell>
          <cell r="L1543">
            <v>5.24</v>
          </cell>
          <cell r="P1543">
            <v>28.4</v>
          </cell>
          <cell r="AF1543">
            <v>104.8</v>
          </cell>
          <cell r="AI1543">
            <v>28.4</v>
          </cell>
        </row>
        <row r="1544">
          <cell r="J1544">
            <v>36.4</v>
          </cell>
          <cell r="L1544">
            <v>5.2</v>
          </cell>
          <cell r="P1544">
            <v>29</v>
          </cell>
          <cell r="AF1544">
            <v>104</v>
          </cell>
          <cell r="AI1544">
            <v>29</v>
          </cell>
        </row>
        <row r="1545">
          <cell r="J1545">
            <v>22.82</v>
          </cell>
          <cell r="L1545">
            <v>3.2600000000000002</v>
          </cell>
          <cell r="P1545">
            <v>10.55</v>
          </cell>
          <cell r="AF1545">
            <v>65.2</v>
          </cell>
          <cell r="AI1545">
            <v>10.55</v>
          </cell>
        </row>
        <row r="1546">
          <cell r="J1546">
            <v>26.88</v>
          </cell>
          <cell r="L1546">
            <v>3.84</v>
          </cell>
          <cell r="P1546">
            <v>6.9</v>
          </cell>
          <cell r="AF1546">
            <v>76.8</v>
          </cell>
          <cell r="AI1546">
            <v>6.9</v>
          </cell>
        </row>
        <row r="1547">
          <cell r="J1547">
            <v>28.787499999999998</v>
          </cell>
          <cell r="L1547">
            <v>4.1124999999999998</v>
          </cell>
          <cell r="P1547">
            <v>4.8499999999999996</v>
          </cell>
          <cell r="AF1547">
            <v>82.25</v>
          </cell>
          <cell r="AI1547">
            <v>4.8499999999999996</v>
          </cell>
        </row>
        <row r="1548">
          <cell r="J1548">
            <v>18.567499999999999</v>
          </cell>
          <cell r="L1548">
            <v>2.6524999999999999</v>
          </cell>
          <cell r="P1548">
            <v>8.4</v>
          </cell>
          <cell r="AF1548">
            <v>53.05</v>
          </cell>
          <cell r="AI1548">
            <v>8.4</v>
          </cell>
        </row>
        <row r="1549">
          <cell r="J1549">
            <v>8.5224999999999991</v>
          </cell>
          <cell r="L1549">
            <v>1.2175000000000002</v>
          </cell>
          <cell r="P1549">
            <v>20.95</v>
          </cell>
          <cell r="AF1549">
            <v>24.35</v>
          </cell>
          <cell r="AI1549">
            <v>20.95</v>
          </cell>
        </row>
        <row r="1550">
          <cell r="J1550">
            <v>3.6749999999999998</v>
          </cell>
          <cell r="L1550">
            <v>0.52500000000000002</v>
          </cell>
          <cell r="P1550">
            <v>34.4</v>
          </cell>
          <cell r="AF1550">
            <v>10.5</v>
          </cell>
          <cell r="AI1550">
            <v>34.4</v>
          </cell>
        </row>
        <row r="1551">
          <cell r="J1551">
            <v>2.59</v>
          </cell>
          <cell r="L1551">
            <v>0.37000000000000005</v>
          </cell>
          <cell r="P1551">
            <v>39.25</v>
          </cell>
          <cell r="AF1551">
            <v>7.4</v>
          </cell>
          <cell r="AI1551">
            <v>39.25</v>
          </cell>
        </row>
        <row r="1552">
          <cell r="J1552">
            <v>13.545</v>
          </cell>
          <cell r="L1552">
            <v>1.9350000000000003</v>
          </cell>
          <cell r="P1552">
            <v>35.25</v>
          </cell>
          <cell r="AF1552">
            <v>38.700000000000003</v>
          </cell>
          <cell r="AI1552">
            <v>35.25</v>
          </cell>
        </row>
        <row r="1553">
          <cell r="J1553">
            <v>47.599999999999994</v>
          </cell>
          <cell r="L1553">
            <v>6.8000000000000007</v>
          </cell>
          <cell r="P1553">
            <v>70.400000000000006</v>
          </cell>
          <cell r="AF1553">
            <v>136</v>
          </cell>
          <cell r="AI1553">
            <v>70.400000000000006</v>
          </cell>
        </row>
        <row r="1554">
          <cell r="J1554">
            <v>51.834999999999994</v>
          </cell>
          <cell r="L1554">
            <v>7.4050000000000002</v>
          </cell>
          <cell r="P1554">
            <v>66.2</v>
          </cell>
          <cell r="AF1554">
            <v>148.1</v>
          </cell>
          <cell r="AI1554">
            <v>66.2</v>
          </cell>
        </row>
        <row r="1555">
          <cell r="J1555">
            <v>68.039999999999992</v>
          </cell>
          <cell r="L1555">
            <v>9.7200000000000006</v>
          </cell>
          <cell r="P1555">
            <v>33</v>
          </cell>
          <cell r="AF1555">
            <v>194.4</v>
          </cell>
          <cell r="AI1555">
            <v>33</v>
          </cell>
        </row>
        <row r="1556">
          <cell r="J1556">
            <v>92.085000000000008</v>
          </cell>
          <cell r="L1556">
            <v>13.155000000000001</v>
          </cell>
          <cell r="P1556">
            <v>3.3</v>
          </cell>
          <cell r="AF1556">
            <v>263.10000000000002</v>
          </cell>
          <cell r="AI1556">
            <v>3.3</v>
          </cell>
        </row>
        <row r="1557">
          <cell r="J1557">
            <v>103.56499999999998</v>
          </cell>
          <cell r="L1557">
            <v>14.795</v>
          </cell>
          <cell r="P1557">
            <v>3.7</v>
          </cell>
          <cell r="AF1557">
            <v>295.89999999999998</v>
          </cell>
          <cell r="AI1557">
            <v>3.7</v>
          </cell>
        </row>
        <row r="1558">
          <cell r="J1558">
            <v>113.29499999999999</v>
          </cell>
          <cell r="L1558">
            <v>16.184999999999999</v>
          </cell>
          <cell r="P1558">
            <v>14.3</v>
          </cell>
          <cell r="AF1558">
            <v>323.7</v>
          </cell>
          <cell r="AI1558">
            <v>14.3</v>
          </cell>
        </row>
        <row r="1559">
          <cell r="J1559">
            <v>61.005000000000003</v>
          </cell>
          <cell r="L1559">
            <v>8.7150000000000016</v>
          </cell>
          <cell r="P1559">
            <v>7.15</v>
          </cell>
          <cell r="AF1559">
            <v>174.3</v>
          </cell>
          <cell r="AI1559">
            <v>7.15</v>
          </cell>
        </row>
        <row r="1560">
          <cell r="J1560">
            <v>57.802499999999995</v>
          </cell>
          <cell r="L1560">
            <v>8.2575000000000003</v>
          </cell>
          <cell r="P1560">
            <v>8.5500000000000007</v>
          </cell>
          <cell r="AF1560">
            <v>165.15</v>
          </cell>
          <cell r="AI1560">
            <v>8.5500000000000007</v>
          </cell>
        </row>
        <row r="1561">
          <cell r="J1561">
            <v>52.9375</v>
          </cell>
          <cell r="L1561">
            <v>7.5625</v>
          </cell>
          <cell r="P1561">
            <v>9.4499999999999993</v>
          </cell>
          <cell r="AF1561">
            <v>151.25</v>
          </cell>
          <cell r="AI1561">
            <v>9.4499999999999993</v>
          </cell>
        </row>
        <row r="1562">
          <cell r="J1562">
            <v>48.824999999999996</v>
          </cell>
          <cell r="L1562">
            <v>6.9750000000000005</v>
          </cell>
          <cell r="P1562">
            <v>8.1</v>
          </cell>
          <cell r="AF1562">
            <v>139.5</v>
          </cell>
          <cell r="AI1562">
            <v>8.1</v>
          </cell>
        </row>
        <row r="1563">
          <cell r="J1563">
            <v>46.41</v>
          </cell>
          <cell r="L1563">
            <v>6.63</v>
          </cell>
          <cell r="P1563">
            <v>6</v>
          </cell>
          <cell r="AF1563">
            <v>132.6</v>
          </cell>
          <cell r="AI1563">
            <v>6</v>
          </cell>
        </row>
        <row r="1564">
          <cell r="J1564">
            <v>49.297499999999992</v>
          </cell>
          <cell r="L1564">
            <v>7.0425000000000004</v>
          </cell>
          <cell r="P1564">
            <v>4.4000000000000004</v>
          </cell>
          <cell r="AF1564">
            <v>140.85</v>
          </cell>
          <cell r="AI1564">
            <v>4.4000000000000004</v>
          </cell>
        </row>
        <row r="1565">
          <cell r="J1565">
            <v>54.144999999999996</v>
          </cell>
          <cell r="L1565">
            <v>7.7349999999999994</v>
          </cell>
          <cell r="P1565">
            <v>3.05</v>
          </cell>
          <cell r="AF1565">
            <v>154.69999999999999</v>
          </cell>
          <cell r="AI1565">
            <v>3.05</v>
          </cell>
        </row>
        <row r="1566">
          <cell r="J1566">
            <v>56.717500000000001</v>
          </cell>
          <cell r="L1566">
            <v>8.1025000000000009</v>
          </cell>
          <cell r="P1566">
            <v>2.2000000000000002</v>
          </cell>
          <cell r="AF1566">
            <v>162.05000000000001</v>
          </cell>
          <cell r="AI1566">
            <v>2.2000000000000002</v>
          </cell>
        </row>
        <row r="1567">
          <cell r="J1567">
            <v>56.839999999999996</v>
          </cell>
          <cell r="L1567">
            <v>8.120000000000001</v>
          </cell>
          <cell r="P1567">
            <v>2.25</v>
          </cell>
          <cell r="AF1567">
            <v>162.4</v>
          </cell>
          <cell r="AI1567">
            <v>2.25</v>
          </cell>
        </row>
        <row r="1568">
          <cell r="J1568">
            <v>53.61999999999999</v>
          </cell>
          <cell r="L1568">
            <v>7.66</v>
          </cell>
          <cell r="P1568">
            <v>2.35</v>
          </cell>
          <cell r="AF1568">
            <v>153.19999999999999</v>
          </cell>
          <cell r="AI1568">
            <v>2.35</v>
          </cell>
        </row>
        <row r="1569">
          <cell r="J1569">
            <v>48.51</v>
          </cell>
          <cell r="L1569">
            <v>6.93</v>
          </cell>
          <cell r="P1569">
            <v>3.3</v>
          </cell>
          <cell r="AF1569">
            <v>138.6</v>
          </cell>
          <cell r="AI1569">
            <v>3.3</v>
          </cell>
        </row>
        <row r="1570">
          <cell r="J1570">
            <v>41.772499999999994</v>
          </cell>
          <cell r="L1570">
            <v>5.9675000000000002</v>
          </cell>
          <cell r="P1570">
            <v>4.8499999999999996</v>
          </cell>
          <cell r="AF1570">
            <v>119.35</v>
          </cell>
          <cell r="AI1570">
            <v>4.8499999999999996</v>
          </cell>
        </row>
        <row r="1571">
          <cell r="J1571">
            <v>38.254999999999995</v>
          </cell>
          <cell r="L1571">
            <v>5.4649999999999999</v>
          </cell>
          <cell r="P1571">
            <v>5.25</v>
          </cell>
          <cell r="AF1571">
            <v>109.3</v>
          </cell>
          <cell r="AI1571">
            <v>5.25</v>
          </cell>
        </row>
        <row r="1572">
          <cell r="J1572">
            <v>38.254999999999995</v>
          </cell>
          <cell r="L1572">
            <v>5.4649999999999999</v>
          </cell>
          <cell r="P1572">
            <v>4.8499999999999996</v>
          </cell>
          <cell r="AF1572">
            <v>109.3</v>
          </cell>
          <cell r="AI1572">
            <v>4.8499999999999996</v>
          </cell>
        </row>
        <row r="1573">
          <cell r="J1573">
            <v>35.49</v>
          </cell>
          <cell r="L1573">
            <v>5.07</v>
          </cell>
          <cell r="P1573">
            <v>4.9000000000000004</v>
          </cell>
          <cell r="AF1573">
            <v>101.4</v>
          </cell>
          <cell r="AI1573">
            <v>4.9000000000000004</v>
          </cell>
        </row>
        <row r="1574">
          <cell r="J1574">
            <v>37.625</v>
          </cell>
          <cell r="L1574">
            <v>5.375</v>
          </cell>
          <cell r="P1574">
            <v>5.35</v>
          </cell>
          <cell r="AF1574">
            <v>107.5</v>
          </cell>
          <cell r="AI1574">
            <v>5.35</v>
          </cell>
        </row>
        <row r="1575">
          <cell r="J1575">
            <v>105.175</v>
          </cell>
          <cell r="L1575">
            <v>15.025</v>
          </cell>
          <cell r="P1575">
            <v>8.5</v>
          </cell>
          <cell r="AF1575">
            <v>300.5</v>
          </cell>
          <cell r="AI1575">
            <v>8.5</v>
          </cell>
        </row>
        <row r="1576">
          <cell r="J1576">
            <v>155.54</v>
          </cell>
          <cell r="L1576">
            <v>22.22</v>
          </cell>
          <cell r="P1576">
            <v>5.7</v>
          </cell>
          <cell r="AF1576">
            <v>444.4</v>
          </cell>
          <cell r="AI1576">
            <v>5.7</v>
          </cell>
        </row>
        <row r="1577">
          <cell r="J1577">
            <v>158.43</v>
          </cell>
          <cell r="L1577">
            <v>52.81</v>
          </cell>
          <cell r="P1577">
            <v>6.5</v>
          </cell>
          <cell r="AF1577">
            <v>528.1</v>
          </cell>
          <cell r="AI1577">
            <v>6.5</v>
          </cell>
        </row>
        <row r="1578">
          <cell r="J1578">
            <v>159.54</v>
          </cell>
          <cell r="L1578">
            <v>53.18</v>
          </cell>
          <cell r="P1578">
            <v>7.8</v>
          </cell>
          <cell r="AF1578">
            <v>531.79999999999995</v>
          </cell>
          <cell r="AI1578">
            <v>7.8</v>
          </cell>
        </row>
        <row r="1579">
          <cell r="J1579">
            <v>150.38999999999999</v>
          </cell>
          <cell r="L1579">
            <v>50.13</v>
          </cell>
          <cell r="P1579">
            <v>6.1</v>
          </cell>
          <cell r="AF1579">
            <v>501.3</v>
          </cell>
          <cell r="AI1579">
            <v>6.1</v>
          </cell>
        </row>
        <row r="1580">
          <cell r="J1580">
            <v>160.58999999999997</v>
          </cell>
          <cell r="L1580">
            <v>53.53</v>
          </cell>
          <cell r="P1580">
            <v>4.2</v>
          </cell>
          <cell r="AF1580">
            <v>535.29999999999995</v>
          </cell>
          <cell r="AI1580">
            <v>4.2</v>
          </cell>
        </row>
        <row r="1581">
          <cell r="J1581">
            <v>150.20999999999998</v>
          </cell>
          <cell r="L1581">
            <v>50.07</v>
          </cell>
          <cell r="P1581">
            <v>4.3</v>
          </cell>
          <cell r="AF1581">
            <v>500.7</v>
          </cell>
          <cell r="AI1581">
            <v>4.3</v>
          </cell>
        </row>
        <row r="1582">
          <cell r="J1582">
            <v>114</v>
          </cell>
          <cell r="L1582">
            <v>38</v>
          </cell>
          <cell r="P1582">
            <v>8.9</v>
          </cell>
          <cell r="AF1582">
            <v>380</v>
          </cell>
          <cell r="AI1582">
            <v>8.9</v>
          </cell>
        </row>
        <row r="1583">
          <cell r="J1583">
            <v>102.33</v>
          </cell>
          <cell r="L1583">
            <v>34.110000000000007</v>
          </cell>
          <cell r="P1583">
            <v>12.1</v>
          </cell>
          <cell r="AF1583">
            <v>341.1</v>
          </cell>
          <cell r="AI1583">
            <v>12.1</v>
          </cell>
        </row>
        <row r="1584">
          <cell r="J1584">
            <v>92.04</v>
          </cell>
          <cell r="L1584">
            <v>30.680000000000003</v>
          </cell>
          <cell r="P1584">
            <v>11.7</v>
          </cell>
          <cell r="AF1584">
            <v>306.8</v>
          </cell>
          <cell r="AI1584">
            <v>11.7</v>
          </cell>
        </row>
        <row r="1585">
          <cell r="J1585">
            <v>88.8</v>
          </cell>
          <cell r="L1585">
            <v>29.6</v>
          </cell>
          <cell r="P1585">
            <v>12.8</v>
          </cell>
          <cell r="AF1585">
            <v>296</v>
          </cell>
          <cell r="AI1585">
            <v>12.8</v>
          </cell>
        </row>
        <row r="1586">
          <cell r="J1586">
            <v>121.64999999999999</v>
          </cell>
          <cell r="L1586">
            <v>40.550000000000004</v>
          </cell>
          <cell r="P1586">
            <v>8.4</v>
          </cell>
          <cell r="AF1586">
            <v>405.5</v>
          </cell>
          <cell r="AI1586">
            <v>8.4</v>
          </cell>
        </row>
        <row r="1587">
          <cell r="J1587">
            <v>229.98</v>
          </cell>
          <cell r="L1587">
            <v>76.660000000000011</v>
          </cell>
          <cell r="P1587">
            <v>0.95</v>
          </cell>
          <cell r="AF1587">
            <v>766.6</v>
          </cell>
          <cell r="AI1587">
            <v>0.95</v>
          </cell>
        </row>
        <row r="1588">
          <cell r="J1588">
            <v>337.47</v>
          </cell>
          <cell r="L1588">
            <v>112.49000000000001</v>
          </cell>
          <cell r="P1588">
            <v>0</v>
          </cell>
          <cell r="AF1588">
            <v>1124.9000000000001</v>
          </cell>
          <cell r="AI1588">
            <v>0</v>
          </cell>
        </row>
        <row r="1589">
          <cell r="J1589">
            <v>373.11</v>
          </cell>
          <cell r="L1589">
            <v>124.37</v>
          </cell>
          <cell r="P1589">
            <v>0</v>
          </cell>
          <cell r="AF1589">
            <v>1243.7</v>
          </cell>
          <cell r="AI1589">
            <v>0</v>
          </cell>
        </row>
        <row r="1590">
          <cell r="J1590">
            <v>397.95</v>
          </cell>
          <cell r="L1590">
            <v>132.65</v>
          </cell>
          <cell r="P1590">
            <v>0</v>
          </cell>
          <cell r="AF1590">
            <v>1326.5</v>
          </cell>
          <cell r="AI1590">
            <v>0</v>
          </cell>
        </row>
        <row r="1591">
          <cell r="J1591">
            <v>408.03</v>
          </cell>
          <cell r="L1591">
            <v>136.01</v>
          </cell>
          <cell r="P1591">
            <v>0</v>
          </cell>
          <cell r="AF1591">
            <v>1360.1</v>
          </cell>
          <cell r="AI1591">
            <v>0</v>
          </cell>
        </row>
        <row r="1592">
          <cell r="J1592">
            <v>404.03999999999996</v>
          </cell>
          <cell r="L1592">
            <v>134.68</v>
          </cell>
          <cell r="P1592">
            <v>0</v>
          </cell>
          <cell r="AF1592">
            <v>1346.8</v>
          </cell>
          <cell r="AI1592">
            <v>0</v>
          </cell>
        </row>
        <row r="1593">
          <cell r="J1593">
            <v>196.2</v>
          </cell>
          <cell r="L1593">
            <v>65.400000000000006</v>
          </cell>
          <cell r="P1593">
            <v>0</v>
          </cell>
          <cell r="AF1593">
            <v>654</v>
          </cell>
          <cell r="AI1593">
            <v>0</v>
          </cell>
        </row>
        <row r="1594">
          <cell r="J1594">
            <v>178.39499999999998</v>
          </cell>
          <cell r="L1594">
            <v>59.465000000000003</v>
          </cell>
          <cell r="P1594">
            <v>0</v>
          </cell>
          <cell r="AF1594">
            <v>594.65</v>
          </cell>
          <cell r="AI1594">
            <v>0</v>
          </cell>
        </row>
        <row r="1595">
          <cell r="J1595">
            <v>162.81</v>
          </cell>
          <cell r="L1595">
            <v>0</v>
          </cell>
          <cell r="P1595">
            <v>0</v>
          </cell>
          <cell r="AF1595">
            <v>542.70000000000005</v>
          </cell>
          <cell r="AI1595">
            <v>0</v>
          </cell>
        </row>
        <row r="1596">
          <cell r="J1596">
            <v>138.04499999999999</v>
          </cell>
          <cell r="L1596">
            <v>0</v>
          </cell>
          <cell r="P1596">
            <v>0.83</v>
          </cell>
          <cell r="AF1596">
            <v>460.15</v>
          </cell>
          <cell r="AI1596">
            <v>0.83</v>
          </cell>
        </row>
        <row r="1597">
          <cell r="J1597">
            <v>92.655000000000001</v>
          </cell>
          <cell r="L1597">
            <v>0</v>
          </cell>
          <cell r="P1597">
            <v>5.9</v>
          </cell>
          <cell r="AF1597">
            <v>308.85000000000002</v>
          </cell>
          <cell r="AI1597">
            <v>5.9</v>
          </cell>
        </row>
        <row r="1598">
          <cell r="J1598">
            <v>72.179999999999993</v>
          </cell>
          <cell r="L1598">
            <v>0</v>
          </cell>
          <cell r="P1598">
            <v>5.85</v>
          </cell>
          <cell r="AF1598">
            <v>240.6</v>
          </cell>
          <cell r="AI1598">
            <v>5.85</v>
          </cell>
        </row>
        <row r="1599">
          <cell r="J1599">
            <v>82.41</v>
          </cell>
          <cell r="L1599">
            <v>0</v>
          </cell>
          <cell r="P1599">
            <v>2.25</v>
          </cell>
          <cell r="AF1599">
            <v>274.7</v>
          </cell>
          <cell r="AI1599">
            <v>2.25</v>
          </cell>
        </row>
        <row r="1600">
          <cell r="J1600">
            <v>88.919999999999987</v>
          </cell>
          <cell r="L1600">
            <v>0</v>
          </cell>
          <cell r="P1600">
            <v>1.1000000000000001</v>
          </cell>
          <cell r="AF1600">
            <v>296.39999999999998</v>
          </cell>
          <cell r="AI1600">
            <v>1.1000000000000001</v>
          </cell>
        </row>
        <row r="1601">
          <cell r="J1601">
            <v>174.96</v>
          </cell>
          <cell r="L1601">
            <v>0</v>
          </cell>
          <cell r="P1601">
            <v>0.45</v>
          </cell>
          <cell r="AF1601">
            <v>583.20000000000005</v>
          </cell>
          <cell r="AI1601">
            <v>0.45</v>
          </cell>
        </row>
        <row r="1602">
          <cell r="J1602">
            <v>187.23</v>
          </cell>
          <cell r="L1602">
            <v>0</v>
          </cell>
          <cell r="P1602">
            <v>0</v>
          </cell>
          <cell r="AF1602">
            <v>624.1</v>
          </cell>
          <cell r="AI1602">
            <v>0</v>
          </cell>
        </row>
        <row r="1603">
          <cell r="J1603">
            <v>224.33999999999997</v>
          </cell>
          <cell r="L1603">
            <v>0</v>
          </cell>
          <cell r="P1603">
            <v>0</v>
          </cell>
          <cell r="AF1603">
            <v>747.8</v>
          </cell>
          <cell r="AI1603">
            <v>0</v>
          </cell>
        </row>
        <row r="1604">
          <cell r="J1604">
            <v>241.26</v>
          </cell>
          <cell r="L1604">
            <v>0</v>
          </cell>
          <cell r="P1604">
            <v>0</v>
          </cell>
          <cell r="AF1604">
            <v>804.2</v>
          </cell>
          <cell r="AI1604">
            <v>0</v>
          </cell>
        </row>
        <row r="1605">
          <cell r="J1605">
            <v>213.06</v>
          </cell>
          <cell r="L1605">
            <v>71.02000000000001</v>
          </cell>
          <cell r="P1605">
            <v>0</v>
          </cell>
          <cell r="AF1605">
            <v>710.2</v>
          </cell>
          <cell r="AI1605">
            <v>0</v>
          </cell>
        </row>
        <row r="1606">
          <cell r="J1606">
            <v>161.51999999999998</v>
          </cell>
          <cell r="L1606">
            <v>53.84</v>
          </cell>
          <cell r="P1606">
            <v>0.2</v>
          </cell>
          <cell r="AF1606">
            <v>538.4</v>
          </cell>
          <cell r="AI1606">
            <v>0.2</v>
          </cell>
        </row>
        <row r="1607">
          <cell r="J1607">
            <v>92.25</v>
          </cell>
          <cell r="L1607">
            <v>30.75</v>
          </cell>
          <cell r="P1607">
            <v>8.1</v>
          </cell>
          <cell r="AF1607">
            <v>307.5</v>
          </cell>
          <cell r="AI1607">
            <v>8.1</v>
          </cell>
        </row>
        <row r="1608">
          <cell r="J1608">
            <v>84.24</v>
          </cell>
          <cell r="L1608">
            <v>28.080000000000002</v>
          </cell>
          <cell r="P1608">
            <v>11.1</v>
          </cell>
          <cell r="AF1608">
            <v>280.8</v>
          </cell>
          <cell r="AI1608">
            <v>11.1</v>
          </cell>
        </row>
        <row r="1609">
          <cell r="J1609">
            <v>147.33000000000001</v>
          </cell>
          <cell r="L1609">
            <v>49.110000000000007</v>
          </cell>
          <cell r="P1609">
            <v>1.7</v>
          </cell>
          <cell r="AF1609">
            <v>491.1</v>
          </cell>
          <cell r="AI1609">
            <v>1.7</v>
          </cell>
        </row>
        <row r="1610">
          <cell r="J1610">
            <v>155.16</v>
          </cell>
          <cell r="L1610">
            <v>51.720000000000006</v>
          </cell>
          <cell r="P1610">
            <v>0</v>
          </cell>
          <cell r="AF1610">
            <v>517.20000000000005</v>
          </cell>
          <cell r="AI1610">
            <v>0</v>
          </cell>
        </row>
        <row r="1611">
          <cell r="J1611">
            <v>138.69</v>
          </cell>
          <cell r="L1611">
            <v>46.230000000000004</v>
          </cell>
          <cell r="P1611">
            <v>0</v>
          </cell>
          <cell r="AF1611">
            <v>462.3</v>
          </cell>
          <cell r="AI1611">
            <v>0</v>
          </cell>
        </row>
        <row r="1612">
          <cell r="J1612">
            <v>132.81</v>
          </cell>
          <cell r="L1612">
            <v>44.27</v>
          </cell>
          <cell r="P1612">
            <v>0</v>
          </cell>
          <cell r="AF1612">
            <v>442.7</v>
          </cell>
          <cell r="AI1612">
            <v>0</v>
          </cell>
        </row>
        <row r="1613">
          <cell r="J1613">
            <v>136.44</v>
          </cell>
          <cell r="L1613">
            <v>45.480000000000004</v>
          </cell>
          <cell r="P1613">
            <v>0</v>
          </cell>
          <cell r="AF1613">
            <v>454.8</v>
          </cell>
          <cell r="AI1613">
            <v>0</v>
          </cell>
        </row>
        <row r="1614">
          <cell r="J1614">
            <v>148.19999999999999</v>
          </cell>
          <cell r="L1614">
            <v>49.400000000000006</v>
          </cell>
          <cell r="P1614">
            <v>0</v>
          </cell>
          <cell r="AF1614">
            <v>494</v>
          </cell>
          <cell r="AI1614">
            <v>0</v>
          </cell>
        </row>
        <row r="1615">
          <cell r="J1615">
            <v>151.65</v>
          </cell>
          <cell r="L1615">
            <v>50.550000000000004</v>
          </cell>
          <cell r="P1615">
            <v>0</v>
          </cell>
          <cell r="AF1615">
            <v>505.5</v>
          </cell>
          <cell r="AI1615">
            <v>0</v>
          </cell>
        </row>
        <row r="1616">
          <cell r="J1616">
            <v>74.069999999999993</v>
          </cell>
          <cell r="L1616">
            <v>24.69</v>
          </cell>
          <cell r="P1616">
            <v>0.08</v>
          </cell>
          <cell r="AF1616">
            <v>246.9</v>
          </cell>
          <cell r="AI1616">
            <v>0.08</v>
          </cell>
        </row>
        <row r="1617">
          <cell r="J1617">
            <v>71.774999999999991</v>
          </cell>
          <cell r="L1617">
            <v>23.925000000000001</v>
          </cell>
          <cell r="P1617">
            <v>0.2</v>
          </cell>
          <cell r="AF1617">
            <v>239.25</v>
          </cell>
          <cell r="AI1617">
            <v>0.2</v>
          </cell>
        </row>
        <row r="1618">
          <cell r="J1618">
            <v>69.674999999999997</v>
          </cell>
          <cell r="L1618">
            <v>23.225000000000001</v>
          </cell>
          <cell r="P1618">
            <v>0.03</v>
          </cell>
          <cell r="AF1618">
            <v>232.25</v>
          </cell>
          <cell r="AI1618">
            <v>0.03</v>
          </cell>
        </row>
        <row r="1619">
          <cell r="J1619">
            <v>64.995000000000005</v>
          </cell>
          <cell r="L1619">
            <v>21.665000000000003</v>
          </cell>
          <cell r="P1619">
            <v>0</v>
          </cell>
          <cell r="AF1619">
            <v>216.65</v>
          </cell>
          <cell r="AI1619">
            <v>0</v>
          </cell>
        </row>
        <row r="1620">
          <cell r="J1620">
            <v>53.504999999999995</v>
          </cell>
          <cell r="L1620">
            <v>17.835000000000001</v>
          </cell>
          <cell r="P1620">
            <v>1.88</v>
          </cell>
          <cell r="AF1620">
            <v>178.35</v>
          </cell>
          <cell r="AI1620">
            <v>1.88</v>
          </cell>
        </row>
        <row r="1621">
          <cell r="J1621">
            <v>42.104999999999997</v>
          </cell>
          <cell r="L1621">
            <v>14.035</v>
          </cell>
          <cell r="P1621">
            <v>10.050000000000001</v>
          </cell>
          <cell r="AF1621">
            <v>140.35</v>
          </cell>
          <cell r="AI1621">
            <v>10.050000000000001</v>
          </cell>
        </row>
        <row r="1622">
          <cell r="J1622">
            <v>45.795000000000002</v>
          </cell>
          <cell r="L1622">
            <v>15.265000000000001</v>
          </cell>
          <cell r="P1622">
            <v>14.4</v>
          </cell>
          <cell r="AF1622">
            <v>152.65</v>
          </cell>
          <cell r="AI1622">
            <v>14.4</v>
          </cell>
        </row>
        <row r="1623">
          <cell r="J1623">
            <v>55.65</v>
          </cell>
          <cell r="L1623">
            <v>18.55</v>
          </cell>
          <cell r="P1623">
            <v>17.350000000000001</v>
          </cell>
          <cell r="AF1623">
            <v>185.5</v>
          </cell>
          <cell r="AI1623">
            <v>17.350000000000001</v>
          </cell>
        </row>
        <row r="1624">
          <cell r="J1624">
            <v>56.01</v>
          </cell>
          <cell r="L1624">
            <v>18.669999999999998</v>
          </cell>
          <cell r="P1624">
            <v>10.1</v>
          </cell>
          <cell r="AF1624">
            <v>186.7</v>
          </cell>
          <cell r="AI1624">
            <v>10.1</v>
          </cell>
        </row>
        <row r="1625">
          <cell r="J1625">
            <v>58.949999999999996</v>
          </cell>
          <cell r="L1625">
            <v>19.650000000000002</v>
          </cell>
          <cell r="P1625">
            <v>2.85</v>
          </cell>
          <cell r="AF1625">
            <v>196.5</v>
          </cell>
          <cell r="AI1625">
            <v>2.85</v>
          </cell>
        </row>
        <row r="1626">
          <cell r="J1626">
            <v>67.709999999999994</v>
          </cell>
          <cell r="L1626">
            <v>22.57</v>
          </cell>
          <cell r="P1626">
            <v>4.55</v>
          </cell>
          <cell r="AF1626">
            <v>225.7</v>
          </cell>
          <cell r="AI1626">
            <v>4.55</v>
          </cell>
        </row>
        <row r="1627">
          <cell r="J1627">
            <v>71.819999999999993</v>
          </cell>
          <cell r="L1627">
            <v>23.94</v>
          </cell>
          <cell r="P1627">
            <v>4.8499999999999996</v>
          </cell>
          <cell r="AF1627">
            <v>239.4</v>
          </cell>
          <cell r="AI1627">
            <v>4.8499999999999996</v>
          </cell>
        </row>
        <row r="1628">
          <cell r="J1628">
            <v>146.63999999999999</v>
          </cell>
          <cell r="L1628">
            <v>48.88</v>
          </cell>
          <cell r="P1628">
            <v>10.4</v>
          </cell>
          <cell r="AF1628">
            <v>488.8</v>
          </cell>
          <cell r="AI1628">
            <v>10.4</v>
          </cell>
        </row>
        <row r="1629">
          <cell r="J1629">
            <v>147.86999999999998</v>
          </cell>
          <cell r="L1629">
            <v>49.29</v>
          </cell>
          <cell r="P1629">
            <v>8.3000000000000007</v>
          </cell>
          <cell r="AF1629">
            <v>492.9</v>
          </cell>
          <cell r="AI1629">
            <v>8.3000000000000007</v>
          </cell>
        </row>
        <row r="1630">
          <cell r="J1630">
            <v>169.08</v>
          </cell>
          <cell r="L1630">
            <v>56.360000000000007</v>
          </cell>
          <cell r="P1630">
            <v>6.3</v>
          </cell>
          <cell r="AF1630">
            <v>563.6</v>
          </cell>
          <cell r="AI1630">
            <v>6.3</v>
          </cell>
        </row>
        <row r="1631">
          <cell r="J1631">
            <v>187.79999999999998</v>
          </cell>
          <cell r="L1631">
            <v>62.6</v>
          </cell>
          <cell r="P1631">
            <v>8</v>
          </cell>
          <cell r="AF1631">
            <v>626</v>
          </cell>
          <cell r="AI1631">
            <v>8</v>
          </cell>
        </row>
        <row r="1632">
          <cell r="J1632">
            <v>167.88</v>
          </cell>
          <cell r="L1632">
            <v>55.960000000000008</v>
          </cell>
          <cell r="P1632">
            <v>9.4</v>
          </cell>
          <cell r="AF1632">
            <v>559.6</v>
          </cell>
          <cell r="AI1632">
            <v>9.4</v>
          </cell>
        </row>
        <row r="1633">
          <cell r="J1633">
            <v>155.31</v>
          </cell>
          <cell r="L1633">
            <v>51.77000000000001</v>
          </cell>
          <cell r="P1633">
            <v>10.199999999999999</v>
          </cell>
          <cell r="AF1633">
            <v>517.70000000000005</v>
          </cell>
          <cell r="AI1633">
            <v>10.199999999999999</v>
          </cell>
        </row>
        <row r="1634">
          <cell r="J1634">
            <v>159.08999999999997</v>
          </cell>
          <cell r="L1634">
            <v>53.03</v>
          </cell>
          <cell r="P1634">
            <v>11.2</v>
          </cell>
          <cell r="AF1634">
            <v>530.29999999999995</v>
          </cell>
          <cell r="AI1634">
            <v>11.2</v>
          </cell>
        </row>
        <row r="1635">
          <cell r="J1635">
            <v>75.434999999999988</v>
          </cell>
          <cell r="L1635">
            <v>25.145</v>
          </cell>
          <cell r="P1635">
            <v>5.6</v>
          </cell>
          <cell r="AF1635">
            <v>251.45</v>
          </cell>
          <cell r="AI1635">
            <v>5.6</v>
          </cell>
        </row>
        <row r="1636">
          <cell r="J1636">
            <v>69.944999999999993</v>
          </cell>
          <cell r="L1636">
            <v>23.315000000000001</v>
          </cell>
          <cell r="P1636">
            <v>4.9000000000000004</v>
          </cell>
          <cell r="AF1636">
            <v>233.15</v>
          </cell>
          <cell r="AI1636">
            <v>4.9000000000000004</v>
          </cell>
        </row>
        <row r="1637">
          <cell r="J1637">
            <v>66</v>
          </cell>
          <cell r="L1637">
            <v>22</v>
          </cell>
          <cell r="P1637">
            <v>6.35</v>
          </cell>
          <cell r="AF1637">
            <v>220</v>
          </cell>
          <cell r="AI1637">
            <v>6.35</v>
          </cell>
        </row>
        <row r="1638">
          <cell r="J1638">
            <v>58.184999999999995</v>
          </cell>
          <cell r="L1638">
            <v>19.395</v>
          </cell>
          <cell r="P1638">
            <v>9.4499999999999993</v>
          </cell>
          <cell r="AF1638">
            <v>193.95</v>
          </cell>
          <cell r="AI1638">
            <v>9.4499999999999993</v>
          </cell>
        </row>
        <row r="1639">
          <cell r="J1639">
            <v>49.68</v>
          </cell>
          <cell r="L1639">
            <v>16.559999999999999</v>
          </cell>
          <cell r="P1639">
            <v>11.45</v>
          </cell>
          <cell r="AF1639">
            <v>165.6</v>
          </cell>
          <cell r="AI1639">
            <v>11.45</v>
          </cell>
        </row>
        <row r="1640">
          <cell r="J1640">
            <v>48.975000000000001</v>
          </cell>
          <cell r="L1640">
            <v>16.324999999999999</v>
          </cell>
          <cell r="P1640">
            <v>11.6</v>
          </cell>
          <cell r="AF1640">
            <v>163.25</v>
          </cell>
          <cell r="AI1640">
            <v>11.6</v>
          </cell>
        </row>
        <row r="1641">
          <cell r="J1641">
            <v>58.44</v>
          </cell>
          <cell r="L1641">
            <v>19.480000000000004</v>
          </cell>
          <cell r="P1641">
            <v>10.25</v>
          </cell>
          <cell r="AF1641">
            <v>194.8</v>
          </cell>
          <cell r="AI1641">
            <v>10.25</v>
          </cell>
        </row>
        <row r="1642">
          <cell r="J1642">
            <v>71.325000000000003</v>
          </cell>
          <cell r="L1642">
            <v>23.775000000000002</v>
          </cell>
          <cell r="P1642">
            <v>7.45</v>
          </cell>
          <cell r="AF1642">
            <v>237.75</v>
          </cell>
          <cell r="AI1642">
            <v>7.45</v>
          </cell>
        </row>
        <row r="1643">
          <cell r="J1643">
            <v>79.709999999999994</v>
          </cell>
          <cell r="L1643">
            <v>26.57</v>
          </cell>
          <cell r="P1643">
            <v>6.6</v>
          </cell>
          <cell r="AF1643">
            <v>265.7</v>
          </cell>
          <cell r="AI1643">
            <v>6.6</v>
          </cell>
        </row>
        <row r="1644">
          <cell r="J1644">
            <v>84.36</v>
          </cell>
          <cell r="L1644">
            <v>28.12</v>
          </cell>
          <cell r="P1644">
            <v>7.5</v>
          </cell>
          <cell r="AF1644">
            <v>281.2</v>
          </cell>
          <cell r="AI1644">
            <v>7.5</v>
          </cell>
        </row>
        <row r="1645">
          <cell r="J1645">
            <v>173.04</v>
          </cell>
          <cell r="L1645">
            <v>57.68</v>
          </cell>
          <cell r="P1645">
            <v>13.5</v>
          </cell>
          <cell r="AF1645">
            <v>576.79999999999995</v>
          </cell>
          <cell r="AI1645">
            <v>13.5</v>
          </cell>
        </row>
        <row r="1646">
          <cell r="J1646">
            <v>179.67</v>
          </cell>
          <cell r="L1646">
            <v>59.89</v>
          </cell>
          <cell r="P1646">
            <v>10.9</v>
          </cell>
          <cell r="AF1646">
            <v>598.9</v>
          </cell>
          <cell r="AI1646">
            <v>10.9</v>
          </cell>
        </row>
        <row r="1647">
          <cell r="J1647">
            <v>201.42</v>
          </cell>
          <cell r="L1647">
            <v>67.14</v>
          </cell>
          <cell r="P1647">
            <v>7.2</v>
          </cell>
          <cell r="AF1647">
            <v>671.4</v>
          </cell>
          <cell r="AI1647">
            <v>7.2</v>
          </cell>
        </row>
        <row r="1648">
          <cell r="J1648">
            <v>211.35</v>
          </cell>
          <cell r="L1648">
            <v>70.45</v>
          </cell>
          <cell r="P1648">
            <v>4.3</v>
          </cell>
          <cell r="AF1648">
            <v>704.5</v>
          </cell>
          <cell r="AI1648">
            <v>4.3</v>
          </cell>
        </row>
        <row r="1649">
          <cell r="J1649">
            <v>178.53</v>
          </cell>
          <cell r="L1649">
            <v>59.510000000000005</v>
          </cell>
          <cell r="P1649">
            <v>5.0999999999999996</v>
          </cell>
          <cell r="AF1649">
            <v>595.1</v>
          </cell>
          <cell r="AI1649">
            <v>5.0999999999999996</v>
          </cell>
        </row>
        <row r="1650">
          <cell r="J1650">
            <v>148.29</v>
          </cell>
          <cell r="L1650">
            <v>49.430000000000007</v>
          </cell>
          <cell r="P1650">
            <v>9.4</v>
          </cell>
          <cell r="AF1650">
            <v>494.3</v>
          </cell>
          <cell r="AI1650">
            <v>9.4</v>
          </cell>
        </row>
        <row r="1651">
          <cell r="J1651">
            <v>123.86999999999999</v>
          </cell>
          <cell r="L1651">
            <v>41.29</v>
          </cell>
          <cell r="P1651">
            <v>13.8</v>
          </cell>
          <cell r="AF1651">
            <v>412.9</v>
          </cell>
          <cell r="AI1651">
            <v>13.8</v>
          </cell>
        </row>
        <row r="1652">
          <cell r="J1652">
            <v>103.68</v>
          </cell>
          <cell r="L1652">
            <v>34.56</v>
          </cell>
          <cell r="P1652">
            <v>11.8</v>
          </cell>
          <cell r="AF1652">
            <v>345.6</v>
          </cell>
          <cell r="AI1652">
            <v>11.8</v>
          </cell>
        </row>
        <row r="1653">
          <cell r="J1653">
            <v>111.3</v>
          </cell>
          <cell r="L1653">
            <v>37.1</v>
          </cell>
          <cell r="P1653">
            <v>13.2</v>
          </cell>
          <cell r="AF1653">
            <v>371</v>
          </cell>
          <cell r="AI1653">
            <v>13.2</v>
          </cell>
        </row>
        <row r="1654">
          <cell r="J1654">
            <v>59.519999999999996</v>
          </cell>
          <cell r="L1654">
            <v>19.840000000000003</v>
          </cell>
          <cell r="P1654">
            <v>11.9</v>
          </cell>
          <cell r="AF1654">
            <v>198.4</v>
          </cell>
          <cell r="AI1654">
            <v>11.9</v>
          </cell>
        </row>
        <row r="1655">
          <cell r="J1655">
            <v>60.509999999999991</v>
          </cell>
          <cell r="L1655">
            <v>20.170000000000002</v>
          </cell>
          <cell r="P1655">
            <v>16.649999999999999</v>
          </cell>
          <cell r="AF1655">
            <v>201.7</v>
          </cell>
          <cell r="AI1655">
            <v>16.649999999999999</v>
          </cell>
        </row>
        <row r="1656">
          <cell r="J1656">
            <v>66.84</v>
          </cell>
          <cell r="L1656">
            <v>22.28</v>
          </cell>
          <cell r="P1656">
            <v>18.95</v>
          </cell>
          <cell r="AF1656">
            <v>222.8</v>
          </cell>
          <cell r="AI1656">
            <v>18.95</v>
          </cell>
        </row>
        <row r="1657">
          <cell r="J1657">
            <v>81.044999999999987</v>
          </cell>
          <cell r="L1657">
            <v>27.015000000000001</v>
          </cell>
          <cell r="P1657">
            <v>21.45</v>
          </cell>
          <cell r="AF1657">
            <v>270.14999999999998</v>
          </cell>
          <cell r="AI1657">
            <v>21.45</v>
          </cell>
        </row>
        <row r="1658">
          <cell r="J1658">
            <v>97.86</v>
          </cell>
          <cell r="L1658">
            <v>32.619999999999997</v>
          </cell>
          <cell r="P1658">
            <v>23.8</v>
          </cell>
          <cell r="AF1658">
            <v>326.2</v>
          </cell>
          <cell r="AI1658">
            <v>23.8</v>
          </cell>
        </row>
        <row r="1659">
          <cell r="J1659">
            <v>123.13499999999999</v>
          </cell>
          <cell r="L1659">
            <v>41.045000000000002</v>
          </cell>
          <cell r="P1659">
            <v>22.15</v>
          </cell>
          <cell r="AF1659">
            <v>410.45</v>
          </cell>
          <cell r="AI1659">
            <v>22.15</v>
          </cell>
        </row>
        <row r="1660">
          <cell r="J1660">
            <v>163.155</v>
          </cell>
          <cell r="L1660">
            <v>54.385000000000005</v>
          </cell>
          <cell r="P1660">
            <v>5.03</v>
          </cell>
          <cell r="AF1660">
            <v>543.85</v>
          </cell>
          <cell r="AI1660">
            <v>5.03</v>
          </cell>
        </row>
        <row r="1661">
          <cell r="J1661">
            <v>218.98500000000001</v>
          </cell>
          <cell r="L1661">
            <v>72.995000000000005</v>
          </cell>
          <cell r="P1661">
            <v>0</v>
          </cell>
          <cell r="AF1661">
            <v>729.95</v>
          </cell>
          <cell r="AI1661">
            <v>0</v>
          </cell>
        </row>
        <row r="1662">
          <cell r="J1662">
            <v>631.32000000000005</v>
          </cell>
          <cell r="L1662">
            <v>210.44000000000003</v>
          </cell>
          <cell r="P1662">
            <v>0</v>
          </cell>
          <cell r="AF1662">
            <v>2104.4</v>
          </cell>
          <cell r="AI1662">
            <v>0</v>
          </cell>
        </row>
        <row r="1663">
          <cell r="J1663">
            <v>939.39</v>
          </cell>
          <cell r="L1663">
            <v>313.13000000000005</v>
          </cell>
          <cell r="P1663">
            <v>0</v>
          </cell>
          <cell r="AF1663">
            <v>3131.3</v>
          </cell>
          <cell r="AI1663">
            <v>0</v>
          </cell>
        </row>
        <row r="1664">
          <cell r="J1664">
            <v>1284.45</v>
          </cell>
          <cell r="L1664">
            <v>428.15000000000003</v>
          </cell>
          <cell r="P1664">
            <v>0</v>
          </cell>
          <cell r="AF1664">
            <v>4281.5</v>
          </cell>
          <cell r="AI1664">
            <v>0</v>
          </cell>
        </row>
        <row r="1665">
          <cell r="J1665">
            <v>757.9799999999999</v>
          </cell>
          <cell r="L1665">
            <v>252.66</v>
          </cell>
          <cell r="P1665">
            <v>0</v>
          </cell>
          <cell r="AF1665">
            <v>2526.6</v>
          </cell>
          <cell r="AI1665">
            <v>0</v>
          </cell>
        </row>
        <row r="1666">
          <cell r="J1666">
            <v>811.90499999999997</v>
          </cell>
          <cell r="L1666">
            <v>270.63499999999999</v>
          </cell>
          <cell r="P1666">
            <v>0</v>
          </cell>
          <cell r="AF1666">
            <v>2706.35</v>
          </cell>
          <cell r="AI1666">
            <v>0</v>
          </cell>
        </row>
        <row r="1667">
          <cell r="J1667">
            <v>791.43</v>
          </cell>
          <cell r="L1667">
            <v>263.81</v>
          </cell>
          <cell r="P1667">
            <v>0</v>
          </cell>
          <cell r="AF1667">
            <v>2638.1</v>
          </cell>
          <cell r="AI1667">
            <v>0</v>
          </cell>
        </row>
        <row r="1668">
          <cell r="J1668">
            <v>679.56</v>
          </cell>
          <cell r="L1668">
            <v>226.51999999999998</v>
          </cell>
          <cell r="P1668">
            <v>0</v>
          </cell>
          <cell r="AF1668">
            <v>2265.1999999999998</v>
          </cell>
          <cell r="AI1668">
            <v>0</v>
          </cell>
        </row>
        <row r="1669">
          <cell r="J1669">
            <v>514.66499999999996</v>
          </cell>
          <cell r="L1669">
            <v>171.55500000000001</v>
          </cell>
          <cell r="P1669">
            <v>0</v>
          </cell>
          <cell r="AF1669">
            <v>1715.55</v>
          </cell>
          <cell r="AI1669">
            <v>0</v>
          </cell>
        </row>
        <row r="1670">
          <cell r="J1670">
            <v>345.3</v>
          </cell>
          <cell r="L1670">
            <v>115.10000000000001</v>
          </cell>
          <cell r="P1670">
            <v>0</v>
          </cell>
          <cell r="AF1670">
            <v>1151</v>
          </cell>
          <cell r="AI1670">
            <v>0</v>
          </cell>
        </row>
        <row r="1671">
          <cell r="J1671">
            <v>151.29</v>
          </cell>
          <cell r="L1671">
            <v>50.430000000000007</v>
          </cell>
          <cell r="P1671">
            <v>1.65</v>
          </cell>
          <cell r="AF1671">
            <v>504.3</v>
          </cell>
          <cell r="AI1671">
            <v>1.65</v>
          </cell>
        </row>
        <row r="1672">
          <cell r="J1672">
            <v>40.395000000000003</v>
          </cell>
          <cell r="L1672">
            <v>13.465000000000002</v>
          </cell>
          <cell r="P1672">
            <v>1.65</v>
          </cell>
          <cell r="AF1672">
            <v>134.65</v>
          </cell>
          <cell r="AI1672">
            <v>1.65</v>
          </cell>
        </row>
        <row r="1673">
          <cell r="J1673">
            <v>41.625</v>
          </cell>
          <cell r="L1673">
            <v>13.875</v>
          </cell>
          <cell r="P1673">
            <v>10.8</v>
          </cell>
          <cell r="AF1673">
            <v>138.75</v>
          </cell>
          <cell r="AI1673">
            <v>10.8</v>
          </cell>
        </row>
        <row r="1674">
          <cell r="J1674">
            <v>20.654999999999998</v>
          </cell>
          <cell r="L1674">
            <v>6.8849999999999998</v>
          </cell>
          <cell r="P1674">
            <v>64.650000000000006</v>
          </cell>
          <cell r="AF1674">
            <v>68.849999999999994</v>
          </cell>
          <cell r="AI1674">
            <v>64.650000000000006</v>
          </cell>
        </row>
        <row r="1675">
          <cell r="J1675">
            <v>5.1449999999999996</v>
          </cell>
          <cell r="L1675">
            <v>1.7149999999999999</v>
          </cell>
          <cell r="P1675">
            <v>79.25</v>
          </cell>
          <cell r="AF1675">
            <v>17.149999999999999</v>
          </cell>
          <cell r="AI1675">
            <v>79.25</v>
          </cell>
        </row>
        <row r="1676">
          <cell r="J1676">
            <v>4.1399999999999997</v>
          </cell>
          <cell r="L1676">
            <v>1.3800000000000001</v>
          </cell>
          <cell r="P1676">
            <v>56.95</v>
          </cell>
          <cell r="AF1676">
            <v>13.8</v>
          </cell>
          <cell r="AI1676">
            <v>56.95</v>
          </cell>
        </row>
        <row r="1677">
          <cell r="J1677">
            <v>4.7849999999999993</v>
          </cell>
          <cell r="L1677">
            <v>1.595</v>
          </cell>
          <cell r="P1677">
            <v>34.1</v>
          </cell>
          <cell r="AF1677">
            <v>15.95</v>
          </cell>
          <cell r="AI1677">
            <v>34.1</v>
          </cell>
        </row>
        <row r="1678">
          <cell r="J1678">
            <v>7.125</v>
          </cell>
          <cell r="L1678">
            <v>2.375</v>
          </cell>
          <cell r="P1678">
            <v>21.25</v>
          </cell>
          <cell r="AF1678">
            <v>23.75</v>
          </cell>
          <cell r="AI1678">
            <v>21.25</v>
          </cell>
        </row>
        <row r="1679">
          <cell r="J1679">
            <v>26.52</v>
          </cell>
          <cell r="L1679">
            <v>8.8400000000000016</v>
          </cell>
          <cell r="P1679">
            <v>16.8</v>
          </cell>
          <cell r="AF1679">
            <v>88.4</v>
          </cell>
          <cell r="AI1679">
            <v>16.8</v>
          </cell>
        </row>
        <row r="1680">
          <cell r="J1680">
            <v>35.1</v>
          </cell>
          <cell r="L1680">
            <v>11.700000000000001</v>
          </cell>
          <cell r="P1680">
            <v>1.3</v>
          </cell>
          <cell r="AF1680">
            <v>117</v>
          </cell>
          <cell r="AI1680">
            <v>1.3</v>
          </cell>
        </row>
        <row r="1681">
          <cell r="J1681">
            <v>39.9</v>
          </cell>
          <cell r="L1681">
            <v>13.3</v>
          </cell>
          <cell r="P1681">
            <v>1.4</v>
          </cell>
          <cell r="AF1681">
            <v>133</v>
          </cell>
          <cell r="AI1681">
            <v>1.4</v>
          </cell>
        </row>
        <row r="1682">
          <cell r="J1682">
            <v>56.25</v>
          </cell>
          <cell r="L1682">
            <v>18.75</v>
          </cell>
          <cell r="P1682">
            <v>1.5</v>
          </cell>
          <cell r="AF1682">
            <v>187.5</v>
          </cell>
          <cell r="AI1682">
            <v>1.5</v>
          </cell>
        </row>
        <row r="1683">
          <cell r="J1683">
            <v>33.914999999999999</v>
          </cell>
          <cell r="L1683">
            <v>11.305</v>
          </cell>
          <cell r="P1683">
            <v>1.25</v>
          </cell>
          <cell r="AF1683">
            <v>113.05</v>
          </cell>
          <cell r="AI1683">
            <v>1.25</v>
          </cell>
        </row>
        <row r="1684">
          <cell r="J1684">
            <v>18.645</v>
          </cell>
          <cell r="L1684">
            <v>6.2149999999999999</v>
          </cell>
          <cell r="P1684">
            <v>2.7</v>
          </cell>
          <cell r="AF1684">
            <v>62.15</v>
          </cell>
          <cell r="AI1684">
            <v>2.7</v>
          </cell>
        </row>
        <row r="1685">
          <cell r="J1685">
            <v>2.0699999999999998</v>
          </cell>
          <cell r="L1685">
            <v>0.69000000000000006</v>
          </cell>
          <cell r="P1685">
            <v>5.0999999999999996</v>
          </cell>
          <cell r="AF1685">
            <v>6.9</v>
          </cell>
          <cell r="AI1685">
            <v>5.0999999999999996</v>
          </cell>
        </row>
        <row r="1686">
          <cell r="J1686">
            <v>1.2450000000000001</v>
          </cell>
          <cell r="L1686">
            <v>0.41500000000000004</v>
          </cell>
          <cell r="P1686">
            <v>9.6</v>
          </cell>
          <cell r="AF1686">
            <v>4.1500000000000004</v>
          </cell>
          <cell r="AI1686">
            <v>9.6</v>
          </cell>
        </row>
        <row r="1687">
          <cell r="J1687">
            <v>0.85499999999999998</v>
          </cell>
          <cell r="L1687">
            <v>0.28500000000000003</v>
          </cell>
          <cell r="P1687">
            <v>9.5500000000000007</v>
          </cell>
          <cell r="AF1687">
            <v>2.85</v>
          </cell>
          <cell r="AI1687">
            <v>9.5500000000000007</v>
          </cell>
        </row>
        <row r="1688">
          <cell r="J1688">
            <v>25.274999999999999</v>
          </cell>
          <cell r="L1688">
            <v>8.4250000000000007</v>
          </cell>
          <cell r="P1688">
            <v>9.4499999999999993</v>
          </cell>
          <cell r="AF1688">
            <v>84.25</v>
          </cell>
          <cell r="AI1688">
            <v>9.4499999999999993</v>
          </cell>
        </row>
        <row r="1689">
          <cell r="J1689">
            <v>45.029999999999994</v>
          </cell>
          <cell r="L1689">
            <v>15.01</v>
          </cell>
          <cell r="P1689">
            <v>14.5</v>
          </cell>
          <cell r="AF1689">
            <v>150.1</v>
          </cell>
          <cell r="AI1689">
            <v>14.5</v>
          </cell>
        </row>
        <row r="1690">
          <cell r="J1690">
            <v>37.454999999999998</v>
          </cell>
          <cell r="L1690">
            <v>12.484999999999999</v>
          </cell>
          <cell r="P1690">
            <v>19.850000000000001</v>
          </cell>
          <cell r="AF1690">
            <v>124.85</v>
          </cell>
          <cell r="AI1690">
            <v>19.850000000000001</v>
          </cell>
        </row>
        <row r="1691">
          <cell r="J1691">
            <v>31.32</v>
          </cell>
          <cell r="L1691">
            <v>10.440000000000001</v>
          </cell>
          <cell r="P1691">
            <v>28.45</v>
          </cell>
          <cell r="AF1691">
            <v>104.4</v>
          </cell>
          <cell r="AI1691">
            <v>28.45</v>
          </cell>
        </row>
        <row r="1692">
          <cell r="J1692">
            <v>28.77</v>
          </cell>
          <cell r="L1692">
            <v>9.5900000000000016</v>
          </cell>
          <cell r="P1692">
            <v>37.450000000000003</v>
          </cell>
          <cell r="AF1692">
            <v>95.9</v>
          </cell>
          <cell r="AI1692">
            <v>37.450000000000003</v>
          </cell>
        </row>
        <row r="1693">
          <cell r="J1693">
            <v>58.83</v>
          </cell>
          <cell r="L1693">
            <v>19.61</v>
          </cell>
          <cell r="P1693">
            <v>82.7</v>
          </cell>
          <cell r="AF1693">
            <v>196.1</v>
          </cell>
          <cell r="AI1693">
            <v>82.7</v>
          </cell>
        </row>
        <row r="1694">
          <cell r="J1694">
            <v>60.209999999999994</v>
          </cell>
          <cell r="L1694">
            <v>20.07</v>
          </cell>
          <cell r="P1694">
            <v>97.8</v>
          </cell>
          <cell r="AF1694">
            <v>200.7</v>
          </cell>
          <cell r="AI1694">
            <v>97.8</v>
          </cell>
        </row>
        <row r="1695">
          <cell r="J1695">
            <v>46.05</v>
          </cell>
          <cell r="L1695">
            <v>15.350000000000001</v>
          </cell>
          <cell r="P1695">
            <v>172.1</v>
          </cell>
          <cell r="AF1695">
            <v>153.5</v>
          </cell>
          <cell r="AI1695">
            <v>172.1</v>
          </cell>
        </row>
        <row r="1696">
          <cell r="J1696">
            <v>15.75</v>
          </cell>
          <cell r="L1696">
            <v>5.25</v>
          </cell>
          <cell r="P1696">
            <v>116</v>
          </cell>
          <cell r="AF1696">
            <v>52.5</v>
          </cell>
          <cell r="AI1696">
            <v>116</v>
          </cell>
        </row>
        <row r="1697">
          <cell r="J1697">
            <v>21.779999999999998</v>
          </cell>
          <cell r="L1697">
            <v>7.26</v>
          </cell>
          <cell r="P1697">
            <v>100.45</v>
          </cell>
          <cell r="AF1697">
            <v>72.599999999999994</v>
          </cell>
          <cell r="AI1697">
            <v>100.45</v>
          </cell>
        </row>
        <row r="1698">
          <cell r="J1698">
            <v>36.015000000000001</v>
          </cell>
          <cell r="L1698">
            <v>12.005000000000001</v>
          </cell>
          <cell r="P1698">
            <v>77.55</v>
          </cell>
          <cell r="AF1698">
            <v>120.05</v>
          </cell>
          <cell r="AI1698">
            <v>77.55</v>
          </cell>
        </row>
        <row r="1699">
          <cell r="J1699">
            <v>55.109999999999992</v>
          </cell>
          <cell r="L1699">
            <v>18.37</v>
          </cell>
          <cell r="P1699">
            <v>57.85</v>
          </cell>
          <cell r="AF1699">
            <v>183.7</v>
          </cell>
          <cell r="AI1699">
            <v>57.85</v>
          </cell>
        </row>
        <row r="1700">
          <cell r="J1700">
            <v>74.684999999999988</v>
          </cell>
          <cell r="L1700">
            <v>24.895</v>
          </cell>
          <cell r="P1700">
            <v>34.700000000000003</v>
          </cell>
          <cell r="AF1700">
            <v>248.95</v>
          </cell>
          <cell r="AI1700">
            <v>34.700000000000003</v>
          </cell>
        </row>
        <row r="1701">
          <cell r="J1701">
            <v>94.08</v>
          </cell>
          <cell r="L1701">
            <v>31.360000000000003</v>
          </cell>
          <cell r="P1701">
            <v>5.93</v>
          </cell>
          <cell r="AF1701">
            <v>313.60000000000002</v>
          </cell>
          <cell r="AI1701">
            <v>5.93</v>
          </cell>
        </row>
        <row r="1702">
          <cell r="J1702">
            <v>124.59</v>
          </cell>
          <cell r="L1702">
            <v>41.53</v>
          </cell>
          <cell r="P1702">
            <v>0</v>
          </cell>
          <cell r="AF1702">
            <v>415.3</v>
          </cell>
          <cell r="AI1702">
            <v>0</v>
          </cell>
        </row>
        <row r="1703">
          <cell r="J1703">
            <v>160.60499999999999</v>
          </cell>
          <cell r="L1703">
            <v>53.535000000000004</v>
          </cell>
          <cell r="P1703">
            <v>0</v>
          </cell>
          <cell r="AF1703">
            <v>535.35</v>
          </cell>
          <cell r="AI1703">
            <v>0</v>
          </cell>
        </row>
        <row r="1704">
          <cell r="J1704">
            <v>476.72999999999996</v>
          </cell>
          <cell r="L1704">
            <v>158.91</v>
          </cell>
          <cell r="P1704">
            <v>0</v>
          </cell>
          <cell r="AF1704">
            <v>1589.1</v>
          </cell>
          <cell r="AI1704">
            <v>0</v>
          </cell>
        </row>
        <row r="1705">
          <cell r="J1705">
            <v>754.59</v>
          </cell>
          <cell r="L1705">
            <v>251.53000000000003</v>
          </cell>
          <cell r="P1705">
            <v>0</v>
          </cell>
          <cell r="AF1705">
            <v>2515.3000000000002</v>
          </cell>
          <cell r="AI1705">
            <v>0</v>
          </cell>
        </row>
        <row r="1706">
          <cell r="J1706">
            <v>486.94499999999999</v>
          </cell>
          <cell r="L1706">
            <v>162.31500000000003</v>
          </cell>
          <cell r="P1706">
            <v>0</v>
          </cell>
          <cell r="AF1706">
            <v>1623.15</v>
          </cell>
          <cell r="AI1706">
            <v>0</v>
          </cell>
        </row>
        <row r="1707">
          <cell r="J1707">
            <v>554.17499999999995</v>
          </cell>
          <cell r="L1707">
            <v>184.72500000000002</v>
          </cell>
          <cell r="P1707">
            <v>0</v>
          </cell>
          <cell r="AF1707">
            <v>1847.25</v>
          </cell>
          <cell r="AI1707">
            <v>0</v>
          </cell>
        </row>
        <row r="1708">
          <cell r="J1708">
            <v>632.54999999999995</v>
          </cell>
          <cell r="L1708">
            <v>210.85000000000002</v>
          </cell>
          <cell r="P1708">
            <v>0</v>
          </cell>
          <cell r="AF1708">
            <v>2108.5</v>
          </cell>
          <cell r="AI1708">
            <v>0</v>
          </cell>
        </row>
        <row r="1709">
          <cell r="J1709">
            <v>700.56</v>
          </cell>
          <cell r="L1709">
            <v>233.51999999999998</v>
          </cell>
          <cell r="P1709">
            <v>0</v>
          </cell>
          <cell r="AF1709">
            <v>2335.1999999999998</v>
          </cell>
          <cell r="AI1709">
            <v>0</v>
          </cell>
        </row>
        <row r="1710">
          <cell r="J1710">
            <v>720.82499999999993</v>
          </cell>
          <cell r="L1710">
            <v>240.27500000000001</v>
          </cell>
          <cell r="P1710">
            <v>0</v>
          </cell>
          <cell r="AF1710">
            <v>2402.75</v>
          </cell>
          <cell r="AI1710">
            <v>0</v>
          </cell>
        </row>
        <row r="1711">
          <cell r="J1711">
            <v>680.31</v>
          </cell>
          <cell r="L1711">
            <v>226.76999999999998</v>
          </cell>
          <cell r="P1711">
            <v>0</v>
          </cell>
          <cell r="AF1711">
            <v>2267.6999999999998</v>
          </cell>
          <cell r="AI1711">
            <v>0</v>
          </cell>
        </row>
        <row r="1712">
          <cell r="J1712">
            <v>585.41999999999996</v>
          </cell>
          <cell r="L1712">
            <v>195.14000000000001</v>
          </cell>
          <cell r="P1712">
            <v>0</v>
          </cell>
          <cell r="AF1712">
            <v>1951.4</v>
          </cell>
          <cell r="AI1712">
            <v>0</v>
          </cell>
        </row>
        <row r="1713">
          <cell r="J1713">
            <v>495.96</v>
          </cell>
          <cell r="L1713">
            <v>165.32000000000002</v>
          </cell>
          <cell r="P1713">
            <v>0</v>
          </cell>
          <cell r="AF1713">
            <v>1653.2</v>
          </cell>
          <cell r="AI1713">
            <v>0</v>
          </cell>
        </row>
        <row r="1714">
          <cell r="J1714">
            <v>432.9</v>
          </cell>
          <cell r="L1714">
            <v>144.30000000000001</v>
          </cell>
          <cell r="P1714">
            <v>0</v>
          </cell>
          <cell r="AF1714">
            <v>1443</v>
          </cell>
          <cell r="AI1714">
            <v>0</v>
          </cell>
        </row>
        <row r="1715">
          <cell r="J1715">
            <v>339.92999999999995</v>
          </cell>
          <cell r="L1715">
            <v>113.31</v>
          </cell>
          <cell r="P1715">
            <v>0</v>
          </cell>
          <cell r="AF1715">
            <v>1133.0999999999999</v>
          </cell>
          <cell r="AI1715">
            <v>0</v>
          </cell>
        </row>
        <row r="1716">
          <cell r="J1716">
            <v>192.22499999999999</v>
          </cell>
          <cell r="L1716">
            <v>64.075000000000003</v>
          </cell>
          <cell r="P1716">
            <v>0</v>
          </cell>
          <cell r="AF1716">
            <v>640.75</v>
          </cell>
          <cell r="AI1716">
            <v>0</v>
          </cell>
        </row>
        <row r="1717">
          <cell r="J1717">
            <v>95.88000000000001</v>
          </cell>
          <cell r="L1717">
            <v>31.960000000000004</v>
          </cell>
          <cell r="P1717">
            <v>0</v>
          </cell>
          <cell r="AF1717">
            <v>319.60000000000002</v>
          </cell>
          <cell r="AI1717">
            <v>0</v>
          </cell>
        </row>
        <row r="1718">
          <cell r="J1718">
            <v>82.68</v>
          </cell>
          <cell r="L1718">
            <v>27.560000000000002</v>
          </cell>
          <cell r="P1718">
            <v>0</v>
          </cell>
          <cell r="AF1718">
            <v>275.60000000000002</v>
          </cell>
          <cell r="AI1718">
            <v>0</v>
          </cell>
        </row>
        <row r="1719">
          <cell r="J1719">
            <v>83.04</v>
          </cell>
          <cell r="L1719">
            <v>27.680000000000003</v>
          </cell>
          <cell r="P1719">
            <v>0</v>
          </cell>
          <cell r="AF1719">
            <v>276.8</v>
          </cell>
          <cell r="AI1719">
            <v>0</v>
          </cell>
        </row>
        <row r="1720">
          <cell r="J1720">
            <v>117.33</v>
          </cell>
          <cell r="L1720">
            <v>39.110000000000007</v>
          </cell>
          <cell r="P1720">
            <v>1.55</v>
          </cell>
          <cell r="AF1720">
            <v>391.1</v>
          </cell>
          <cell r="AI1720">
            <v>1.55</v>
          </cell>
        </row>
        <row r="1721">
          <cell r="J1721">
            <v>53.79</v>
          </cell>
          <cell r="L1721">
            <v>17.930000000000003</v>
          </cell>
          <cell r="P1721">
            <v>27.1</v>
          </cell>
          <cell r="AF1721">
            <v>179.3</v>
          </cell>
          <cell r="AI1721">
            <v>27.1</v>
          </cell>
        </row>
        <row r="1722">
          <cell r="J1722">
            <v>38.4</v>
          </cell>
          <cell r="L1722">
            <v>12.8</v>
          </cell>
          <cell r="P1722">
            <v>80.8</v>
          </cell>
          <cell r="AF1722">
            <v>128</v>
          </cell>
          <cell r="AI1722">
            <v>80.8</v>
          </cell>
        </row>
        <row r="1723">
          <cell r="J1723">
            <v>40.17</v>
          </cell>
          <cell r="L1723">
            <v>13.39</v>
          </cell>
          <cell r="P1723">
            <v>104.1</v>
          </cell>
          <cell r="AF1723">
            <v>133.9</v>
          </cell>
          <cell r="AI1723">
            <v>104.1</v>
          </cell>
        </row>
        <row r="1724">
          <cell r="J1724">
            <v>34.484999999999999</v>
          </cell>
          <cell r="L1724">
            <v>11.495000000000001</v>
          </cell>
          <cell r="P1724">
            <v>41.9</v>
          </cell>
          <cell r="AF1724">
            <v>114.95</v>
          </cell>
          <cell r="AI1724">
            <v>41.9</v>
          </cell>
        </row>
        <row r="1725">
          <cell r="J1725">
            <v>51.779999999999994</v>
          </cell>
          <cell r="L1725">
            <v>17.260000000000002</v>
          </cell>
          <cell r="P1725">
            <v>28.6</v>
          </cell>
          <cell r="AF1725">
            <v>172.6</v>
          </cell>
          <cell r="AI1725">
            <v>28.6</v>
          </cell>
        </row>
        <row r="1726">
          <cell r="J1726">
            <v>75.12</v>
          </cell>
          <cell r="L1726">
            <v>25.040000000000003</v>
          </cell>
          <cell r="P1726">
            <v>15.2</v>
          </cell>
          <cell r="AF1726">
            <v>250.4</v>
          </cell>
          <cell r="AI1726">
            <v>15.2</v>
          </cell>
        </row>
        <row r="1727">
          <cell r="J1727">
            <v>107.19</v>
          </cell>
          <cell r="L1727">
            <v>35.730000000000004</v>
          </cell>
          <cell r="P1727">
            <v>6.6</v>
          </cell>
          <cell r="AF1727">
            <v>357.3</v>
          </cell>
          <cell r="AI1727">
            <v>6.6</v>
          </cell>
        </row>
        <row r="1728">
          <cell r="J1728">
            <v>129.16499999999999</v>
          </cell>
          <cell r="L1728">
            <v>43.055000000000007</v>
          </cell>
          <cell r="P1728">
            <v>2.9</v>
          </cell>
          <cell r="AF1728">
            <v>430.55</v>
          </cell>
          <cell r="AI1728">
            <v>2.9</v>
          </cell>
        </row>
        <row r="1729">
          <cell r="J1729">
            <v>123.33</v>
          </cell>
          <cell r="L1729">
            <v>41.110000000000007</v>
          </cell>
          <cell r="P1729">
            <v>3</v>
          </cell>
          <cell r="AF1729">
            <v>411.1</v>
          </cell>
          <cell r="AI1729">
            <v>3</v>
          </cell>
        </row>
        <row r="1730">
          <cell r="J1730">
            <v>100.05</v>
          </cell>
          <cell r="L1730">
            <v>33.35</v>
          </cell>
          <cell r="P1730">
            <v>4.2</v>
          </cell>
          <cell r="AF1730">
            <v>333.5</v>
          </cell>
          <cell r="AI1730">
            <v>4.2</v>
          </cell>
        </row>
        <row r="1731">
          <cell r="J1731">
            <v>88.35</v>
          </cell>
          <cell r="L1731">
            <v>29.450000000000003</v>
          </cell>
          <cell r="P1731">
            <v>4.5</v>
          </cell>
          <cell r="AF1731">
            <v>294.5</v>
          </cell>
          <cell r="AI1731">
            <v>4.5</v>
          </cell>
        </row>
        <row r="1732">
          <cell r="J1732">
            <v>68.144999999999996</v>
          </cell>
          <cell r="L1732">
            <v>22.715000000000003</v>
          </cell>
          <cell r="P1732">
            <v>12.1</v>
          </cell>
          <cell r="AF1732">
            <v>227.15</v>
          </cell>
          <cell r="AI1732">
            <v>12.1</v>
          </cell>
        </row>
        <row r="1733">
          <cell r="J1733">
            <v>41.76</v>
          </cell>
          <cell r="L1733">
            <v>13.92</v>
          </cell>
          <cell r="P1733">
            <v>19.600000000000001</v>
          </cell>
          <cell r="AF1733">
            <v>139.19999999999999</v>
          </cell>
          <cell r="AI1733">
            <v>19.600000000000001</v>
          </cell>
        </row>
        <row r="1734">
          <cell r="J1734">
            <v>101.04</v>
          </cell>
          <cell r="L1734">
            <v>33.68</v>
          </cell>
          <cell r="P1734">
            <v>22.7</v>
          </cell>
          <cell r="AF1734">
            <v>336.8</v>
          </cell>
          <cell r="AI1734">
            <v>22.7</v>
          </cell>
        </row>
        <row r="1735">
          <cell r="J1735">
            <v>153.81</v>
          </cell>
          <cell r="L1735">
            <v>51.27000000000001</v>
          </cell>
          <cell r="P1735">
            <v>9.4</v>
          </cell>
          <cell r="AF1735">
            <v>512.70000000000005</v>
          </cell>
          <cell r="AI1735">
            <v>9.4</v>
          </cell>
        </row>
        <row r="1736">
          <cell r="J1736">
            <v>79.469999999999985</v>
          </cell>
          <cell r="L1736">
            <v>26.49</v>
          </cell>
          <cell r="P1736">
            <v>9.75</v>
          </cell>
          <cell r="AF1736">
            <v>264.89999999999998</v>
          </cell>
          <cell r="AI1736">
            <v>9.75</v>
          </cell>
        </row>
        <row r="1737">
          <cell r="J1737">
            <v>59.115000000000002</v>
          </cell>
          <cell r="L1737">
            <v>19.705000000000002</v>
          </cell>
          <cell r="P1737">
            <v>17.600000000000001</v>
          </cell>
          <cell r="AF1737">
            <v>197.05</v>
          </cell>
          <cell r="AI1737">
            <v>17.600000000000001</v>
          </cell>
        </row>
        <row r="1738">
          <cell r="J1738">
            <v>44.504999999999995</v>
          </cell>
          <cell r="L1738">
            <v>14.835000000000001</v>
          </cell>
          <cell r="P1738">
            <v>20.85</v>
          </cell>
          <cell r="AF1738">
            <v>148.35</v>
          </cell>
          <cell r="AI1738">
            <v>20.85</v>
          </cell>
        </row>
        <row r="1739">
          <cell r="J1739">
            <v>39.795000000000002</v>
          </cell>
          <cell r="L1739">
            <v>13.265000000000001</v>
          </cell>
          <cell r="P1739">
            <v>21.65</v>
          </cell>
          <cell r="AF1739">
            <v>132.65</v>
          </cell>
          <cell r="AI1739">
            <v>21.65</v>
          </cell>
        </row>
        <row r="1740">
          <cell r="J1740">
            <v>29.445</v>
          </cell>
          <cell r="L1740">
            <v>9.8150000000000013</v>
          </cell>
          <cell r="P1740">
            <v>24.15</v>
          </cell>
          <cell r="AF1740">
            <v>98.15</v>
          </cell>
          <cell r="AI1740">
            <v>24.15</v>
          </cell>
        </row>
        <row r="1741">
          <cell r="J1741">
            <v>28.545000000000002</v>
          </cell>
          <cell r="L1741">
            <v>9.5150000000000006</v>
          </cell>
          <cell r="P1741">
            <v>73.2</v>
          </cell>
          <cell r="AF1741">
            <v>95.15</v>
          </cell>
          <cell r="AI1741">
            <v>73.2</v>
          </cell>
        </row>
        <row r="1742">
          <cell r="J1742">
            <v>40.815000000000005</v>
          </cell>
          <cell r="L1742">
            <v>13.605000000000002</v>
          </cell>
          <cell r="P1742">
            <v>70.55</v>
          </cell>
          <cell r="AF1742">
            <v>136.05000000000001</v>
          </cell>
          <cell r="AI1742">
            <v>70.55</v>
          </cell>
        </row>
        <row r="1743">
          <cell r="J1743">
            <v>45.72</v>
          </cell>
          <cell r="L1743">
            <v>15.240000000000002</v>
          </cell>
          <cell r="P1743">
            <v>20.75</v>
          </cell>
          <cell r="AF1743">
            <v>152.4</v>
          </cell>
          <cell r="AI1743">
            <v>20.75</v>
          </cell>
        </row>
        <row r="1744">
          <cell r="J1744">
            <v>56.295000000000002</v>
          </cell>
          <cell r="L1744">
            <v>18.765000000000001</v>
          </cell>
          <cell r="P1744">
            <v>19.5</v>
          </cell>
          <cell r="AF1744">
            <v>187.65</v>
          </cell>
          <cell r="AI1744">
            <v>19.5</v>
          </cell>
        </row>
        <row r="1745">
          <cell r="J1745">
            <v>61.92</v>
          </cell>
          <cell r="L1745">
            <v>20.64</v>
          </cell>
          <cell r="P1745">
            <v>15.1</v>
          </cell>
          <cell r="AF1745">
            <v>206.4</v>
          </cell>
          <cell r="AI1745">
            <v>15.1</v>
          </cell>
        </row>
        <row r="1746">
          <cell r="J1746">
            <v>59.97</v>
          </cell>
          <cell r="L1746">
            <v>19.990000000000002</v>
          </cell>
          <cell r="P1746">
            <v>7.5</v>
          </cell>
          <cell r="AF1746">
            <v>199.9</v>
          </cell>
          <cell r="AI1746">
            <v>7.5</v>
          </cell>
        </row>
        <row r="1747">
          <cell r="J1747">
            <v>60.029999999999994</v>
          </cell>
          <cell r="L1747">
            <v>20.010000000000002</v>
          </cell>
          <cell r="P1747">
            <v>0.5</v>
          </cell>
          <cell r="AF1747">
            <v>200.1</v>
          </cell>
          <cell r="AI1747">
            <v>0.5</v>
          </cell>
        </row>
        <row r="1748">
          <cell r="J1748">
            <v>254.72</v>
          </cell>
          <cell r="L1748">
            <v>318.39999999999998</v>
          </cell>
          <cell r="P1748">
            <v>0</v>
          </cell>
          <cell r="AF1748">
            <v>636.79999999999995</v>
          </cell>
          <cell r="AI1748">
            <v>0</v>
          </cell>
        </row>
        <row r="1749">
          <cell r="J1749">
            <v>350.84000000000003</v>
          </cell>
          <cell r="L1749">
            <v>438.55</v>
          </cell>
          <cell r="P1749">
            <v>0</v>
          </cell>
          <cell r="AF1749">
            <v>877.1</v>
          </cell>
          <cell r="AI1749">
            <v>0</v>
          </cell>
        </row>
        <row r="1750">
          <cell r="J1750">
            <v>289.32</v>
          </cell>
          <cell r="L1750">
            <v>361.65</v>
          </cell>
          <cell r="P1750">
            <v>0</v>
          </cell>
          <cell r="AF1750">
            <v>723.3</v>
          </cell>
          <cell r="AI1750">
            <v>0</v>
          </cell>
        </row>
        <row r="1751">
          <cell r="J1751">
            <v>192.60000000000002</v>
          </cell>
          <cell r="L1751">
            <v>240.75</v>
          </cell>
          <cell r="P1751">
            <v>3.25</v>
          </cell>
          <cell r="AF1751">
            <v>481.5</v>
          </cell>
          <cell r="AI1751">
            <v>3.25</v>
          </cell>
        </row>
        <row r="1752">
          <cell r="J1752">
            <v>137.20000000000002</v>
          </cell>
          <cell r="L1752">
            <v>171.5</v>
          </cell>
          <cell r="P1752">
            <v>9</v>
          </cell>
          <cell r="AF1752">
            <v>343</v>
          </cell>
          <cell r="AI1752">
            <v>9</v>
          </cell>
        </row>
        <row r="1753">
          <cell r="J1753">
            <v>108.2</v>
          </cell>
          <cell r="L1753">
            <v>135.25</v>
          </cell>
          <cell r="P1753">
            <v>4.8</v>
          </cell>
          <cell r="AF1753">
            <v>270.5</v>
          </cell>
          <cell r="AI1753">
            <v>4.8</v>
          </cell>
        </row>
        <row r="1754">
          <cell r="J1754">
            <v>134.88</v>
          </cell>
          <cell r="L1754">
            <v>168.6</v>
          </cell>
          <cell r="P1754">
            <v>3.2</v>
          </cell>
          <cell r="AF1754">
            <v>337.2</v>
          </cell>
          <cell r="AI1754">
            <v>3.2</v>
          </cell>
        </row>
        <row r="1755">
          <cell r="J1755">
            <v>246.60000000000002</v>
          </cell>
          <cell r="L1755">
            <v>308.25</v>
          </cell>
          <cell r="P1755">
            <v>0.45</v>
          </cell>
          <cell r="AF1755">
            <v>616.5</v>
          </cell>
          <cell r="AI1755">
            <v>0.45</v>
          </cell>
        </row>
        <row r="1756">
          <cell r="J1756">
            <v>476.40000000000003</v>
          </cell>
          <cell r="L1756">
            <v>595.5</v>
          </cell>
          <cell r="P1756">
            <v>0</v>
          </cell>
          <cell r="AF1756">
            <v>1191</v>
          </cell>
          <cell r="AI1756">
            <v>0</v>
          </cell>
        </row>
        <row r="1757">
          <cell r="J1757">
            <v>298.08000000000004</v>
          </cell>
          <cell r="L1757">
            <v>372.6</v>
          </cell>
          <cell r="P1757">
            <v>0</v>
          </cell>
          <cell r="AF1757">
            <v>745.2</v>
          </cell>
          <cell r="AI1757">
            <v>0</v>
          </cell>
        </row>
        <row r="1758">
          <cell r="J1758">
            <v>284.42</v>
          </cell>
          <cell r="L1758">
            <v>355.52499999999998</v>
          </cell>
          <cell r="P1758">
            <v>0</v>
          </cell>
          <cell r="AF1758">
            <v>711.05</v>
          </cell>
          <cell r="AI1758">
            <v>0</v>
          </cell>
        </row>
        <row r="1759">
          <cell r="J1759">
            <v>303.52</v>
          </cell>
          <cell r="L1759">
            <v>379.4</v>
          </cell>
          <cell r="P1759">
            <v>0</v>
          </cell>
          <cell r="AF1759">
            <v>758.8</v>
          </cell>
          <cell r="AI1759">
            <v>0</v>
          </cell>
        </row>
        <row r="1760">
          <cell r="J1760">
            <v>330.32</v>
          </cell>
          <cell r="L1760">
            <v>412.9</v>
          </cell>
          <cell r="P1760">
            <v>0</v>
          </cell>
          <cell r="AF1760">
            <v>825.8</v>
          </cell>
          <cell r="AI1760">
            <v>0</v>
          </cell>
        </row>
        <row r="1761">
          <cell r="J1761">
            <v>333.38000000000005</v>
          </cell>
          <cell r="L1761">
            <v>416.72500000000002</v>
          </cell>
          <cell r="P1761">
            <v>0</v>
          </cell>
          <cell r="AF1761">
            <v>833.45</v>
          </cell>
          <cell r="AI1761">
            <v>0</v>
          </cell>
        </row>
        <row r="1762">
          <cell r="J1762">
            <v>313.88000000000005</v>
          </cell>
          <cell r="L1762">
            <v>392.35</v>
          </cell>
          <cell r="P1762">
            <v>0</v>
          </cell>
          <cell r="AF1762">
            <v>784.7</v>
          </cell>
          <cell r="AI1762">
            <v>0</v>
          </cell>
        </row>
        <row r="1763">
          <cell r="J1763">
            <v>276.24</v>
          </cell>
          <cell r="L1763">
            <v>345.3</v>
          </cell>
          <cell r="P1763">
            <v>0.98</v>
          </cell>
          <cell r="AF1763">
            <v>690.6</v>
          </cell>
          <cell r="AI1763">
            <v>0.98</v>
          </cell>
        </row>
        <row r="1764">
          <cell r="J1764">
            <v>255.20000000000002</v>
          </cell>
          <cell r="L1764">
            <v>319</v>
          </cell>
          <cell r="P1764">
            <v>4.05</v>
          </cell>
          <cell r="AF1764">
            <v>638</v>
          </cell>
          <cell r="AI1764">
            <v>4.05</v>
          </cell>
        </row>
        <row r="1765">
          <cell r="J1765">
            <v>255.74</v>
          </cell>
          <cell r="L1765">
            <v>319.67500000000001</v>
          </cell>
          <cell r="P1765">
            <v>4.6500000000000004</v>
          </cell>
          <cell r="AF1765">
            <v>639.35</v>
          </cell>
          <cell r="AI1765">
            <v>4.6500000000000004</v>
          </cell>
        </row>
        <row r="1766">
          <cell r="J1766">
            <v>222.88000000000002</v>
          </cell>
          <cell r="L1766">
            <v>278.60000000000002</v>
          </cell>
          <cell r="P1766">
            <v>4.45</v>
          </cell>
          <cell r="AF1766">
            <v>557.20000000000005</v>
          </cell>
          <cell r="AI1766">
            <v>4.45</v>
          </cell>
        </row>
        <row r="1767">
          <cell r="J1767">
            <v>167.36</v>
          </cell>
          <cell r="L1767">
            <v>209.2</v>
          </cell>
          <cell r="P1767">
            <v>2.5499999999999998</v>
          </cell>
          <cell r="AF1767">
            <v>418.4</v>
          </cell>
          <cell r="AI1767">
            <v>2.5499999999999998</v>
          </cell>
        </row>
        <row r="1768">
          <cell r="J1768">
            <v>101.1</v>
          </cell>
          <cell r="L1768">
            <v>33.700000000000003</v>
          </cell>
          <cell r="P1768">
            <v>0.75</v>
          </cell>
          <cell r="AF1768">
            <v>337</v>
          </cell>
          <cell r="AI1768">
            <v>0.75</v>
          </cell>
        </row>
        <row r="1769">
          <cell r="J1769">
            <v>150.6</v>
          </cell>
          <cell r="L1769">
            <v>50.2</v>
          </cell>
          <cell r="P1769">
            <v>0.1</v>
          </cell>
          <cell r="AF1769">
            <v>502</v>
          </cell>
          <cell r="AI1769">
            <v>0.1</v>
          </cell>
        </row>
        <row r="1770">
          <cell r="J1770">
            <v>95.07</v>
          </cell>
          <cell r="L1770">
            <v>31.689999999999998</v>
          </cell>
          <cell r="P1770">
            <v>0</v>
          </cell>
          <cell r="AF1770">
            <v>316.89999999999998</v>
          </cell>
          <cell r="AI1770">
            <v>0</v>
          </cell>
        </row>
        <row r="1771">
          <cell r="J1771">
            <v>326.55</v>
          </cell>
          <cell r="L1771">
            <v>108.85000000000001</v>
          </cell>
          <cell r="P1771">
            <v>0</v>
          </cell>
          <cell r="AF1771">
            <v>1088.5</v>
          </cell>
          <cell r="AI1771">
            <v>0</v>
          </cell>
        </row>
        <row r="1772">
          <cell r="J1772">
            <v>259.065</v>
          </cell>
          <cell r="L1772">
            <v>86.355000000000004</v>
          </cell>
          <cell r="P1772">
            <v>0</v>
          </cell>
          <cell r="AF1772">
            <v>863.55</v>
          </cell>
          <cell r="AI1772">
            <v>0</v>
          </cell>
        </row>
        <row r="1773">
          <cell r="J1773">
            <v>227.98500000000001</v>
          </cell>
          <cell r="L1773">
            <v>75.995000000000005</v>
          </cell>
          <cell r="P1773">
            <v>0</v>
          </cell>
          <cell r="AF1773">
            <v>759.95</v>
          </cell>
          <cell r="AI1773">
            <v>0</v>
          </cell>
        </row>
        <row r="1774">
          <cell r="J1774">
            <v>253.60000000000002</v>
          </cell>
          <cell r="L1774">
            <v>317</v>
          </cell>
          <cell r="P1774">
            <v>0</v>
          </cell>
          <cell r="AF1774">
            <v>634</v>
          </cell>
          <cell r="AI1774">
            <v>0</v>
          </cell>
        </row>
        <row r="1775">
          <cell r="J1775">
            <v>121.24000000000001</v>
          </cell>
          <cell r="L1775">
            <v>151.55000000000001</v>
          </cell>
          <cell r="P1775">
            <v>1.53</v>
          </cell>
          <cell r="AF1775">
            <v>303.10000000000002</v>
          </cell>
          <cell r="AI1775">
            <v>1.53</v>
          </cell>
        </row>
        <row r="1776">
          <cell r="J1776">
            <v>0</v>
          </cell>
          <cell r="L1776">
            <v>0</v>
          </cell>
          <cell r="P1776">
            <v>224.5</v>
          </cell>
          <cell r="AF1776">
            <v>18.75</v>
          </cell>
          <cell r="AI1776">
            <v>224.5</v>
          </cell>
        </row>
        <row r="1777">
          <cell r="J1777">
            <v>0</v>
          </cell>
          <cell r="L1777">
            <v>0</v>
          </cell>
          <cell r="P1777">
            <v>423.85</v>
          </cell>
          <cell r="AF1777">
            <v>0</v>
          </cell>
          <cell r="AI1777">
            <v>423.85</v>
          </cell>
        </row>
        <row r="1778">
          <cell r="J1778">
            <v>0</v>
          </cell>
          <cell r="L1778">
            <v>0</v>
          </cell>
          <cell r="P1778">
            <v>265.60000000000002</v>
          </cell>
          <cell r="AF1778">
            <v>0</v>
          </cell>
          <cell r="AI1778">
            <v>265.60000000000002</v>
          </cell>
        </row>
        <row r="1779">
          <cell r="J1779">
            <v>6.819</v>
          </cell>
          <cell r="L1779">
            <v>6.819</v>
          </cell>
          <cell r="P1779">
            <v>71.349999999999994</v>
          </cell>
          <cell r="AF1779">
            <v>22.73</v>
          </cell>
          <cell r="AI1779">
            <v>71.349999999999994</v>
          </cell>
        </row>
        <row r="1780">
          <cell r="J1780">
            <v>75.045000000000002</v>
          </cell>
          <cell r="L1780">
            <v>75.045000000000002</v>
          </cell>
          <cell r="P1780">
            <v>10.6</v>
          </cell>
          <cell r="AF1780">
            <v>250.15</v>
          </cell>
          <cell r="AI1780">
            <v>10.6</v>
          </cell>
        </row>
        <row r="1781">
          <cell r="J1781">
            <v>160.88999999999999</v>
          </cell>
          <cell r="L1781">
            <v>160.88999999999999</v>
          </cell>
          <cell r="P1781">
            <v>1.23</v>
          </cell>
          <cell r="AF1781">
            <v>536.29999999999995</v>
          </cell>
          <cell r="AI1781">
            <v>1.23</v>
          </cell>
        </row>
        <row r="1782">
          <cell r="J1782">
            <v>233.685</v>
          </cell>
          <cell r="L1782">
            <v>233.685</v>
          </cell>
          <cell r="P1782">
            <v>0</v>
          </cell>
          <cell r="AF1782">
            <v>778.95</v>
          </cell>
          <cell r="AI1782">
            <v>0</v>
          </cell>
        </row>
        <row r="1783">
          <cell r="J1783">
            <v>319.95</v>
          </cell>
          <cell r="L1783">
            <v>319.95</v>
          </cell>
          <cell r="P1783">
            <v>0</v>
          </cell>
          <cell r="AF1783">
            <v>1066.5</v>
          </cell>
          <cell r="AI1783">
            <v>0</v>
          </cell>
        </row>
        <row r="1784">
          <cell r="J1784">
            <v>534.03</v>
          </cell>
          <cell r="L1784">
            <v>534.03</v>
          </cell>
          <cell r="P1784">
            <v>2.15</v>
          </cell>
          <cell r="AF1784">
            <v>1780.1</v>
          </cell>
          <cell r="AI1784">
            <v>2.15</v>
          </cell>
        </row>
        <row r="1785">
          <cell r="J1785">
            <v>270.18</v>
          </cell>
          <cell r="L1785">
            <v>270.18</v>
          </cell>
          <cell r="P1785">
            <v>34.9</v>
          </cell>
          <cell r="AF1785">
            <v>900.6</v>
          </cell>
          <cell r="AI1785">
            <v>34.9</v>
          </cell>
        </row>
        <row r="1786">
          <cell r="J1786">
            <v>115.24499999999999</v>
          </cell>
          <cell r="L1786">
            <v>115.24499999999999</v>
          </cell>
          <cell r="P1786">
            <v>27.45</v>
          </cell>
          <cell r="AF1786">
            <v>384.15</v>
          </cell>
          <cell r="AI1786">
            <v>27.45</v>
          </cell>
        </row>
        <row r="1787">
          <cell r="J1787">
            <v>133.36500000000001</v>
          </cell>
          <cell r="L1787">
            <v>133.36500000000001</v>
          </cell>
          <cell r="P1787">
            <v>20.95</v>
          </cell>
          <cell r="AF1787">
            <v>444.55</v>
          </cell>
          <cell r="AI1787">
            <v>20.95</v>
          </cell>
        </row>
        <row r="1788">
          <cell r="J1788">
            <v>158.36999999999998</v>
          </cell>
          <cell r="L1788">
            <v>158.36999999999998</v>
          </cell>
          <cell r="P1788">
            <v>15.2</v>
          </cell>
          <cell r="AF1788">
            <v>527.9</v>
          </cell>
          <cell r="AI1788">
            <v>15.2</v>
          </cell>
        </row>
        <row r="1789">
          <cell r="J1789">
            <v>183.63</v>
          </cell>
          <cell r="L1789">
            <v>183.63</v>
          </cell>
          <cell r="P1789">
            <v>10.6</v>
          </cell>
          <cell r="AF1789">
            <v>612.1</v>
          </cell>
          <cell r="AI1789">
            <v>10.6</v>
          </cell>
        </row>
        <row r="1790">
          <cell r="J1790">
            <v>186.96</v>
          </cell>
          <cell r="L1790">
            <v>186.96</v>
          </cell>
          <cell r="P1790">
            <v>7.4</v>
          </cell>
          <cell r="AF1790">
            <v>623.20000000000005</v>
          </cell>
          <cell r="AI1790">
            <v>7.4</v>
          </cell>
        </row>
        <row r="1791">
          <cell r="J1791">
            <v>163.71</v>
          </cell>
          <cell r="L1791">
            <v>163.71</v>
          </cell>
          <cell r="P1791">
            <v>5.95</v>
          </cell>
          <cell r="AF1791">
            <v>545.70000000000005</v>
          </cell>
          <cell r="AI1791">
            <v>5.95</v>
          </cell>
        </row>
        <row r="1792">
          <cell r="J1792">
            <v>148.16999999999999</v>
          </cell>
          <cell r="L1792">
            <v>148.16999999999999</v>
          </cell>
          <cell r="P1792">
            <v>4.25</v>
          </cell>
          <cell r="AF1792">
            <v>493.9</v>
          </cell>
          <cell r="AI1792">
            <v>4.25</v>
          </cell>
        </row>
        <row r="1793">
          <cell r="J1793">
            <v>158.08500000000001</v>
          </cell>
          <cell r="L1793">
            <v>158.08500000000001</v>
          </cell>
          <cell r="P1793">
            <v>0.75</v>
          </cell>
          <cell r="AF1793">
            <v>526.95000000000005</v>
          </cell>
          <cell r="AI1793">
            <v>0.75</v>
          </cell>
        </row>
        <row r="1794">
          <cell r="J1794">
            <v>320.48999999999995</v>
          </cell>
          <cell r="L1794">
            <v>320.48999999999995</v>
          </cell>
          <cell r="P1794">
            <v>0</v>
          </cell>
          <cell r="AF1794">
            <v>1068.3</v>
          </cell>
          <cell r="AI1794">
            <v>0</v>
          </cell>
        </row>
        <row r="1795">
          <cell r="J1795">
            <v>185.18999999999997</v>
          </cell>
          <cell r="L1795">
            <v>185.18999999999997</v>
          </cell>
          <cell r="P1795">
            <v>0</v>
          </cell>
          <cell r="AF1795">
            <v>617.29999999999995</v>
          </cell>
          <cell r="AI1795">
            <v>0</v>
          </cell>
        </row>
        <row r="1796">
          <cell r="J1796">
            <v>16.215</v>
          </cell>
          <cell r="L1796">
            <v>16.215</v>
          </cell>
          <cell r="P1796">
            <v>19.850000000000001</v>
          </cell>
          <cell r="AF1796">
            <v>54.05</v>
          </cell>
          <cell r="AI1796">
            <v>19.850000000000001</v>
          </cell>
        </row>
        <row r="1797">
          <cell r="J1797">
            <v>0.44999999999999996</v>
          </cell>
          <cell r="L1797">
            <v>0.44999999999999996</v>
          </cell>
          <cell r="P1797">
            <v>24.6</v>
          </cell>
          <cell r="AF1797">
            <v>1.5</v>
          </cell>
          <cell r="AI1797">
            <v>24.6</v>
          </cell>
        </row>
        <row r="1798">
          <cell r="J1798">
            <v>17.04</v>
          </cell>
          <cell r="L1798">
            <v>17.04</v>
          </cell>
          <cell r="P1798">
            <v>6.6</v>
          </cell>
          <cell r="AF1798">
            <v>56.8</v>
          </cell>
          <cell r="AI1798">
            <v>6.6</v>
          </cell>
        </row>
        <row r="1799">
          <cell r="J1799">
            <v>71.444999999999993</v>
          </cell>
          <cell r="L1799">
            <v>71.444999999999993</v>
          </cell>
          <cell r="P1799">
            <v>2.5</v>
          </cell>
          <cell r="AF1799">
            <v>238.15</v>
          </cell>
          <cell r="AI1799">
            <v>2.5</v>
          </cell>
        </row>
        <row r="1800">
          <cell r="J1800">
            <v>116.02499999999999</v>
          </cell>
          <cell r="L1800">
            <v>116.02499999999999</v>
          </cell>
          <cell r="P1800">
            <v>1.4</v>
          </cell>
          <cell r="AF1800">
            <v>386.75</v>
          </cell>
          <cell r="AI1800">
            <v>1.4</v>
          </cell>
        </row>
        <row r="1801">
          <cell r="J1801">
            <v>184.32</v>
          </cell>
          <cell r="L1801">
            <v>184.32</v>
          </cell>
          <cell r="P1801">
            <v>25</v>
          </cell>
          <cell r="AF1801">
            <v>614.4</v>
          </cell>
          <cell r="AI1801">
            <v>25</v>
          </cell>
        </row>
        <row r="1802">
          <cell r="J1802">
            <v>116.66999999999999</v>
          </cell>
          <cell r="L1802">
            <v>116.66999999999999</v>
          </cell>
          <cell r="P1802">
            <v>43.2</v>
          </cell>
          <cell r="AF1802">
            <v>388.9</v>
          </cell>
          <cell r="AI1802">
            <v>43.2</v>
          </cell>
        </row>
        <row r="1803">
          <cell r="J1803">
            <v>265.34999999999997</v>
          </cell>
          <cell r="L1803">
            <v>265.34999999999997</v>
          </cell>
          <cell r="P1803">
            <v>9.85</v>
          </cell>
          <cell r="AF1803">
            <v>884.5</v>
          </cell>
          <cell r="AI1803">
            <v>9.85</v>
          </cell>
        </row>
        <row r="1804">
          <cell r="J1804">
            <v>478.11</v>
          </cell>
          <cell r="L1804">
            <v>478.11</v>
          </cell>
          <cell r="P1804">
            <v>0</v>
          </cell>
          <cell r="AF1804">
            <v>1593.7</v>
          </cell>
          <cell r="AI1804">
            <v>0</v>
          </cell>
        </row>
        <row r="1805">
          <cell r="J1805">
            <v>375.98999999999995</v>
          </cell>
          <cell r="L1805">
            <v>375.98999999999995</v>
          </cell>
          <cell r="P1805">
            <v>0</v>
          </cell>
          <cell r="AF1805">
            <v>1253.3</v>
          </cell>
          <cell r="AI1805">
            <v>0</v>
          </cell>
        </row>
        <row r="1806">
          <cell r="J1806">
            <v>117.44999999999999</v>
          </cell>
          <cell r="L1806">
            <v>117.44999999999999</v>
          </cell>
          <cell r="P1806">
            <v>13.65</v>
          </cell>
          <cell r="AF1806">
            <v>391.5</v>
          </cell>
          <cell r="AI1806">
            <v>13.65</v>
          </cell>
        </row>
        <row r="1807">
          <cell r="J1807">
            <v>19.470000000000002</v>
          </cell>
          <cell r="L1807">
            <v>19.470000000000002</v>
          </cell>
          <cell r="P1807">
            <v>78.7</v>
          </cell>
          <cell r="AF1807">
            <v>64.900000000000006</v>
          </cell>
          <cell r="AI1807">
            <v>78.7</v>
          </cell>
        </row>
        <row r="1808">
          <cell r="J1808">
            <v>70.8</v>
          </cell>
          <cell r="L1808">
            <v>70.8</v>
          </cell>
          <cell r="P1808">
            <v>81</v>
          </cell>
          <cell r="AF1808">
            <v>236</v>
          </cell>
          <cell r="AI1808">
            <v>81</v>
          </cell>
        </row>
        <row r="1809">
          <cell r="J1809">
            <v>137.22</v>
          </cell>
          <cell r="L1809">
            <v>137.22</v>
          </cell>
          <cell r="P1809">
            <v>54.8</v>
          </cell>
          <cell r="AF1809">
            <v>457.4</v>
          </cell>
          <cell r="AI1809">
            <v>54.8</v>
          </cell>
        </row>
        <row r="1810">
          <cell r="J1810">
            <v>199.17</v>
          </cell>
          <cell r="L1810">
            <v>199.17</v>
          </cell>
          <cell r="P1810">
            <v>12.6</v>
          </cell>
          <cell r="AF1810">
            <v>663.9</v>
          </cell>
          <cell r="AI1810">
            <v>12.6</v>
          </cell>
        </row>
        <row r="1811">
          <cell r="J1811">
            <v>150.04499999999999</v>
          </cell>
          <cell r="L1811">
            <v>150.04499999999999</v>
          </cell>
          <cell r="P1811">
            <v>0</v>
          </cell>
          <cell r="AF1811">
            <v>500.15</v>
          </cell>
          <cell r="AI1811">
            <v>0</v>
          </cell>
        </row>
        <row r="1812">
          <cell r="J1812">
            <v>191.89499999999998</v>
          </cell>
          <cell r="L1812">
            <v>191.89499999999998</v>
          </cell>
          <cell r="P1812">
            <v>0</v>
          </cell>
          <cell r="AF1812">
            <v>639.65</v>
          </cell>
          <cell r="AI1812">
            <v>0</v>
          </cell>
        </row>
        <row r="1813">
          <cell r="J1813">
            <v>217.83</v>
          </cell>
          <cell r="L1813">
            <v>217.83</v>
          </cell>
          <cell r="P1813">
            <v>0</v>
          </cell>
          <cell r="AF1813">
            <v>726.1</v>
          </cell>
          <cell r="AI1813">
            <v>0</v>
          </cell>
        </row>
        <row r="1814">
          <cell r="J1814">
            <v>215.44499999999999</v>
          </cell>
          <cell r="L1814">
            <v>215.44499999999999</v>
          </cell>
          <cell r="P1814">
            <v>0</v>
          </cell>
          <cell r="AF1814">
            <v>718.15</v>
          </cell>
          <cell r="AI1814">
            <v>0</v>
          </cell>
        </row>
        <row r="1815">
          <cell r="J1815">
            <v>171.61499999999998</v>
          </cell>
          <cell r="L1815">
            <v>171.61499999999998</v>
          </cell>
          <cell r="P1815">
            <v>0</v>
          </cell>
          <cell r="AF1815">
            <v>572.04999999999995</v>
          </cell>
          <cell r="AI1815">
            <v>0</v>
          </cell>
        </row>
        <row r="1816">
          <cell r="J1816">
            <v>110.655</v>
          </cell>
          <cell r="L1816">
            <v>110.655</v>
          </cell>
          <cell r="P1816">
            <v>0</v>
          </cell>
          <cell r="AF1816">
            <v>368.85</v>
          </cell>
          <cell r="AI1816">
            <v>0</v>
          </cell>
        </row>
        <row r="1817">
          <cell r="J1817">
            <v>194.28</v>
          </cell>
          <cell r="L1817">
            <v>194.28</v>
          </cell>
          <cell r="P1817">
            <v>1.85</v>
          </cell>
          <cell r="AF1817">
            <v>647.6</v>
          </cell>
          <cell r="AI1817">
            <v>1.85</v>
          </cell>
        </row>
        <row r="1818">
          <cell r="J1818">
            <v>208.2</v>
          </cell>
          <cell r="L1818">
            <v>208.2</v>
          </cell>
          <cell r="P1818">
            <v>10.1</v>
          </cell>
          <cell r="AF1818">
            <v>694</v>
          </cell>
          <cell r="AI1818">
            <v>10.1</v>
          </cell>
        </row>
        <row r="1819">
          <cell r="J1819">
            <v>126.26999999999998</v>
          </cell>
          <cell r="L1819">
            <v>126.26999999999998</v>
          </cell>
          <cell r="P1819">
            <v>40</v>
          </cell>
          <cell r="AF1819">
            <v>420.9</v>
          </cell>
          <cell r="AI1819">
            <v>40</v>
          </cell>
        </row>
        <row r="1820">
          <cell r="J1820">
            <v>73.95</v>
          </cell>
          <cell r="L1820">
            <v>73.95</v>
          </cell>
          <cell r="P1820">
            <v>45.9</v>
          </cell>
          <cell r="AF1820">
            <v>246.5</v>
          </cell>
          <cell r="AI1820">
            <v>45.9</v>
          </cell>
        </row>
        <row r="1821">
          <cell r="J1821">
            <v>134.66999999999999</v>
          </cell>
          <cell r="L1821">
            <v>134.66999999999999</v>
          </cell>
          <cell r="P1821">
            <v>14.5</v>
          </cell>
          <cell r="AF1821">
            <v>448.9</v>
          </cell>
          <cell r="AI1821">
            <v>14.5</v>
          </cell>
        </row>
        <row r="1822">
          <cell r="J1822">
            <v>186.15</v>
          </cell>
          <cell r="L1822">
            <v>186.15</v>
          </cell>
          <cell r="P1822">
            <v>5.9</v>
          </cell>
          <cell r="AF1822">
            <v>620.5</v>
          </cell>
          <cell r="AI1822">
            <v>5.9</v>
          </cell>
        </row>
        <row r="1823">
          <cell r="J1823">
            <v>214.98</v>
          </cell>
          <cell r="L1823">
            <v>214.98</v>
          </cell>
          <cell r="P1823">
            <v>1.85</v>
          </cell>
          <cell r="AF1823">
            <v>716.6</v>
          </cell>
          <cell r="AI1823">
            <v>1.85</v>
          </cell>
        </row>
        <row r="1824">
          <cell r="J1824">
            <v>298.62</v>
          </cell>
          <cell r="L1824">
            <v>298.62</v>
          </cell>
          <cell r="P1824">
            <v>0</v>
          </cell>
          <cell r="AF1824">
            <v>995.4</v>
          </cell>
          <cell r="AI1824">
            <v>0</v>
          </cell>
        </row>
        <row r="1825">
          <cell r="J1825">
            <v>417.53999999999996</v>
          </cell>
          <cell r="L1825">
            <v>417.53999999999996</v>
          </cell>
          <cell r="P1825">
            <v>0</v>
          </cell>
          <cell r="AF1825">
            <v>1391.8</v>
          </cell>
          <cell r="AI1825">
            <v>0</v>
          </cell>
        </row>
        <row r="1826">
          <cell r="J1826">
            <v>494.97</v>
          </cell>
          <cell r="L1826">
            <v>494.97</v>
          </cell>
          <cell r="P1826">
            <v>0</v>
          </cell>
          <cell r="AF1826">
            <v>1649.9</v>
          </cell>
          <cell r="AI1826">
            <v>0</v>
          </cell>
        </row>
        <row r="1827">
          <cell r="J1827">
            <v>268.48500000000001</v>
          </cell>
          <cell r="L1827">
            <v>268.48500000000001</v>
          </cell>
          <cell r="P1827">
            <v>0</v>
          </cell>
          <cell r="AF1827">
            <v>894.95</v>
          </cell>
          <cell r="AI1827">
            <v>0</v>
          </cell>
        </row>
        <row r="1828">
          <cell r="J1828">
            <v>276.01499999999999</v>
          </cell>
          <cell r="L1828">
            <v>276.01499999999999</v>
          </cell>
          <cell r="P1828">
            <v>0</v>
          </cell>
          <cell r="AF1828">
            <v>920.05</v>
          </cell>
          <cell r="AI1828">
            <v>0</v>
          </cell>
        </row>
        <row r="1829">
          <cell r="J1829">
            <v>260.39999999999998</v>
          </cell>
          <cell r="L1829">
            <v>260.39999999999998</v>
          </cell>
          <cell r="P1829">
            <v>0</v>
          </cell>
          <cell r="AF1829">
            <v>868</v>
          </cell>
          <cell r="AI1829">
            <v>0</v>
          </cell>
        </row>
        <row r="1830">
          <cell r="J1830">
            <v>232.86</v>
          </cell>
          <cell r="L1830">
            <v>232.86</v>
          </cell>
          <cell r="P1830">
            <v>0</v>
          </cell>
          <cell r="AF1830">
            <v>776.2</v>
          </cell>
          <cell r="AI1830">
            <v>0</v>
          </cell>
        </row>
        <row r="1831">
          <cell r="J1831">
            <v>197.92499999999998</v>
          </cell>
          <cell r="L1831">
            <v>197.92499999999998</v>
          </cell>
          <cell r="P1831">
            <v>0</v>
          </cell>
          <cell r="AF1831">
            <v>659.75</v>
          </cell>
          <cell r="AI1831">
            <v>0</v>
          </cell>
        </row>
        <row r="1832">
          <cell r="J1832">
            <v>208.89600000000002</v>
          </cell>
          <cell r="L1832">
            <v>208.89600000000002</v>
          </cell>
          <cell r="P1832">
            <v>11.9</v>
          </cell>
          <cell r="AF1832">
            <v>696.32</v>
          </cell>
          <cell r="AI1832">
            <v>11.9</v>
          </cell>
        </row>
        <row r="1833">
          <cell r="J1833">
            <v>141.756</v>
          </cell>
          <cell r="L1833">
            <v>141.756</v>
          </cell>
          <cell r="P1833">
            <v>11.9</v>
          </cell>
          <cell r="AF1833">
            <v>472.52</v>
          </cell>
          <cell r="AI1833">
            <v>11.9</v>
          </cell>
        </row>
        <row r="1834">
          <cell r="J1834">
            <v>37.32</v>
          </cell>
          <cell r="L1834">
            <v>37.32</v>
          </cell>
          <cell r="P1834">
            <v>8.83</v>
          </cell>
          <cell r="AF1834">
            <v>124.4</v>
          </cell>
          <cell r="AI1834">
            <v>8.83</v>
          </cell>
        </row>
        <row r="1835">
          <cell r="J1835">
            <v>18.599999999999998</v>
          </cell>
          <cell r="L1835">
            <v>18.599999999999998</v>
          </cell>
          <cell r="P1835">
            <v>56.55</v>
          </cell>
          <cell r="AF1835">
            <v>62</v>
          </cell>
          <cell r="AI1835">
            <v>56.55</v>
          </cell>
        </row>
        <row r="1836">
          <cell r="J1836">
            <v>2.9249999999999998</v>
          </cell>
          <cell r="L1836">
            <v>2.9249999999999998</v>
          </cell>
          <cell r="P1836">
            <v>104.8</v>
          </cell>
          <cell r="AF1836">
            <v>9.75</v>
          </cell>
          <cell r="AI1836">
            <v>104.8</v>
          </cell>
        </row>
        <row r="1837">
          <cell r="J1837">
            <v>0</v>
          </cell>
          <cell r="L1837">
            <v>0</v>
          </cell>
          <cell r="P1837">
            <v>289.60000000000002</v>
          </cell>
          <cell r="AF1837">
            <v>0</v>
          </cell>
          <cell r="AI1837">
            <v>289.60000000000002</v>
          </cell>
        </row>
        <row r="1838">
          <cell r="J1838">
            <v>5.2050000000000001</v>
          </cell>
          <cell r="L1838">
            <v>5.2050000000000001</v>
          </cell>
          <cell r="P1838">
            <v>249.7</v>
          </cell>
          <cell r="AF1838">
            <v>17.350000000000001</v>
          </cell>
          <cell r="AI1838">
            <v>249.7</v>
          </cell>
        </row>
        <row r="1839">
          <cell r="J1839">
            <v>12.239999999999998</v>
          </cell>
          <cell r="L1839">
            <v>12.239999999999998</v>
          </cell>
          <cell r="P1839">
            <v>195.6</v>
          </cell>
          <cell r="AF1839">
            <v>40.799999999999997</v>
          </cell>
          <cell r="AI1839">
            <v>195.6</v>
          </cell>
        </row>
        <row r="1840">
          <cell r="J1840">
            <v>1.8599999999999999</v>
          </cell>
          <cell r="L1840">
            <v>1.8599999999999999</v>
          </cell>
          <cell r="P1840">
            <v>219.5</v>
          </cell>
          <cell r="AF1840">
            <v>6.2</v>
          </cell>
          <cell r="AI1840">
            <v>219.5</v>
          </cell>
        </row>
        <row r="1841">
          <cell r="J1841">
            <v>1.4999999999999999E-2</v>
          </cell>
          <cell r="L1841">
            <v>1.4999999999999999E-2</v>
          </cell>
          <cell r="P1841">
            <v>261.10000000000002</v>
          </cell>
          <cell r="AF1841">
            <v>0.05</v>
          </cell>
          <cell r="AI1841">
            <v>261.10000000000002</v>
          </cell>
        </row>
        <row r="1842">
          <cell r="J1842">
            <v>0</v>
          </cell>
          <cell r="L1842">
            <v>0</v>
          </cell>
          <cell r="P1842">
            <v>133.6</v>
          </cell>
          <cell r="AF1842">
            <v>0</v>
          </cell>
          <cell r="AI1842">
            <v>133.6</v>
          </cell>
        </row>
        <row r="1843">
          <cell r="J1843">
            <v>0</v>
          </cell>
          <cell r="L1843">
            <v>0</v>
          </cell>
          <cell r="P1843">
            <v>142.80000000000001</v>
          </cell>
          <cell r="AF1843">
            <v>0</v>
          </cell>
          <cell r="AI1843">
            <v>142.80000000000001</v>
          </cell>
        </row>
        <row r="1844">
          <cell r="J1844">
            <v>0</v>
          </cell>
          <cell r="L1844">
            <v>0</v>
          </cell>
          <cell r="P1844">
            <v>165.25</v>
          </cell>
          <cell r="AF1844">
            <v>0</v>
          </cell>
          <cell r="AI1844">
            <v>165.25</v>
          </cell>
        </row>
        <row r="1845">
          <cell r="J1845">
            <v>0</v>
          </cell>
          <cell r="L1845">
            <v>0</v>
          </cell>
          <cell r="P1845">
            <v>195.45</v>
          </cell>
          <cell r="AF1845">
            <v>0</v>
          </cell>
          <cell r="AI1845">
            <v>195.45</v>
          </cell>
        </row>
        <row r="1846">
          <cell r="J1846">
            <v>0</v>
          </cell>
          <cell r="L1846">
            <v>0</v>
          </cell>
          <cell r="P1846">
            <v>208.9</v>
          </cell>
          <cell r="AF1846">
            <v>0</v>
          </cell>
          <cell r="AI1846">
            <v>208.9</v>
          </cell>
        </row>
        <row r="1847">
          <cell r="J1847">
            <v>15.494999999999999</v>
          </cell>
          <cell r="L1847">
            <v>15.494999999999999</v>
          </cell>
          <cell r="P1847">
            <v>118.35</v>
          </cell>
          <cell r="AF1847">
            <v>51.65</v>
          </cell>
          <cell r="AI1847">
            <v>118.35</v>
          </cell>
        </row>
        <row r="1848">
          <cell r="J1848">
            <v>98.36999999999999</v>
          </cell>
          <cell r="L1848">
            <v>98.36999999999999</v>
          </cell>
          <cell r="P1848">
            <v>52.9</v>
          </cell>
          <cell r="AF1848">
            <v>327.9</v>
          </cell>
          <cell r="AI1848">
            <v>52.9</v>
          </cell>
        </row>
        <row r="1849">
          <cell r="J1849">
            <v>186.08999999999997</v>
          </cell>
          <cell r="L1849">
            <v>186.08999999999997</v>
          </cell>
          <cell r="P1849">
            <v>4.95</v>
          </cell>
          <cell r="AF1849">
            <v>620.29999999999995</v>
          </cell>
          <cell r="AI1849">
            <v>4.95</v>
          </cell>
        </row>
        <row r="1850">
          <cell r="J1850">
            <v>387.98999999999995</v>
          </cell>
          <cell r="L1850">
            <v>387.98999999999995</v>
          </cell>
          <cell r="P1850">
            <v>0</v>
          </cell>
          <cell r="AF1850">
            <v>1293.3</v>
          </cell>
          <cell r="AI1850">
            <v>0</v>
          </cell>
        </row>
        <row r="1851">
          <cell r="J1851">
            <v>512.61</v>
          </cell>
          <cell r="L1851">
            <v>512.61</v>
          </cell>
          <cell r="P1851">
            <v>0</v>
          </cell>
          <cell r="AF1851">
            <v>1708.7</v>
          </cell>
          <cell r="AI1851">
            <v>0</v>
          </cell>
        </row>
        <row r="1852">
          <cell r="J1852">
            <v>470.31</v>
          </cell>
          <cell r="L1852">
            <v>470.31</v>
          </cell>
          <cell r="P1852">
            <v>0</v>
          </cell>
          <cell r="AF1852">
            <v>1567.7</v>
          </cell>
          <cell r="AI1852">
            <v>0</v>
          </cell>
        </row>
        <row r="1853">
          <cell r="J1853">
            <v>287.78999999999996</v>
          </cell>
          <cell r="L1853">
            <v>287.78999999999996</v>
          </cell>
          <cell r="P1853">
            <v>0</v>
          </cell>
          <cell r="AF1853">
            <v>959.3</v>
          </cell>
          <cell r="AI1853">
            <v>0</v>
          </cell>
        </row>
        <row r="1854">
          <cell r="J1854">
            <v>74.459999999999994</v>
          </cell>
          <cell r="L1854">
            <v>74.459999999999994</v>
          </cell>
          <cell r="P1854">
            <v>17.13</v>
          </cell>
          <cell r="AF1854">
            <v>248.2</v>
          </cell>
          <cell r="AI1854">
            <v>17.13</v>
          </cell>
        </row>
        <row r="1855">
          <cell r="J1855">
            <v>49.484999999999992</v>
          </cell>
          <cell r="L1855">
            <v>49.484999999999992</v>
          </cell>
          <cell r="P1855">
            <v>93.65</v>
          </cell>
          <cell r="AF1855">
            <v>164.95</v>
          </cell>
          <cell r="AI1855">
            <v>93.65</v>
          </cell>
        </row>
        <row r="1856">
          <cell r="J1856">
            <v>49.215000000000003</v>
          </cell>
          <cell r="L1856">
            <v>49.215000000000003</v>
          </cell>
          <cell r="P1856">
            <v>96.2</v>
          </cell>
          <cell r="AF1856">
            <v>164.05</v>
          </cell>
          <cell r="AI1856">
            <v>96.2</v>
          </cell>
        </row>
        <row r="1857">
          <cell r="J1857">
            <v>61.109999999999992</v>
          </cell>
          <cell r="L1857">
            <v>61.109999999999992</v>
          </cell>
          <cell r="P1857">
            <v>78.599999999999994</v>
          </cell>
          <cell r="AF1857">
            <v>203.7</v>
          </cell>
          <cell r="AI1857">
            <v>78.599999999999994</v>
          </cell>
        </row>
        <row r="1858">
          <cell r="J1858">
            <v>71.58</v>
          </cell>
          <cell r="L1858">
            <v>71.58</v>
          </cell>
          <cell r="P1858">
            <v>50.05</v>
          </cell>
          <cell r="AF1858">
            <v>238.6</v>
          </cell>
          <cell r="AI1858">
            <v>50.05</v>
          </cell>
        </row>
        <row r="1859">
          <cell r="J1859">
            <v>80.52</v>
          </cell>
          <cell r="L1859">
            <v>80.52</v>
          </cell>
          <cell r="P1859">
            <v>4.13</v>
          </cell>
          <cell r="AF1859">
            <v>268.39999999999998</v>
          </cell>
          <cell r="AI1859">
            <v>4.13</v>
          </cell>
        </row>
        <row r="1860">
          <cell r="J1860">
            <v>85.784999999999997</v>
          </cell>
          <cell r="L1860">
            <v>85.784999999999997</v>
          </cell>
          <cell r="P1860">
            <v>0</v>
          </cell>
          <cell r="AF1860">
            <v>285.95</v>
          </cell>
          <cell r="AI1860">
            <v>0</v>
          </cell>
        </row>
        <row r="1861">
          <cell r="J1861">
            <v>83.924999999999997</v>
          </cell>
          <cell r="L1861">
            <v>83.924999999999997</v>
          </cell>
          <cell r="P1861">
            <v>0</v>
          </cell>
          <cell r="AF1861">
            <v>279.75</v>
          </cell>
          <cell r="AI1861">
            <v>0</v>
          </cell>
        </row>
        <row r="1862">
          <cell r="J1862">
            <v>65.97</v>
          </cell>
          <cell r="L1862">
            <v>65.97</v>
          </cell>
          <cell r="P1862">
            <v>0</v>
          </cell>
          <cell r="AF1862">
            <v>219.9</v>
          </cell>
          <cell r="AI1862">
            <v>0</v>
          </cell>
        </row>
        <row r="1863">
          <cell r="J1863">
            <v>38.339999999999996</v>
          </cell>
          <cell r="L1863">
            <v>38.339999999999996</v>
          </cell>
          <cell r="P1863">
            <v>0.98</v>
          </cell>
          <cell r="AF1863">
            <v>127.8</v>
          </cell>
          <cell r="AI1863">
            <v>0.98</v>
          </cell>
        </row>
        <row r="1864">
          <cell r="J1864">
            <v>22.965</v>
          </cell>
          <cell r="L1864">
            <v>22.965</v>
          </cell>
          <cell r="P1864">
            <v>3.9</v>
          </cell>
          <cell r="AF1864">
            <v>76.55</v>
          </cell>
          <cell r="AI1864">
            <v>3.9</v>
          </cell>
        </row>
        <row r="1865">
          <cell r="J1865">
            <v>19.349999999999998</v>
          </cell>
          <cell r="L1865">
            <v>19.349999999999998</v>
          </cell>
          <cell r="P1865">
            <v>13.45</v>
          </cell>
          <cell r="AF1865">
            <v>64.5</v>
          </cell>
          <cell r="AI1865">
            <v>13.45</v>
          </cell>
        </row>
        <row r="1866">
          <cell r="J1866">
            <v>27.9</v>
          </cell>
          <cell r="L1866">
            <v>27.9</v>
          </cell>
          <cell r="P1866">
            <v>5.75</v>
          </cell>
          <cell r="AF1866">
            <v>93</v>
          </cell>
          <cell r="AI1866">
            <v>5.75</v>
          </cell>
        </row>
        <row r="1867">
          <cell r="J1867">
            <v>50.04</v>
          </cell>
          <cell r="L1867">
            <v>50.04</v>
          </cell>
          <cell r="P1867">
            <v>0</v>
          </cell>
          <cell r="AF1867">
            <v>166.8</v>
          </cell>
          <cell r="AI1867">
            <v>0</v>
          </cell>
        </row>
        <row r="1868">
          <cell r="J1868">
            <v>31.154999999999998</v>
          </cell>
          <cell r="L1868">
            <v>31.154999999999998</v>
          </cell>
          <cell r="P1868">
            <v>12.38</v>
          </cell>
          <cell r="AF1868">
            <v>103.85</v>
          </cell>
          <cell r="AI1868">
            <v>12.38</v>
          </cell>
        </row>
        <row r="1869">
          <cell r="J1869">
            <v>0.18</v>
          </cell>
          <cell r="L1869">
            <v>0.18</v>
          </cell>
          <cell r="P1869">
            <v>155.85</v>
          </cell>
          <cell r="AF1869">
            <v>0.6</v>
          </cell>
          <cell r="AI1869">
            <v>155.85</v>
          </cell>
        </row>
        <row r="1870">
          <cell r="J1870">
            <v>0</v>
          </cell>
          <cell r="L1870">
            <v>0</v>
          </cell>
          <cell r="P1870">
            <v>381.2</v>
          </cell>
          <cell r="AF1870">
            <v>0</v>
          </cell>
          <cell r="AI1870">
            <v>381.2</v>
          </cell>
        </row>
        <row r="1871">
          <cell r="J1871">
            <v>0</v>
          </cell>
          <cell r="L1871">
            <v>0</v>
          </cell>
          <cell r="P1871">
            <v>504.5</v>
          </cell>
          <cell r="AF1871">
            <v>0</v>
          </cell>
          <cell r="AI1871">
            <v>504.5</v>
          </cell>
        </row>
        <row r="1872">
          <cell r="J1872">
            <v>10.694999999999999</v>
          </cell>
          <cell r="L1872">
            <v>10.694999999999999</v>
          </cell>
          <cell r="P1872">
            <v>256.75</v>
          </cell>
          <cell r="AF1872">
            <v>35.65</v>
          </cell>
          <cell r="AI1872">
            <v>256.75</v>
          </cell>
        </row>
        <row r="1873">
          <cell r="J1873">
            <v>57.24</v>
          </cell>
          <cell r="L1873">
            <v>57.24</v>
          </cell>
          <cell r="P1873">
            <v>1.18</v>
          </cell>
          <cell r="AF1873">
            <v>190.8</v>
          </cell>
          <cell r="AI1873">
            <v>1.18</v>
          </cell>
        </row>
        <row r="1874">
          <cell r="J1874">
            <v>106.30500000000001</v>
          </cell>
          <cell r="L1874">
            <v>106.30500000000001</v>
          </cell>
          <cell r="P1874">
            <v>0</v>
          </cell>
          <cell r="AF1874">
            <v>354.35</v>
          </cell>
          <cell r="AI1874">
            <v>0</v>
          </cell>
        </row>
        <row r="1875">
          <cell r="J1875">
            <v>153.49499999999998</v>
          </cell>
          <cell r="L1875">
            <v>153.49499999999998</v>
          </cell>
          <cell r="P1875">
            <v>0</v>
          </cell>
          <cell r="AF1875">
            <v>511.65</v>
          </cell>
          <cell r="AI1875">
            <v>0</v>
          </cell>
        </row>
        <row r="1876">
          <cell r="J1876">
            <v>211.48500000000001</v>
          </cell>
          <cell r="L1876">
            <v>211.48500000000001</v>
          </cell>
          <cell r="P1876">
            <v>0</v>
          </cell>
          <cell r="AF1876">
            <v>704.95</v>
          </cell>
          <cell r="AI1876">
            <v>0</v>
          </cell>
        </row>
        <row r="1877">
          <cell r="J1877">
            <v>306.48</v>
          </cell>
          <cell r="L1877">
            <v>306.48</v>
          </cell>
          <cell r="P1877">
            <v>0</v>
          </cell>
          <cell r="AF1877">
            <v>1021.6</v>
          </cell>
          <cell r="AI1877">
            <v>0</v>
          </cell>
        </row>
        <row r="1878">
          <cell r="J1878">
            <v>368.59500000000003</v>
          </cell>
          <cell r="L1878">
            <v>368.59500000000003</v>
          </cell>
          <cell r="P1878">
            <v>0</v>
          </cell>
          <cell r="AF1878">
            <v>1228.6500000000001</v>
          </cell>
          <cell r="AI1878">
            <v>0</v>
          </cell>
        </row>
        <row r="1879">
          <cell r="J1879">
            <v>360.96</v>
          </cell>
          <cell r="L1879">
            <v>360.96</v>
          </cell>
          <cell r="P1879">
            <v>0</v>
          </cell>
          <cell r="AF1879">
            <v>1203.2</v>
          </cell>
          <cell r="AI1879">
            <v>0</v>
          </cell>
        </row>
        <row r="1880">
          <cell r="J1880">
            <v>554.49</v>
          </cell>
          <cell r="L1880">
            <v>554.49</v>
          </cell>
          <cell r="P1880">
            <v>0</v>
          </cell>
          <cell r="AF1880">
            <v>1848.3</v>
          </cell>
          <cell r="AI1880">
            <v>0</v>
          </cell>
        </row>
        <row r="1881">
          <cell r="J1881">
            <v>353.37</v>
          </cell>
          <cell r="L1881">
            <v>353.37</v>
          </cell>
          <cell r="P1881">
            <v>0</v>
          </cell>
          <cell r="AF1881">
            <v>1177.9000000000001</v>
          </cell>
          <cell r="AI1881">
            <v>0</v>
          </cell>
        </row>
        <row r="1882">
          <cell r="J1882">
            <v>0</v>
          </cell>
          <cell r="L1882">
            <v>0</v>
          </cell>
          <cell r="P1882">
            <v>0</v>
          </cell>
          <cell r="AF1882">
            <v>417.9</v>
          </cell>
          <cell r="AI1882">
            <v>0</v>
          </cell>
        </row>
        <row r="1883">
          <cell r="J1883">
            <v>0</v>
          </cell>
          <cell r="L1883">
            <v>0</v>
          </cell>
          <cell r="P1883">
            <v>0</v>
          </cell>
          <cell r="AF1883">
            <v>319.05</v>
          </cell>
          <cell r="AI1883">
            <v>0</v>
          </cell>
        </row>
        <row r="1884">
          <cell r="J1884">
            <v>0</v>
          </cell>
          <cell r="L1884">
            <v>0</v>
          </cell>
          <cell r="P1884">
            <v>0</v>
          </cell>
          <cell r="AF1884">
            <v>215.9</v>
          </cell>
          <cell r="AI1884">
            <v>0</v>
          </cell>
        </row>
        <row r="1885">
          <cell r="J1885">
            <v>0</v>
          </cell>
          <cell r="L1885">
            <v>0</v>
          </cell>
          <cell r="P1885">
            <v>0.95</v>
          </cell>
          <cell r="AF1885">
            <v>110.3</v>
          </cell>
          <cell r="AI1885">
            <v>0.95</v>
          </cell>
        </row>
        <row r="1886">
          <cell r="J1886">
            <v>0</v>
          </cell>
          <cell r="L1886">
            <v>0</v>
          </cell>
          <cell r="P1886">
            <v>21</v>
          </cell>
          <cell r="AF1886">
            <v>35.35</v>
          </cell>
          <cell r="AI1886">
            <v>21</v>
          </cell>
        </row>
        <row r="1887">
          <cell r="J1887">
            <v>0</v>
          </cell>
          <cell r="L1887">
            <v>0</v>
          </cell>
          <cell r="P1887">
            <v>75.099999999999994</v>
          </cell>
          <cell r="AF1887">
            <v>3.5</v>
          </cell>
          <cell r="AI1887">
            <v>75.099999999999994</v>
          </cell>
        </row>
        <row r="1888">
          <cell r="J1888">
            <v>0</v>
          </cell>
          <cell r="L1888">
            <v>0</v>
          </cell>
          <cell r="P1888">
            <v>65.650000000000006</v>
          </cell>
          <cell r="AF1888">
            <v>59.53</v>
          </cell>
          <cell r="AI1888">
            <v>65.650000000000006</v>
          </cell>
        </row>
        <row r="1889">
          <cell r="J1889">
            <v>0</v>
          </cell>
          <cell r="L1889">
            <v>0</v>
          </cell>
          <cell r="P1889">
            <v>24.5</v>
          </cell>
          <cell r="AF1889">
            <v>128.80000000000001</v>
          </cell>
          <cell r="AI1889">
            <v>24.5</v>
          </cell>
        </row>
        <row r="1890">
          <cell r="J1890">
            <v>0</v>
          </cell>
          <cell r="L1890">
            <v>0</v>
          </cell>
          <cell r="P1890">
            <v>7.43</v>
          </cell>
          <cell r="AF1890">
            <v>47.4</v>
          </cell>
          <cell r="AI1890">
            <v>7.43</v>
          </cell>
        </row>
        <row r="1891">
          <cell r="J1891">
            <v>91.35</v>
          </cell>
          <cell r="L1891">
            <v>91.35</v>
          </cell>
          <cell r="P1891">
            <v>0</v>
          </cell>
          <cell r="AF1891">
            <v>304.5</v>
          </cell>
          <cell r="AI1891">
            <v>0</v>
          </cell>
        </row>
        <row r="1892">
          <cell r="J1892">
            <v>339.17999999999995</v>
          </cell>
          <cell r="L1892">
            <v>339.17999999999995</v>
          </cell>
          <cell r="P1892">
            <v>0</v>
          </cell>
          <cell r="AF1892">
            <v>1130.5999999999999</v>
          </cell>
          <cell r="AI1892">
            <v>0</v>
          </cell>
        </row>
        <row r="1893">
          <cell r="J1893">
            <v>381.33</v>
          </cell>
          <cell r="L1893">
            <v>381.33</v>
          </cell>
          <cell r="P1893">
            <v>0</v>
          </cell>
          <cell r="AF1893">
            <v>1271.0999999999999</v>
          </cell>
          <cell r="AI1893">
            <v>0</v>
          </cell>
        </row>
        <row r="1894">
          <cell r="J1894">
            <v>384.23999999999995</v>
          </cell>
          <cell r="L1894">
            <v>384.23999999999995</v>
          </cell>
          <cell r="P1894">
            <v>0</v>
          </cell>
          <cell r="AF1894">
            <v>1280.8</v>
          </cell>
          <cell r="AI1894">
            <v>0</v>
          </cell>
        </row>
        <row r="1895">
          <cell r="J1895">
            <v>137.565</v>
          </cell>
          <cell r="L1895">
            <v>137.565</v>
          </cell>
          <cell r="P1895">
            <v>0</v>
          </cell>
          <cell r="AF1895">
            <v>458.55</v>
          </cell>
          <cell r="AI1895">
            <v>0</v>
          </cell>
        </row>
        <row r="1896">
          <cell r="J1896">
            <v>58.934999999999995</v>
          </cell>
          <cell r="L1896">
            <v>58.934999999999995</v>
          </cell>
          <cell r="P1896">
            <v>0.3</v>
          </cell>
          <cell r="AF1896">
            <v>196.45</v>
          </cell>
          <cell r="AI1896">
            <v>0.3</v>
          </cell>
        </row>
        <row r="1897">
          <cell r="J1897">
            <v>23.324999999999999</v>
          </cell>
          <cell r="L1897">
            <v>23.324999999999999</v>
          </cell>
          <cell r="P1897">
            <v>0.7</v>
          </cell>
          <cell r="AF1897">
            <v>77.75</v>
          </cell>
          <cell r="AI1897">
            <v>0.7</v>
          </cell>
        </row>
        <row r="1898">
          <cell r="J1898">
            <v>34.14</v>
          </cell>
          <cell r="L1898">
            <v>34.14</v>
          </cell>
          <cell r="P1898">
            <v>0.05</v>
          </cell>
          <cell r="AF1898">
            <v>113.8</v>
          </cell>
          <cell r="AI1898">
            <v>0.05</v>
          </cell>
        </row>
        <row r="1899">
          <cell r="J1899">
            <v>61.515000000000001</v>
          </cell>
          <cell r="L1899">
            <v>61.515000000000001</v>
          </cell>
          <cell r="P1899">
            <v>0</v>
          </cell>
          <cell r="AF1899">
            <v>205.05</v>
          </cell>
          <cell r="AI1899">
            <v>0</v>
          </cell>
        </row>
        <row r="1900">
          <cell r="J1900">
            <v>78.209999999999994</v>
          </cell>
          <cell r="L1900">
            <v>78.209999999999994</v>
          </cell>
          <cell r="P1900">
            <v>0</v>
          </cell>
          <cell r="AF1900">
            <v>260.7</v>
          </cell>
          <cell r="AI1900">
            <v>0</v>
          </cell>
        </row>
        <row r="1901">
          <cell r="J1901">
            <v>80.219999999999985</v>
          </cell>
          <cell r="L1901">
            <v>80.219999999999985</v>
          </cell>
          <cell r="P1901">
            <v>0</v>
          </cell>
          <cell r="AF1901">
            <v>267.39999999999998</v>
          </cell>
          <cell r="AI1901">
            <v>0</v>
          </cell>
        </row>
        <row r="1902">
          <cell r="J1902">
            <v>68.28</v>
          </cell>
          <cell r="L1902">
            <v>68.28</v>
          </cell>
          <cell r="P1902">
            <v>0</v>
          </cell>
          <cell r="AF1902">
            <v>227.6</v>
          </cell>
          <cell r="AI1902">
            <v>0</v>
          </cell>
        </row>
        <row r="1903">
          <cell r="J1903">
            <v>46.35</v>
          </cell>
          <cell r="L1903">
            <v>46.35</v>
          </cell>
          <cell r="P1903">
            <v>1.88</v>
          </cell>
          <cell r="AF1903">
            <v>154.5</v>
          </cell>
          <cell r="AI1903">
            <v>1.88</v>
          </cell>
        </row>
        <row r="1904">
          <cell r="J1904">
            <v>41.055</v>
          </cell>
          <cell r="L1904">
            <v>41.055</v>
          </cell>
          <cell r="P1904">
            <v>10.1</v>
          </cell>
          <cell r="AF1904">
            <v>136.85</v>
          </cell>
          <cell r="AI1904">
            <v>10.1</v>
          </cell>
        </row>
        <row r="1905">
          <cell r="J1905">
            <v>40.709999999999994</v>
          </cell>
          <cell r="L1905">
            <v>40.709999999999994</v>
          </cell>
          <cell r="P1905">
            <v>15.2</v>
          </cell>
          <cell r="AF1905">
            <v>135.69999999999999</v>
          </cell>
          <cell r="AI1905">
            <v>15.2</v>
          </cell>
        </row>
        <row r="1906">
          <cell r="J1906">
            <v>35.07</v>
          </cell>
          <cell r="L1906">
            <v>35.07</v>
          </cell>
          <cell r="P1906">
            <v>18.5</v>
          </cell>
          <cell r="AF1906">
            <v>116.9</v>
          </cell>
          <cell r="AI1906">
            <v>18.5</v>
          </cell>
        </row>
        <row r="1907">
          <cell r="J1907">
            <v>46.695</v>
          </cell>
          <cell r="L1907">
            <v>46.695</v>
          </cell>
          <cell r="P1907">
            <v>16.2</v>
          </cell>
          <cell r="AF1907">
            <v>155.65</v>
          </cell>
          <cell r="AI1907">
            <v>16.2</v>
          </cell>
        </row>
        <row r="1908">
          <cell r="J1908">
            <v>68.28</v>
          </cell>
          <cell r="L1908">
            <v>68.28</v>
          </cell>
          <cell r="P1908">
            <v>9.8000000000000007</v>
          </cell>
          <cell r="AF1908">
            <v>227.6</v>
          </cell>
          <cell r="AI1908">
            <v>9.8000000000000007</v>
          </cell>
        </row>
        <row r="1909">
          <cell r="J1909">
            <v>240.66</v>
          </cell>
          <cell r="L1909">
            <v>240.66</v>
          </cell>
          <cell r="P1909">
            <v>3.25</v>
          </cell>
          <cell r="AF1909">
            <v>802.2</v>
          </cell>
          <cell r="AI1909">
            <v>3.25</v>
          </cell>
        </row>
        <row r="1910">
          <cell r="J1910">
            <v>418.37999999999994</v>
          </cell>
          <cell r="L1910">
            <v>418.37999999999994</v>
          </cell>
          <cell r="P1910">
            <v>0</v>
          </cell>
          <cell r="AF1910">
            <v>1394.6</v>
          </cell>
          <cell r="AI1910">
            <v>0</v>
          </cell>
        </row>
        <row r="1911">
          <cell r="J1911">
            <v>514.02</v>
          </cell>
          <cell r="L1911">
            <v>514.02</v>
          </cell>
          <cell r="P1911">
            <v>0</v>
          </cell>
          <cell r="AF1911">
            <v>1713.4</v>
          </cell>
          <cell r="AI1911">
            <v>0</v>
          </cell>
        </row>
        <row r="1912">
          <cell r="J1912">
            <v>468.15</v>
          </cell>
          <cell r="L1912">
            <v>468.15</v>
          </cell>
          <cell r="P1912">
            <v>0</v>
          </cell>
          <cell r="AF1912">
            <v>1560.5</v>
          </cell>
          <cell r="AI1912">
            <v>0</v>
          </cell>
        </row>
        <row r="1913">
          <cell r="J1913">
            <v>334.26</v>
          </cell>
          <cell r="L1913">
            <v>334.26</v>
          </cell>
          <cell r="P1913">
            <v>1.75</v>
          </cell>
          <cell r="AF1913">
            <v>1114.2</v>
          </cell>
          <cell r="AI1913">
            <v>1.75</v>
          </cell>
        </row>
        <row r="1914">
          <cell r="J1914">
            <v>96.45</v>
          </cell>
          <cell r="L1914">
            <v>96.45</v>
          </cell>
          <cell r="P1914">
            <v>6.55</v>
          </cell>
          <cell r="AF1914">
            <v>321.5</v>
          </cell>
          <cell r="AI1914">
            <v>6.55</v>
          </cell>
        </row>
        <row r="1915">
          <cell r="J1915">
            <v>39.225000000000001</v>
          </cell>
          <cell r="L1915">
            <v>39.225000000000001</v>
          </cell>
          <cell r="P1915">
            <v>22.7</v>
          </cell>
          <cell r="AF1915">
            <v>130.75</v>
          </cell>
          <cell r="AI1915">
            <v>22.7</v>
          </cell>
        </row>
        <row r="1916">
          <cell r="J1916">
            <v>16.425000000000001</v>
          </cell>
          <cell r="L1916">
            <v>16.425000000000001</v>
          </cell>
          <cell r="P1916">
            <v>30.3</v>
          </cell>
          <cell r="AF1916">
            <v>54.75</v>
          </cell>
          <cell r="AI1916">
            <v>30.3</v>
          </cell>
        </row>
        <row r="1917">
          <cell r="J1917">
            <v>83.34</v>
          </cell>
          <cell r="L1917">
            <v>83.34</v>
          </cell>
          <cell r="P1917">
            <v>6.2</v>
          </cell>
          <cell r="AF1917">
            <v>277.8</v>
          </cell>
          <cell r="AI1917">
            <v>6.2</v>
          </cell>
        </row>
        <row r="1918">
          <cell r="J1918">
            <v>483.72</v>
          </cell>
          <cell r="L1918">
            <v>483.72</v>
          </cell>
          <cell r="P1918">
            <v>0</v>
          </cell>
          <cell r="AF1918">
            <v>1612.4</v>
          </cell>
          <cell r="AI1918">
            <v>0</v>
          </cell>
        </row>
        <row r="1919">
          <cell r="J1919">
            <v>789.24</v>
          </cell>
          <cell r="L1919">
            <v>789.24</v>
          </cell>
          <cell r="P1919">
            <v>0</v>
          </cell>
          <cell r="AF1919">
            <v>2630.8</v>
          </cell>
          <cell r="AI1919">
            <v>0</v>
          </cell>
        </row>
        <row r="1920">
          <cell r="J1920">
            <v>935.00999999999988</v>
          </cell>
          <cell r="L1920">
            <v>935.00999999999988</v>
          </cell>
          <cell r="P1920">
            <v>0</v>
          </cell>
          <cell r="AF1920">
            <v>3116.7</v>
          </cell>
          <cell r="AI1920">
            <v>0</v>
          </cell>
        </row>
        <row r="1921">
          <cell r="J1921">
            <v>651.29999999999995</v>
          </cell>
          <cell r="L1921">
            <v>651.29999999999995</v>
          </cell>
          <cell r="P1921">
            <v>4.3</v>
          </cell>
          <cell r="AF1921">
            <v>2171</v>
          </cell>
          <cell r="AI1921">
            <v>4.3</v>
          </cell>
        </row>
        <row r="1922">
          <cell r="J1922">
            <v>165.07499999999999</v>
          </cell>
          <cell r="L1922">
            <v>165.07499999999999</v>
          </cell>
          <cell r="P1922">
            <v>6.6</v>
          </cell>
          <cell r="AF1922">
            <v>550.25</v>
          </cell>
          <cell r="AI1922">
            <v>6.6</v>
          </cell>
        </row>
        <row r="1923">
          <cell r="J1923">
            <v>143.19</v>
          </cell>
          <cell r="L1923">
            <v>143.19</v>
          </cell>
          <cell r="P1923">
            <v>6.7</v>
          </cell>
          <cell r="AF1923">
            <v>477.3</v>
          </cell>
          <cell r="AI1923">
            <v>6.7</v>
          </cell>
        </row>
        <row r="1924">
          <cell r="J1924">
            <v>102.25500000000001</v>
          </cell>
          <cell r="L1924">
            <v>102.25500000000001</v>
          </cell>
          <cell r="P1924">
            <v>16.45</v>
          </cell>
          <cell r="AF1924">
            <v>340.85</v>
          </cell>
          <cell r="AI1924">
            <v>16.45</v>
          </cell>
        </row>
        <row r="1925">
          <cell r="J1925">
            <v>62.91</v>
          </cell>
          <cell r="L1925">
            <v>62.91</v>
          </cell>
          <cell r="P1925">
            <v>34.799999999999997</v>
          </cell>
          <cell r="AF1925">
            <v>209.7</v>
          </cell>
          <cell r="AI1925">
            <v>34.799999999999997</v>
          </cell>
        </row>
        <row r="1926">
          <cell r="J1926">
            <v>0</v>
          </cell>
          <cell r="L1926">
            <v>0</v>
          </cell>
          <cell r="P1926">
            <v>226.4</v>
          </cell>
          <cell r="AF1926">
            <v>36.65</v>
          </cell>
          <cell r="AI1926">
            <v>226.4</v>
          </cell>
        </row>
        <row r="1927">
          <cell r="J1927">
            <v>0</v>
          </cell>
          <cell r="L1927">
            <v>0</v>
          </cell>
          <cell r="P1927">
            <v>312.25</v>
          </cell>
          <cell r="AF1927">
            <v>0</v>
          </cell>
          <cell r="AI1927">
            <v>312.25</v>
          </cell>
        </row>
        <row r="1928">
          <cell r="J1928">
            <v>0</v>
          </cell>
          <cell r="L1928">
            <v>0</v>
          </cell>
          <cell r="P1928">
            <v>139.15</v>
          </cell>
          <cell r="AF1928">
            <v>0</v>
          </cell>
          <cell r="AI1928">
            <v>139.15</v>
          </cell>
        </row>
        <row r="1929">
          <cell r="J1929">
            <v>34.335000000000001</v>
          </cell>
          <cell r="L1929">
            <v>34.335000000000001</v>
          </cell>
          <cell r="P1929">
            <v>15.28</v>
          </cell>
          <cell r="AF1929">
            <v>114.45</v>
          </cell>
          <cell r="AI1929">
            <v>15.28</v>
          </cell>
        </row>
        <row r="1930">
          <cell r="J1930">
            <v>876.63</v>
          </cell>
          <cell r="L1930">
            <v>876.63</v>
          </cell>
          <cell r="P1930">
            <v>0</v>
          </cell>
          <cell r="AF1930">
            <v>2922.1</v>
          </cell>
          <cell r="AI1930">
            <v>0</v>
          </cell>
        </row>
        <row r="1931">
          <cell r="J1931">
            <v>2331.7199999999998</v>
          </cell>
          <cell r="L1931">
            <v>2331.7199999999998</v>
          </cell>
          <cell r="P1931">
            <v>0</v>
          </cell>
          <cell r="AF1931">
            <v>7772.4</v>
          </cell>
          <cell r="AI1931">
            <v>0</v>
          </cell>
        </row>
        <row r="1932">
          <cell r="J1932">
            <v>2890.35</v>
          </cell>
          <cell r="L1932">
            <v>2890.35</v>
          </cell>
          <cell r="P1932">
            <v>0</v>
          </cell>
          <cell r="AF1932">
            <v>9634.5</v>
          </cell>
          <cell r="AI1932">
            <v>0</v>
          </cell>
        </row>
        <row r="1933">
          <cell r="J1933">
            <v>2045.1599999999999</v>
          </cell>
          <cell r="L1933">
            <v>2045.1599999999999</v>
          </cell>
          <cell r="P1933">
            <v>0</v>
          </cell>
          <cell r="AF1933">
            <v>6817.2</v>
          </cell>
          <cell r="AI1933">
            <v>0</v>
          </cell>
        </row>
        <row r="1934">
          <cell r="J1934">
            <v>642.05999999999995</v>
          </cell>
          <cell r="L1934">
            <v>642.05999999999995</v>
          </cell>
          <cell r="P1934">
            <v>0</v>
          </cell>
          <cell r="AF1934">
            <v>2140.1999999999998</v>
          </cell>
          <cell r="AI1934">
            <v>0</v>
          </cell>
        </row>
        <row r="1935">
          <cell r="J1935">
            <v>457.995</v>
          </cell>
          <cell r="L1935">
            <v>457.995</v>
          </cell>
          <cell r="P1935">
            <v>0</v>
          </cell>
          <cell r="AF1935">
            <v>1526.65</v>
          </cell>
          <cell r="AI1935">
            <v>0</v>
          </cell>
        </row>
        <row r="1936">
          <cell r="J1936">
            <v>308.29500000000002</v>
          </cell>
          <cell r="L1936">
            <v>308.29500000000002</v>
          </cell>
          <cell r="P1936">
            <v>0</v>
          </cell>
          <cell r="AF1936">
            <v>1027.6500000000001</v>
          </cell>
          <cell r="AI1936">
            <v>0</v>
          </cell>
        </row>
        <row r="1937">
          <cell r="J1937">
            <v>187.63500000000002</v>
          </cell>
          <cell r="L1937">
            <v>187.63500000000002</v>
          </cell>
          <cell r="P1937">
            <v>0</v>
          </cell>
          <cell r="AF1937">
            <v>625.45000000000005</v>
          </cell>
          <cell r="AI1937">
            <v>0</v>
          </cell>
        </row>
        <row r="1938">
          <cell r="J1938">
            <v>0</v>
          </cell>
          <cell r="L1938">
            <v>0</v>
          </cell>
          <cell r="P1938">
            <v>0.25</v>
          </cell>
          <cell r="AF1938">
            <v>361.6</v>
          </cell>
          <cell r="AI1938">
            <v>0.25</v>
          </cell>
        </row>
        <row r="1939">
          <cell r="J1939">
            <v>0</v>
          </cell>
          <cell r="L1939">
            <v>0</v>
          </cell>
          <cell r="P1939">
            <v>4.6500000000000004</v>
          </cell>
          <cell r="AF1939">
            <v>230.1</v>
          </cell>
          <cell r="AI1939">
            <v>4.6500000000000004</v>
          </cell>
        </row>
        <row r="1940">
          <cell r="J1940">
            <v>0</v>
          </cell>
          <cell r="L1940">
            <v>0</v>
          </cell>
          <cell r="P1940">
            <v>8.1</v>
          </cell>
          <cell r="AF1940">
            <v>171.1</v>
          </cell>
          <cell r="AI1940">
            <v>8.1</v>
          </cell>
        </row>
        <row r="1941">
          <cell r="J1941">
            <v>0</v>
          </cell>
          <cell r="L1941">
            <v>0</v>
          </cell>
          <cell r="P1941">
            <v>6.6</v>
          </cell>
          <cell r="AF1941">
            <v>154.1</v>
          </cell>
          <cell r="AI1941">
            <v>6.6</v>
          </cell>
        </row>
        <row r="1942">
          <cell r="J1942">
            <v>0</v>
          </cell>
          <cell r="L1942">
            <v>0</v>
          </cell>
          <cell r="P1942">
            <v>4.6500000000000004</v>
          </cell>
          <cell r="AF1942">
            <v>161.94999999999999</v>
          </cell>
          <cell r="AI1942">
            <v>4.6500000000000004</v>
          </cell>
        </row>
        <row r="1943">
          <cell r="J1943">
            <v>0</v>
          </cell>
          <cell r="L1943">
            <v>0</v>
          </cell>
          <cell r="P1943">
            <v>3.5</v>
          </cell>
          <cell r="AF1943">
            <v>173.7</v>
          </cell>
          <cell r="AI1943">
            <v>3.5</v>
          </cell>
        </row>
        <row r="1944">
          <cell r="J1944">
            <v>0</v>
          </cell>
          <cell r="L1944">
            <v>0</v>
          </cell>
          <cell r="P1944">
            <v>3.35</v>
          </cell>
          <cell r="AF1944">
            <v>189.45</v>
          </cell>
          <cell r="AI1944">
            <v>3.35</v>
          </cell>
        </row>
        <row r="1945">
          <cell r="J1945">
            <v>0</v>
          </cell>
          <cell r="L1945">
            <v>0</v>
          </cell>
          <cell r="P1945">
            <v>6</v>
          </cell>
          <cell r="AF1945">
            <v>211.3</v>
          </cell>
          <cell r="AI1945">
            <v>6</v>
          </cell>
        </row>
        <row r="1946">
          <cell r="J1946">
            <v>0</v>
          </cell>
          <cell r="L1946">
            <v>0</v>
          </cell>
          <cell r="P1946">
            <v>8.65</v>
          </cell>
          <cell r="AF1946">
            <v>260.14999999999998</v>
          </cell>
          <cell r="AI1946">
            <v>8.65</v>
          </cell>
        </row>
        <row r="1947">
          <cell r="J1947">
            <v>0</v>
          </cell>
          <cell r="L1947">
            <v>0</v>
          </cell>
          <cell r="P1947">
            <v>6.7</v>
          </cell>
          <cell r="AF1947">
            <v>267.95</v>
          </cell>
          <cell r="AI1947">
            <v>6.7</v>
          </cell>
        </row>
        <row r="1948">
          <cell r="J1948">
            <v>0</v>
          </cell>
          <cell r="L1948">
            <v>0</v>
          </cell>
          <cell r="P1948">
            <v>5.4</v>
          </cell>
          <cell r="AF1948">
            <v>203.65</v>
          </cell>
          <cell r="AI1948">
            <v>5.4</v>
          </cell>
        </row>
        <row r="1949">
          <cell r="J1949">
            <v>0</v>
          </cell>
          <cell r="L1949">
            <v>0</v>
          </cell>
          <cell r="P1949">
            <v>7.4</v>
          </cell>
          <cell r="AF1949">
            <v>136.15</v>
          </cell>
          <cell r="AI1949">
            <v>7.4</v>
          </cell>
        </row>
        <row r="1950">
          <cell r="J1950">
            <v>0</v>
          </cell>
          <cell r="L1950">
            <v>0</v>
          </cell>
          <cell r="P1950">
            <v>8.25</v>
          </cell>
          <cell r="AF1950">
            <v>114.2</v>
          </cell>
          <cell r="AI1950">
            <v>8.25</v>
          </cell>
        </row>
        <row r="1951">
          <cell r="J1951">
            <v>0</v>
          </cell>
          <cell r="L1951">
            <v>0</v>
          </cell>
          <cell r="P1951">
            <v>6.05</v>
          </cell>
          <cell r="AF1951">
            <v>146.69999999999999</v>
          </cell>
          <cell r="AI1951">
            <v>6.05</v>
          </cell>
        </row>
        <row r="1952">
          <cell r="J1952">
            <v>0</v>
          </cell>
          <cell r="L1952">
            <v>0</v>
          </cell>
          <cell r="P1952">
            <v>8.3000000000000007</v>
          </cell>
          <cell r="AF1952">
            <v>443.3</v>
          </cell>
          <cell r="AI1952">
            <v>8.3000000000000007</v>
          </cell>
        </row>
        <row r="1953">
          <cell r="J1953">
            <v>0</v>
          </cell>
          <cell r="L1953">
            <v>0</v>
          </cell>
          <cell r="P1953">
            <v>5</v>
          </cell>
          <cell r="AF1953">
            <v>691.8</v>
          </cell>
          <cell r="AI1953">
            <v>5</v>
          </cell>
        </row>
        <row r="1954">
          <cell r="J1954">
            <v>0</v>
          </cell>
          <cell r="L1954">
            <v>0</v>
          </cell>
          <cell r="P1954">
            <v>0.35</v>
          </cell>
          <cell r="AF1954">
            <v>1059.7</v>
          </cell>
          <cell r="AI1954">
            <v>0.35</v>
          </cell>
        </row>
        <row r="1955">
          <cell r="J1955">
            <v>0</v>
          </cell>
          <cell r="L1955">
            <v>0</v>
          </cell>
          <cell r="P1955">
            <v>0</v>
          </cell>
          <cell r="AF1955">
            <v>1881</v>
          </cell>
          <cell r="AI1955">
            <v>0</v>
          </cell>
        </row>
        <row r="1956">
          <cell r="J1956">
            <v>0</v>
          </cell>
          <cell r="L1956">
            <v>0</v>
          </cell>
          <cell r="P1956">
            <v>0</v>
          </cell>
          <cell r="AF1956">
            <v>2510.1</v>
          </cell>
          <cell r="AI1956">
            <v>0</v>
          </cell>
        </row>
        <row r="1957">
          <cell r="J1957">
            <v>0</v>
          </cell>
          <cell r="L1957">
            <v>0</v>
          </cell>
          <cell r="P1957">
            <v>0</v>
          </cell>
          <cell r="AF1957">
            <v>2115.3000000000002</v>
          </cell>
          <cell r="AI1957">
            <v>0</v>
          </cell>
        </row>
        <row r="1958">
          <cell r="J1958">
            <v>0</v>
          </cell>
          <cell r="L1958">
            <v>0</v>
          </cell>
          <cell r="P1958">
            <v>0</v>
          </cell>
          <cell r="AF1958">
            <v>808.4</v>
          </cell>
          <cell r="AI1958">
            <v>0</v>
          </cell>
        </row>
        <row r="1959">
          <cell r="J1959">
            <v>0</v>
          </cell>
          <cell r="L1959">
            <v>0</v>
          </cell>
          <cell r="P1959">
            <v>8.5299999999999994</v>
          </cell>
          <cell r="AF1959">
            <v>796.9</v>
          </cell>
          <cell r="AI1959">
            <v>8.5299999999999994</v>
          </cell>
        </row>
        <row r="1960">
          <cell r="J1960">
            <v>0</v>
          </cell>
          <cell r="L1960">
            <v>0</v>
          </cell>
          <cell r="P1960">
            <v>23.45</v>
          </cell>
          <cell r="AF1960">
            <v>555.04999999999995</v>
          </cell>
          <cell r="AI1960">
            <v>23.45</v>
          </cell>
        </row>
        <row r="1961">
          <cell r="J1961">
            <v>0</v>
          </cell>
          <cell r="L1961">
            <v>0</v>
          </cell>
          <cell r="P1961">
            <v>12.55</v>
          </cell>
          <cell r="AF1961">
            <v>198.95</v>
          </cell>
          <cell r="AI1961">
            <v>12.55</v>
          </cell>
        </row>
        <row r="1962">
          <cell r="J1962">
            <v>0</v>
          </cell>
          <cell r="L1962">
            <v>0</v>
          </cell>
          <cell r="P1962">
            <v>17.55</v>
          </cell>
          <cell r="AF1962">
            <v>76.8</v>
          </cell>
          <cell r="AI1962">
            <v>17.55</v>
          </cell>
        </row>
        <row r="1963">
          <cell r="J1963">
            <v>0</v>
          </cell>
          <cell r="L1963">
            <v>0</v>
          </cell>
          <cell r="P1963">
            <v>27.2</v>
          </cell>
          <cell r="AF1963">
            <v>29.05</v>
          </cell>
          <cell r="AI1963">
            <v>27.2</v>
          </cell>
        </row>
        <row r="1964">
          <cell r="J1964">
            <v>0</v>
          </cell>
          <cell r="L1964">
            <v>0</v>
          </cell>
          <cell r="P1964">
            <v>28.8</v>
          </cell>
          <cell r="AF1964">
            <v>30.5</v>
          </cell>
          <cell r="AI1964">
            <v>28.8</v>
          </cell>
        </row>
        <row r="1965">
          <cell r="J1965">
            <v>0</v>
          </cell>
          <cell r="L1965">
            <v>0</v>
          </cell>
          <cell r="P1965">
            <v>29.9</v>
          </cell>
          <cell r="AF1965">
            <v>21.95</v>
          </cell>
          <cell r="AI1965">
            <v>29.9</v>
          </cell>
        </row>
        <row r="1966">
          <cell r="J1966">
            <v>0</v>
          </cell>
          <cell r="L1966">
            <v>0</v>
          </cell>
          <cell r="P1966">
            <v>28.6</v>
          </cell>
          <cell r="AF1966">
            <v>18.899999999999999</v>
          </cell>
          <cell r="AI1966">
            <v>28.6</v>
          </cell>
        </row>
        <row r="1967">
          <cell r="J1967">
            <v>0</v>
          </cell>
          <cell r="L1967">
            <v>0</v>
          </cell>
          <cell r="P1967">
            <v>24.3</v>
          </cell>
          <cell r="AF1967">
            <v>43.35</v>
          </cell>
          <cell r="AI1967">
            <v>24.3</v>
          </cell>
        </row>
        <row r="1968">
          <cell r="J1968">
            <v>0</v>
          </cell>
          <cell r="L1968">
            <v>0</v>
          </cell>
          <cell r="P1968">
            <v>36.4</v>
          </cell>
          <cell r="AF1968">
            <v>138.1</v>
          </cell>
          <cell r="AI1968">
            <v>36.4</v>
          </cell>
        </row>
        <row r="1969">
          <cell r="J1969">
            <v>0</v>
          </cell>
          <cell r="L1969">
            <v>0</v>
          </cell>
          <cell r="P1969">
            <v>16.100000000000001</v>
          </cell>
          <cell r="AF1969">
            <v>204.5</v>
          </cell>
          <cell r="AI1969">
            <v>16.100000000000001</v>
          </cell>
        </row>
        <row r="1970">
          <cell r="J1970">
            <v>0</v>
          </cell>
          <cell r="L1970">
            <v>0</v>
          </cell>
          <cell r="P1970">
            <v>10.6</v>
          </cell>
          <cell r="AF1970">
            <v>338.8</v>
          </cell>
          <cell r="AI1970">
            <v>10.6</v>
          </cell>
        </row>
        <row r="1971">
          <cell r="J1971">
            <v>0</v>
          </cell>
          <cell r="L1971">
            <v>0</v>
          </cell>
          <cell r="P1971">
            <v>13</v>
          </cell>
          <cell r="AF1971">
            <v>546.79999999999995</v>
          </cell>
          <cell r="AI1971">
            <v>13</v>
          </cell>
        </row>
        <row r="1972">
          <cell r="J1972">
            <v>0</v>
          </cell>
          <cell r="L1972">
            <v>0</v>
          </cell>
          <cell r="P1972">
            <v>15.6</v>
          </cell>
          <cell r="AF1972">
            <v>573.9</v>
          </cell>
          <cell r="AI1972">
            <v>15.6</v>
          </cell>
        </row>
        <row r="1973">
          <cell r="J1973">
            <v>0</v>
          </cell>
          <cell r="L1973">
            <v>0</v>
          </cell>
          <cell r="P1973">
            <v>24.6</v>
          </cell>
          <cell r="AF1973">
            <v>495.3</v>
          </cell>
          <cell r="AI1973">
            <v>24.6</v>
          </cell>
        </row>
        <row r="1974">
          <cell r="J1974">
            <v>0</v>
          </cell>
          <cell r="L1974">
            <v>0</v>
          </cell>
          <cell r="P1974">
            <v>21.15</v>
          </cell>
          <cell r="AF1974">
            <v>237.3</v>
          </cell>
          <cell r="AI1974">
            <v>21.15</v>
          </cell>
        </row>
        <row r="1975">
          <cell r="J1975">
            <v>0</v>
          </cell>
          <cell r="L1975">
            <v>0</v>
          </cell>
          <cell r="P1975">
            <v>35.200000000000003</v>
          </cell>
          <cell r="AF1975">
            <v>194.55</v>
          </cell>
          <cell r="AI1975">
            <v>35.200000000000003</v>
          </cell>
        </row>
        <row r="1976">
          <cell r="J1976">
            <v>0</v>
          </cell>
          <cell r="L1976">
            <v>0</v>
          </cell>
          <cell r="P1976">
            <v>67.55</v>
          </cell>
          <cell r="AF1976">
            <v>102.15</v>
          </cell>
          <cell r="AI1976">
            <v>67.55</v>
          </cell>
        </row>
        <row r="1977">
          <cell r="J1977">
            <v>0</v>
          </cell>
          <cell r="L1977">
            <v>0</v>
          </cell>
          <cell r="P1977">
            <v>109.65</v>
          </cell>
          <cell r="AF1977">
            <v>22.2</v>
          </cell>
          <cell r="AI1977">
            <v>109.65</v>
          </cell>
        </row>
        <row r="1978">
          <cell r="J1978">
            <v>0</v>
          </cell>
          <cell r="L1978">
            <v>0</v>
          </cell>
          <cell r="P1978">
            <v>133.25</v>
          </cell>
          <cell r="AF1978">
            <v>0.4</v>
          </cell>
          <cell r="AI1978">
            <v>133.25</v>
          </cell>
        </row>
        <row r="1979">
          <cell r="J1979">
            <v>0</v>
          </cell>
          <cell r="L1979">
            <v>0</v>
          </cell>
          <cell r="P1979">
            <v>171.75</v>
          </cell>
          <cell r="AF1979">
            <v>0</v>
          </cell>
          <cell r="AI1979">
            <v>171.75</v>
          </cell>
        </row>
        <row r="1980">
          <cell r="J1980">
            <v>0</v>
          </cell>
          <cell r="L1980">
            <v>0</v>
          </cell>
          <cell r="P1980">
            <v>212.95</v>
          </cell>
          <cell r="AF1980">
            <v>0</v>
          </cell>
          <cell r="AI1980">
            <v>212.95</v>
          </cell>
        </row>
        <row r="1981">
          <cell r="J1981">
            <v>0</v>
          </cell>
          <cell r="L1981">
            <v>0</v>
          </cell>
          <cell r="P1981">
            <v>171.4</v>
          </cell>
          <cell r="AF1981">
            <v>7.58</v>
          </cell>
          <cell r="AI1981">
            <v>171.4</v>
          </cell>
        </row>
        <row r="1982">
          <cell r="J1982">
            <v>0</v>
          </cell>
          <cell r="L1982">
            <v>0</v>
          </cell>
          <cell r="P1982">
            <v>99.4</v>
          </cell>
          <cell r="AF1982">
            <v>33.35</v>
          </cell>
          <cell r="AI1982">
            <v>99.4</v>
          </cell>
        </row>
        <row r="1983">
          <cell r="J1983">
            <v>0</v>
          </cell>
          <cell r="L1983">
            <v>0</v>
          </cell>
          <cell r="P1983">
            <v>38.549999999999997</v>
          </cell>
          <cell r="AF1983">
            <v>60.7</v>
          </cell>
          <cell r="AI1983">
            <v>38.549999999999997</v>
          </cell>
        </row>
        <row r="1984">
          <cell r="J1984">
            <v>0</v>
          </cell>
          <cell r="L1984">
            <v>0</v>
          </cell>
          <cell r="P1984">
            <v>0.2</v>
          </cell>
          <cell r="AF1984">
            <v>208.95</v>
          </cell>
          <cell r="AI1984">
            <v>0.2</v>
          </cell>
        </row>
        <row r="1985">
          <cell r="J1985">
            <v>0</v>
          </cell>
          <cell r="L1985">
            <v>0</v>
          </cell>
          <cell r="P1985">
            <v>0</v>
          </cell>
          <cell r="AF1985">
            <v>418.8</v>
          </cell>
          <cell r="AI1985">
            <v>0</v>
          </cell>
        </row>
        <row r="1986">
          <cell r="J1986">
            <v>0</v>
          </cell>
          <cell r="L1986">
            <v>0</v>
          </cell>
          <cell r="P1986">
            <v>0</v>
          </cell>
          <cell r="AF1986">
            <v>1276.9000000000001</v>
          </cell>
          <cell r="AI1986">
            <v>0</v>
          </cell>
        </row>
        <row r="1987">
          <cell r="J1987">
            <v>0</v>
          </cell>
          <cell r="L1987">
            <v>0</v>
          </cell>
          <cell r="P1987">
            <v>0</v>
          </cell>
          <cell r="AF1987">
            <v>1675.9</v>
          </cell>
          <cell r="AI1987">
            <v>0</v>
          </cell>
        </row>
        <row r="1988">
          <cell r="J1988">
            <v>0</v>
          </cell>
          <cell r="L1988">
            <v>0</v>
          </cell>
          <cell r="P1988">
            <v>0</v>
          </cell>
          <cell r="AF1988">
            <v>1667.3</v>
          </cell>
          <cell r="AI1988">
            <v>0</v>
          </cell>
        </row>
        <row r="1989">
          <cell r="J1989">
            <v>0</v>
          </cell>
          <cell r="L1989">
            <v>0</v>
          </cell>
          <cell r="P1989">
            <v>0</v>
          </cell>
          <cell r="AF1989">
            <v>1264.2</v>
          </cell>
          <cell r="AI1989">
            <v>0</v>
          </cell>
        </row>
        <row r="1990">
          <cell r="J1990">
            <v>0</v>
          </cell>
          <cell r="L1990">
            <v>0</v>
          </cell>
          <cell r="P1990">
            <v>0</v>
          </cell>
          <cell r="AF1990">
            <v>404.45</v>
          </cell>
          <cell r="AI1990">
            <v>0</v>
          </cell>
        </row>
        <row r="1991">
          <cell r="J1991">
            <v>0</v>
          </cell>
          <cell r="L1991">
            <v>0</v>
          </cell>
          <cell r="P1991">
            <v>0</v>
          </cell>
          <cell r="AF1991">
            <v>227.2</v>
          </cell>
          <cell r="AI1991">
            <v>0</v>
          </cell>
        </row>
        <row r="1992">
          <cell r="J1992">
            <v>0</v>
          </cell>
          <cell r="L1992">
            <v>0</v>
          </cell>
          <cell r="P1992">
            <v>0</v>
          </cell>
          <cell r="AF1992">
            <v>110.1</v>
          </cell>
          <cell r="AI1992">
            <v>0</v>
          </cell>
        </row>
        <row r="1993">
          <cell r="J1993">
            <v>0</v>
          </cell>
          <cell r="L1993">
            <v>0</v>
          </cell>
          <cell r="P1993">
            <v>0</v>
          </cell>
          <cell r="AF1993">
            <v>70.55</v>
          </cell>
          <cell r="AI1993">
            <v>0</v>
          </cell>
        </row>
        <row r="1994">
          <cell r="J1994">
            <v>0</v>
          </cell>
          <cell r="L1994">
            <v>0</v>
          </cell>
          <cell r="P1994">
            <v>10</v>
          </cell>
          <cell r="AF1994">
            <v>58.25</v>
          </cell>
          <cell r="AI1994">
            <v>10</v>
          </cell>
        </row>
        <row r="1995">
          <cell r="J1995">
            <v>0</v>
          </cell>
          <cell r="L1995">
            <v>0</v>
          </cell>
          <cell r="P1995">
            <v>64.75</v>
          </cell>
          <cell r="AF1995">
            <v>33.1</v>
          </cell>
          <cell r="AI1995">
            <v>64.75</v>
          </cell>
        </row>
        <row r="1996">
          <cell r="J1996">
            <v>0</v>
          </cell>
          <cell r="L1996">
            <v>0</v>
          </cell>
          <cell r="P1996">
            <v>100.7</v>
          </cell>
          <cell r="AF1996">
            <v>19.95</v>
          </cell>
          <cell r="AI1996">
            <v>100.7</v>
          </cell>
        </row>
        <row r="1997">
          <cell r="J1997">
            <v>0</v>
          </cell>
          <cell r="L1997">
            <v>0</v>
          </cell>
          <cell r="P1997">
            <v>122.9</v>
          </cell>
          <cell r="AF1997">
            <v>16.850000000000001</v>
          </cell>
          <cell r="AI1997">
            <v>122.9</v>
          </cell>
        </row>
        <row r="1998">
          <cell r="J1998">
            <v>0</v>
          </cell>
          <cell r="L1998">
            <v>0</v>
          </cell>
          <cell r="P1998">
            <v>147.55000000000001</v>
          </cell>
          <cell r="AF1998">
            <v>2.63</v>
          </cell>
          <cell r="AI1998">
            <v>147.55000000000001</v>
          </cell>
        </row>
        <row r="1999">
          <cell r="J1999">
            <v>0</v>
          </cell>
          <cell r="L1999">
            <v>0</v>
          </cell>
          <cell r="P1999">
            <v>179.2</v>
          </cell>
          <cell r="AF1999">
            <v>0</v>
          </cell>
          <cell r="AI1999">
            <v>179.2</v>
          </cell>
        </row>
        <row r="2000">
          <cell r="J2000">
            <v>0</v>
          </cell>
          <cell r="L2000">
            <v>0</v>
          </cell>
          <cell r="P2000">
            <v>441.1</v>
          </cell>
          <cell r="AF2000">
            <v>0</v>
          </cell>
          <cell r="AI2000">
            <v>441.1</v>
          </cell>
        </row>
        <row r="2001">
          <cell r="J2001">
            <v>0</v>
          </cell>
          <cell r="L2001">
            <v>0</v>
          </cell>
          <cell r="P2001">
            <v>460.1</v>
          </cell>
          <cell r="AF2001">
            <v>0</v>
          </cell>
          <cell r="AI2001">
            <v>460.1</v>
          </cell>
        </row>
        <row r="2002">
          <cell r="J2002">
            <v>0</v>
          </cell>
          <cell r="L2002">
            <v>0</v>
          </cell>
          <cell r="P2002">
            <v>350.5</v>
          </cell>
          <cell r="AF2002">
            <v>0</v>
          </cell>
          <cell r="AI2002">
            <v>350.5</v>
          </cell>
        </row>
        <row r="2003">
          <cell r="J2003">
            <v>0</v>
          </cell>
          <cell r="L2003">
            <v>0</v>
          </cell>
          <cell r="P2003">
            <v>335.6</v>
          </cell>
          <cell r="AF2003">
            <v>1.85</v>
          </cell>
          <cell r="AI2003">
            <v>335.6</v>
          </cell>
        </row>
        <row r="2004">
          <cell r="J2004">
            <v>0</v>
          </cell>
          <cell r="L2004">
            <v>0</v>
          </cell>
          <cell r="P2004">
            <v>336.5</v>
          </cell>
          <cell r="AF2004">
            <v>14.7</v>
          </cell>
          <cell r="AI2004">
            <v>336.5</v>
          </cell>
        </row>
        <row r="2005">
          <cell r="J2005">
            <v>0</v>
          </cell>
          <cell r="L2005">
            <v>0</v>
          </cell>
          <cell r="P2005">
            <v>119.05</v>
          </cell>
          <cell r="AF2005">
            <v>36.799999999999997</v>
          </cell>
          <cell r="AI2005">
            <v>119.05</v>
          </cell>
        </row>
        <row r="2006">
          <cell r="J2006">
            <v>0</v>
          </cell>
          <cell r="L2006">
            <v>0</v>
          </cell>
          <cell r="P2006">
            <v>98</v>
          </cell>
          <cell r="AF2006">
            <v>57.4</v>
          </cell>
          <cell r="AI2006">
            <v>98</v>
          </cell>
        </row>
        <row r="2007">
          <cell r="J2007">
            <v>0</v>
          </cell>
          <cell r="L2007">
            <v>0</v>
          </cell>
          <cell r="P2007">
            <v>98.35</v>
          </cell>
          <cell r="AF2007">
            <v>45.25</v>
          </cell>
          <cell r="AI2007">
            <v>98.35</v>
          </cell>
        </row>
        <row r="2008">
          <cell r="J2008">
            <v>0</v>
          </cell>
          <cell r="L2008">
            <v>0</v>
          </cell>
          <cell r="P2008">
            <v>107.65</v>
          </cell>
          <cell r="AF2008">
            <v>24.4</v>
          </cell>
          <cell r="AI2008">
            <v>107.65</v>
          </cell>
        </row>
        <row r="2009">
          <cell r="J2009">
            <v>0</v>
          </cell>
          <cell r="L2009">
            <v>0</v>
          </cell>
          <cell r="P2009">
            <v>101.25</v>
          </cell>
          <cell r="AF2009">
            <v>16.95</v>
          </cell>
          <cell r="AI2009">
            <v>101.25</v>
          </cell>
        </row>
        <row r="2010">
          <cell r="J2010">
            <v>0</v>
          </cell>
          <cell r="L2010">
            <v>0</v>
          </cell>
          <cell r="P2010">
            <v>53.7</v>
          </cell>
          <cell r="AF2010">
            <v>98.15</v>
          </cell>
          <cell r="AI2010">
            <v>53.7</v>
          </cell>
        </row>
        <row r="2011">
          <cell r="J2011">
            <v>0</v>
          </cell>
          <cell r="L2011">
            <v>0</v>
          </cell>
          <cell r="P2011">
            <v>4.1500000000000004</v>
          </cell>
          <cell r="AF2011">
            <v>221.15</v>
          </cell>
          <cell r="AI2011">
            <v>4.1500000000000004</v>
          </cell>
        </row>
        <row r="2012">
          <cell r="J2012">
            <v>0</v>
          </cell>
          <cell r="L2012">
            <v>0</v>
          </cell>
          <cell r="P2012">
            <v>0</v>
          </cell>
          <cell r="AF2012">
            <v>249.45</v>
          </cell>
          <cell r="AI2012">
            <v>0</v>
          </cell>
        </row>
        <row r="2013">
          <cell r="J2013">
            <v>0</v>
          </cell>
          <cell r="L2013">
            <v>0</v>
          </cell>
          <cell r="P2013">
            <v>5.4</v>
          </cell>
          <cell r="AF2013">
            <v>301</v>
          </cell>
          <cell r="AI2013">
            <v>5.4</v>
          </cell>
        </row>
        <row r="2014">
          <cell r="J2014">
            <v>0</v>
          </cell>
          <cell r="L2014">
            <v>0</v>
          </cell>
          <cell r="P2014">
            <v>76.2</v>
          </cell>
          <cell r="AF2014">
            <v>71.599999999999994</v>
          </cell>
          <cell r="AI2014">
            <v>76.2</v>
          </cell>
        </row>
        <row r="2015">
          <cell r="J2015">
            <v>0</v>
          </cell>
          <cell r="L2015">
            <v>0</v>
          </cell>
          <cell r="P2015">
            <v>232.2</v>
          </cell>
          <cell r="AF2015">
            <v>0.05</v>
          </cell>
          <cell r="AI2015">
            <v>232.2</v>
          </cell>
        </row>
        <row r="2016">
          <cell r="J2016">
            <v>0</v>
          </cell>
          <cell r="L2016">
            <v>0</v>
          </cell>
          <cell r="P2016">
            <v>485</v>
          </cell>
          <cell r="AF2016">
            <v>0</v>
          </cell>
          <cell r="AI2016">
            <v>485</v>
          </cell>
        </row>
        <row r="2017">
          <cell r="J2017">
            <v>0</v>
          </cell>
          <cell r="L2017">
            <v>0</v>
          </cell>
          <cell r="P2017">
            <v>488.1</v>
          </cell>
          <cell r="AF2017">
            <v>0</v>
          </cell>
          <cell r="AI2017">
            <v>488.1</v>
          </cell>
        </row>
        <row r="2018">
          <cell r="J2018">
            <v>0</v>
          </cell>
          <cell r="L2018">
            <v>0</v>
          </cell>
          <cell r="P2018">
            <v>341.3</v>
          </cell>
          <cell r="AF2018">
            <v>0</v>
          </cell>
          <cell r="AI2018">
            <v>341.3</v>
          </cell>
        </row>
        <row r="2019">
          <cell r="J2019">
            <v>0</v>
          </cell>
          <cell r="L2019">
            <v>0</v>
          </cell>
          <cell r="P2019">
            <v>198.25</v>
          </cell>
          <cell r="AF2019">
            <v>0</v>
          </cell>
          <cell r="AI2019">
            <v>198.25</v>
          </cell>
        </row>
        <row r="2020">
          <cell r="J2020">
            <v>0</v>
          </cell>
          <cell r="L2020">
            <v>0</v>
          </cell>
          <cell r="P2020">
            <v>274.45</v>
          </cell>
          <cell r="AF2020">
            <v>0</v>
          </cell>
          <cell r="AI2020">
            <v>274.45</v>
          </cell>
        </row>
        <row r="2021">
          <cell r="J2021">
            <v>0</v>
          </cell>
          <cell r="L2021">
            <v>0</v>
          </cell>
          <cell r="P2021">
            <v>346.4</v>
          </cell>
          <cell r="AF2021">
            <v>0</v>
          </cell>
          <cell r="AI2021">
            <v>346.4</v>
          </cell>
        </row>
        <row r="2022">
          <cell r="J2022">
            <v>0</v>
          </cell>
          <cell r="L2022">
            <v>0</v>
          </cell>
          <cell r="P2022">
            <v>343.85</v>
          </cell>
          <cell r="AF2022">
            <v>0</v>
          </cell>
          <cell r="AI2022">
            <v>343.85</v>
          </cell>
        </row>
        <row r="2023">
          <cell r="J2023">
            <v>0</v>
          </cell>
          <cell r="L2023">
            <v>0</v>
          </cell>
          <cell r="P2023">
            <v>317.75</v>
          </cell>
          <cell r="AF2023">
            <v>0</v>
          </cell>
          <cell r="AI2023">
            <v>317.75</v>
          </cell>
        </row>
        <row r="2024">
          <cell r="J2024">
            <v>0</v>
          </cell>
          <cell r="L2024">
            <v>0</v>
          </cell>
          <cell r="P2024">
            <v>339.35</v>
          </cell>
          <cell r="AF2024">
            <v>0</v>
          </cell>
          <cell r="AI2024">
            <v>339.35</v>
          </cell>
        </row>
        <row r="2025">
          <cell r="J2025">
            <v>0</v>
          </cell>
          <cell r="L2025">
            <v>0</v>
          </cell>
          <cell r="P2025">
            <v>325.25</v>
          </cell>
          <cell r="AF2025">
            <v>0</v>
          </cell>
          <cell r="AI2025">
            <v>325.25</v>
          </cell>
        </row>
        <row r="2026">
          <cell r="J2026">
            <v>1.9590000000000001</v>
          </cell>
          <cell r="L2026">
            <v>1.306</v>
          </cell>
          <cell r="P2026">
            <v>231.3</v>
          </cell>
          <cell r="AF2026">
            <v>6.53</v>
          </cell>
          <cell r="AI2026">
            <v>231.3</v>
          </cell>
        </row>
        <row r="2027">
          <cell r="J2027">
            <v>17.355</v>
          </cell>
          <cell r="L2027">
            <v>11.57</v>
          </cell>
          <cell r="P2027">
            <v>136.35</v>
          </cell>
          <cell r="AF2027">
            <v>57.85</v>
          </cell>
          <cell r="AI2027">
            <v>136.35</v>
          </cell>
        </row>
        <row r="2028">
          <cell r="J2028">
            <v>25.59</v>
          </cell>
          <cell r="L2028">
            <v>17.059999999999999</v>
          </cell>
          <cell r="P2028">
            <v>83.75</v>
          </cell>
          <cell r="AF2028">
            <v>85.3</v>
          </cell>
          <cell r="AI2028">
            <v>83.75</v>
          </cell>
        </row>
        <row r="2029">
          <cell r="J2029">
            <v>22.229999999999997</v>
          </cell>
          <cell r="L2029">
            <v>14.82</v>
          </cell>
          <cell r="P2029">
            <v>60.75</v>
          </cell>
          <cell r="AF2029">
            <v>74.099999999999994</v>
          </cell>
          <cell r="AI2029">
            <v>60.75</v>
          </cell>
        </row>
        <row r="2030">
          <cell r="J2030">
            <v>32.324999999999996</v>
          </cell>
          <cell r="L2030">
            <v>21.55</v>
          </cell>
          <cell r="P2030">
            <v>40.65</v>
          </cell>
          <cell r="AF2030">
            <v>107.75</v>
          </cell>
          <cell r="AI2030">
            <v>40.65</v>
          </cell>
        </row>
        <row r="2031">
          <cell r="J2031">
            <v>128.13</v>
          </cell>
          <cell r="L2031">
            <v>85.420000000000016</v>
          </cell>
          <cell r="P2031">
            <v>14.3</v>
          </cell>
          <cell r="AF2031">
            <v>427.1</v>
          </cell>
          <cell r="AI2031">
            <v>14.3</v>
          </cell>
        </row>
        <row r="2032">
          <cell r="J2032">
            <v>250.98</v>
          </cell>
          <cell r="L2032">
            <v>167.32000000000002</v>
          </cell>
          <cell r="P2032">
            <v>0</v>
          </cell>
          <cell r="AF2032">
            <v>836.6</v>
          </cell>
          <cell r="AI2032">
            <v>0</v>
          </cell>
        </row>
        <row r="2033">
          <cell r="J2033">
            <v>185.91</v>
          </cell>
          <cell r="L2033">
            <v>123.94000000000001</v>
          </cell>
          <cell r="P2033">
            <v>19.55</v>
          </cell>
          <cell r="AF2033">
            <v>619.70000000000005</v>
          </cell>
          <cell r="AI2033">
            <v>19.55</v>
          </cell>
        </row>
        <row r="2034">
          <cell r="J2034">
            <v>14.76</v>
          </cell>
          <cell r="L2034">
            <v>9.8400000000000016</v>
          </cell>
          <cell r="P2034">
            <v>54.3</v>
          </cell>
          <cell r="AF2034">
            <v>49.2</v>
          </cell>
          <cell r="AI2034">
            <v>54.3</v>
          </cell>
        </row>
        <row r="2035">
          <cell r="J2035">
            <v>6.1949999999999994</v>
          </cell>
          <cell r="L2035">
            <v>4.13</v>
          </cell>
          <cell r="P2035">
            <v>80.099999999999994</v>
          </cell>
          <cell r="AF2035">
            <v>20.65</v>
          </cell>
          <cell r="AI2035">
            <v>80.099999999999994</v>
          </cell>
        </row>
        <row r="2036">
          <cell r="J2036">
            <v>0.7649999999999999</v>
          </cell>
          <cell r="L2036">
            <v>0.51</v>
          </cell>
          <cell r="P2036">
            <v>79.849999999999994</v>
          </cell>
          <cell r="AF2036">
            <v>2.5499999999999998</v>
          </cell>
          <cell r="AI2036">
            <v>79.849999999999994</v>
          </cell>
        </row>
        <row r="2037">
          <cell r="J2037">
            <v>15.375</v>
          </cell>
          <cell r="L2037">
            <v>10.25</v>
          </cell>
          <cell r="P2037">
            <v>41.95</v>
          </cell>
          <cell r="AF2037">
            <v>51.25</v>
          </cell>
          <cell r="AI2037">
            <v>41.95</v>
          </cell>
        </row>
        <row r="2038">
          <cell r="J2038">
            <v>59.265000000000001</v>
          </cell>
          <cell r="L2038">
            <v>39.510000000000005</v>
          </cell>
          <cell r="P2038">
            <v>3.73</v>
          </cell>
          <cell r="AF2038">
            <v>197.55</v>
          </cell>
          <cell r="AI2038">
            <v>3.73</v>
          </cell>
        </row>
        <row r="2039">
          <cell r="J2039">
            <v>88.08</v>
          </cell>
          <cell r="L2039">
            <v>58.720000000000006</v>
          </cell>
          <cell r="P2039">
            <v>0.63</v>
          </cell>
          <cell r="AF2039">
            <v>293.60000000000002</v>
          </cell>
          <cell r="AI2039">
            <v>0.63</v>
          </cell>
        </row>
        <row r="2040">
          <cell r="J2040">
            <v>78.209999999999994</v>
          </cell>
          <cell r="L2040">
            <v>52.14</v>
          </cell>
          <cell r="P2040">
            <v>1.3</v>
          </cell>
          <cell r="AF2040">
            <v>260.7</v>
          </cell>
          <cell r="AI2040">
            <v>1.3</v>
          </cell>
        </row>
        <row r="2041">
          <cell r="J2041">
            <v>63.854999999999997</v>
          </cell>
          <cell r="L2041">
            <v>42.57</v>
          </cell>
          <cell r="P2041">
            <v>0.03</v>
          </cell>
          <cell r="AF2041">
            <v>212.85</v>
          </cell>
          <cell r="AI2041">
            <v>0.03</v>
          </cell>
        </row>
        <row r="2042">
          <cell r="J2042">
            <v>57.465000000000003</v>
          </cell>
          <cell r="L2042">
            <v>38.31</v>
          </cell>
          <cell r="P2042">
            <v>0</v>
          </cell>
          <cell r="AF2042">
            <v>191.55</v>
          </cell>
          <cell r="AI2042">
            <v>0</v>
          </cell>
        </row>
        <row r="2043">
          <cell r="J2043">
            <v>53.43</v>
          </cell>
          <cell r="L2043">
            <v>35.619999999999997</v>
          </cell>
          <cell r="P2043">
            <v>0</v>
          </cell>
          <cell r="AF2043">
            <v>178.1</v>
          </cell>
          <cell r="AI2043">
            <v>0</v>
          </cell>
        </row>
        <row r="2044">
          <cell r="J2044">
            <v>25.754999999999999</v>
          </cell>
          <cell r="L2044">
            <v>17.169999999999998</v>
          </cell>
          <cell r="P2044">
            <v>102.2</v>
          </cell>
          <cell r="AF2044">
            <v>85.85</v>
          </cell>
          <cell r="AI2044">
            <v>102.2</v>
          </cell>
        </row>
        <row r="2045">
          <cell r="J2045">
            <v>0</v>
          </cell>
          <cell r="L2045">
            <v>0</v>
          </cell>
          <cell r="P2045">
            <v>572.5</v>
          </cell>
          <cell r="AF2045">
            <v>0</v>
          </cell>
          <cell r="AI2045">
            <v>572.5</v>
          </cell>
        </row>
        <row r="2046">
          <cell r="J2046">
            <v>0</v>
          </cell>
          <cell r="L2046">
            <v>0</v>
          </cell>
          <cell r="P2046">
            <v>478.5</v>
          </cell>
          <cell r="AF2046">
            <v>0</v>
          </cell>
          <cell r="AI2046">
            <v>478.5</v>
          </cell>
        </row>
        <row r="2047">
          <cell r="J2047">
            <v>14.774999999999999</v>
          </cell>
          <cell r="L2047">
            <v>9.8500000000000014</v>
          </cell>
          <cell r="P2047">
            <v>112.1</v>
          </cell>
          <cell r="AF2047">
            <v>49.25</v>
          </cell>
          <cell r="AI2047">
            <v>112.1</v>
          </cell>
        </row>
        <row r="2048">
          <cell r="J2048">
            <v>53.16</v>
          </cell>
          <cell r="L2048">
            <v>35.44</v>
          </cell>
          <cell r="P2048">
            <v>0.85</v>
          </cell>
          <cell r="AF2048">
            <v>177.2</v>
          </cell>
          <cell r="AI2048">
            <v>0.85</v>
          </cell>
        </row>
        <row r="2049">
          <cell r="J2049">
            <v>54.75</v>
          </cell>
          <cell r="L2049">
            <v>36.5</v>
          </cell>
          <cell r="P2049">
            <v>0</v>
          </cell>
          <cell r="AF2049">
            <v>182.5</v>
          </cell>
          <cell r="AI2049">
            <v>0</v>
          </cell>
        </row>
        <row r="2050">
          <cell r="J2050">
            <v>55.02</v>
          </cell>
          <cell r="L2050">
            <v>36.68</v>
          </cell>
          <cell r="P2050">
            <v>0</v>
          </cell>
          <cell r="AF2050">
            <v>183.4</v>
          </cell>
          <cell r="AI2050">
            <v>0</v>
          </cell>
        </row>
        <row r="2051">
          <cell r="J2051">
            <v>44.49</v>
          </cell>
          <cell r="L2051">
            <v>29.660000000000004</v>
          </cell>
          <cell r="P2051">
            <v>63.35</v>
          </cell>
          <cell r="AF2051">
            <v>148.30000000000001</v>
          </cell>
          <cell r="AI2051">
            <v>63.35</v>
          </cell>
        </row>
        <row r="2052">
          <cell r="J2052">
            <v>41.16</v>
          </cell>
          <cell r="L2052">
            <v>27.439999999999998</v>
          </cell>
          <cell r="P2052">
            <v>63.35</v>
          </cell>
          <cell r="AF2052">
            <v>137.19999999999999</v>
          </cell>
          <cell r="AI2052">
            <v>63.35</v>
          </cell>
        </row>
        <row r="2053">
          <cell r="J2053">
            <v>23.07</v>
          </cell>
          <cell r="L2053">
            <v>15.380000000000003</v>
          </cell>
          <cell r="P2053">
            <v>0</v>
          </cell>
          <cell r="AF2053">
            <v>76.900000000000006</v>
          </cell>
          <cell r="AI2053">
            <v>0</v>
          </cell>
        </row>
        <row r="2054">
          <cell r="J2054">
            <v>25.184999999999999</v>
          </cell>
          <cell r="L2054">
            <v>16.790000000000003</v>
          </cell>
          <cell r="P2054">
            <v>0</v>
          </cell>
          <cell r="AF2054">
            <v>83.95</v>
          </cell>
          <cell r="AI2054">
            <v>0</v>
          </cell>
        </row>
        <row r="2055">
          <cell r="J2055">
            <v>26.324999999999999</v>
          </cell>
          <cell r="L2055">
            <v>17.55</v>
          </cell>
          <cell r="P2055">
            <v>0</v>
          </cell>
          <cell r="AF2055">
            <v>87.75</v>
          </cell>
          <cell r="AI2055">
            <v>0</v>
          </cell>
        </row>
        <row r="2056">
          <cell r="J2056">
            <v>26.01</v>
          </cell>
          <cell r="L2056">
            <v>17.34</v>
          </cell>
          <cell r="P2056">
            <v>0</v>
          </cell>
          <cell r="AF2056">
            <v>86.7</v>
          </cell>
          <cell r="AI2056">
            <v>0</v>
          </cell>
        </row>
        <row r="2057">
          <cell r="J2057">
            <v>59.82</v>
          </cell>
          <cell r="L2057">
            <v>39.880000000000003</v>
          </cell>
          <cell r="P2057">
            <v>0</v>
          </cell>
          <cell r="AF2057">
            <v>199.4</v>
          </cell>
          <cell r="AI2057">
            <v>0</v>
          </cell>
        </row>
        <row r="2058">
          <cell r="J2058">
            <v>58.44</v>
          </cell>
          <cell r="L2058">
            <v>38.960000000000008</v>
          </cell>
          <cell r="P2058">
            <v>0</v>
          </cell>
          <cell r="AF2058">
            <v>194.8</v>
          </cell>
          <cell r="AI2058">
            <v>0</v>
          </cell>
        </row>
        <row r="2059">
          <cell r="J2059">
            <v>20.639999999999997</v>
          </cell>
          <cell r="L2059">
            <v>13.76</v>
          </cell>
          <cell r="P2059">
            <v>0</v>
          </cell>
          <cell r="AF2059">
            <v>68.8</v>
          </cell>
          <cell r="AI2059">
            <v>0</v>
          </cell>
        </row>
        <row r="2060">
          <cell r="J2060">
            <v>20.595000000000002</v>
          </cell>
          <cell r="L2060">
            <v>13.730000000000002</v>
          </cell>
          <cell r="P2060">
            <v>0</v>
          </cell>
          <cell r="AF2060">
            <v>68.650000000000006</v>
          </cell>
          <cell r="AI2060">
            <v>0</v>
          </cell>
        </row>
        <row r="2061">
          <cell r="J2061">
            <v>23.67</v>
          </cell>
          <cell r="L2061">
            <v>15.780000000000001</v>
          </cell>
          <cell r="P2061">
            <v>0</v>
          </cell>
          <cell r="AF2061">
            <v>78.900000000000006</v>
          </cell>
          <cell r="AI2061">
            <v>0</v>
          </cell>
        </row>
        <row r="2062">
          <cell r="J2062">
            <v>20.385000000000002</v>
          </cell>
          <cell r="L2062">
            <v>13.590000000000002</v>
          </cell>
          <cell r="P2062">
            <v>0</v>
          </cell>
          <cell r="AF2062">
            <v>67.95</v>
          </cell>
          <cell r="AI2062">
            <v>0</v>
          </cell>
        </row>
        <row r="2063">
          <cell r="J2063">
            <v>38.459999999999994</v>
          </cell>
          <cell r="L2063">
            <v>25.64</v>
          </cell>
          <cell r="P2063">
            <v>21.55</v>
          </cell>
          <cell r="AF2063">
            <v>128.19999999999999</v>
          </cell>
          <cell r="AI2063">
            <v>21.55</v>
          </cell>
        </row>
        <row r="2064">
          <cell r="J2064">
            <v>38.940000000000005</v>
          </cell>
          <cell r="L2064">
            <v>25.960000000000004</v>
          </cell>
          <cell r="P2064">
            <v>21.55</v>
          </cell>
          <cell r="AF2064">
            <v>129.80000000000001</v>
          </cell>
          <cell r="AI2064">
            <v>21.55</v>
          </cell>
        </row>
        <row r="2065">
          <cell r="J2065">
            <v>58.349999999999994</v>
          </cell>
          <cell r="L2065">
            <v>38.900000000000006</v>
          </cell>
          <cell r="P2065">
            <v>0</v>
          </cell>
          <cell r="AF2065">
            <v>194.5</v>
          </cell>
          <cell r="AI2065">
            <v>0</v>
          </cell>
        </row>
        <row r="2066">
          <cell r="J2066">
            <v>36.42</v>
          </cell>
          <cell r="L2066">
            <v>24.28</v>
          </cell>
          <cell r="P2066">
            <v>0</v>
          </cell>
          <cell r="AF2066">
            <v>121.4</v>
          </cell>
          <cell r="AI2066">
            <v>0</v>
          </cell>
        </row>
        <row r="2067">
          <cell r="J2067">
            <v>27.9</v>
          </cell>
          <cell r="L2067">
            <v>18.600000000000001</v>
          </cell>
          <cell r="P2067">
            <v>27.05</v>
          </cell>
          <cell r="AF2067">
            <v>93</v>
          </cell>
          <cell r="AI2067">
            <v>27.05</v>
          </cell>
        </row>
        <row r="2068">
          <cell r="J2068">
            <v>20.385000000000002</v>
          </cell>
          <cell r="L2068">
            <v>13.590000000000002</v>
          </cell>
          <cell r="P2068">
            <v>58.65</v>
          </cell>
          <cell r="AF2068">
            <v>67.95</v>
          </cell>
          <cell r="AI2068">
            <v>58.65</v>
          </cell>
        </row>
        <row r="2069">
          <cell r="J2069">
            <v>14.055</v>
          </cell>
          <cell r="L2069">
            <v>9.370000000000001</v>
          </cell>
          <cell r="P2069">
            <v>12.35</v>
          </cell>
          <cell r="AF2069">
            <v>46.85</v>
          </cell>
          <cell r="AI2069">
            <v>12.35</v>
          </cell>
        </row>
        <row r="2070">
          <cell r="J2070">
            <v>26.91</v>
          </cell>
          <cell r="L2070">
            <v>17.940000000000001</v>
          </cell>
          <cell r="P2070">
            <v>15.7</v>
          </cell>
          <cell r="AF2070">
            <v>89.7</v>
          </cell>
          <cell r="AI2070">
            <v>15.7</v>
          </cell>
        </row>
        <row r="2071">
          <cell r="J2071">
            <v>32.82</v>
          </cell>
          <cell r="L2071">
            <v>21.880000000000003</v>
          </cell>
          <cell r="P2071">
            <v>3</v>
          </cell>
          <cell r="AF2071">
            <v>109.4</v>
          </cell>
          <cell r="AI2071">
            <v>3</v>
          </cell>
        </row>
        <row r="2072">
          <cell r="J2072">
            <v>14.744999999999999</v>
          </cell>
          <cell r="L2072">
            <v>9.83</v>
          </cell>
          <cell r="P2072">
            <v>7.6</v>
          </cell>
          <cell r="AF2072">
            <v>49.15</v>
          </cell>
          <cell r="AI2072">
            <v>7.6</v>
          </cell>
        </row>
        <row r="2073">
          <cell r="J2073">
            <v>10.08</v>
          </cell>
          <cell r="L2073">
            <v>6.7200000000000006</v>
          </cell>
          <cell r="P2073">
            <v>17.25</v>
          </cell>
          <cell r="AF2073">
            <v>33.6</v>
          </cell>
          <cell r="AI2073">
            <v>17.25</v>
          </cell>
        </row>
        <row r="2074">
          <cell r="J2074">
            <v>7.5</v>
          </cell>
          <cell r="L2074">
            <v>5</v>
          </cell>
          <cell r="P2074">
            <v>23.2</v>
          </cell>
          <cell r="AF2074">
            <v>25</v>
          </cell>
          <cell r="AI2074">
            <v>23.2</v>
          </cell>
        </row>
        <row r="2075">
          <cell r="J2075">
            <v>8.34</v>
          </cell>
          <cell r="L2075">
            <v>5.5600000000000005</v>
          </cell>
          <cell r="P2075">
            <v>6.05</v>
          </cell>
          <cell r="AF2075">
            <v>27.8</v>
          </cell>
          <cell r="AI2075">
            <v>6.05</v>
          </cell>
        </row>
        <row r="2076">
          <cell r="J2076">
            <v>11.219999999999999</v>
          </cell>
          <cell r="L2076">
            <v>7.48</v>
          </cell>
          <cell r="P2076">
            <v>0</v>
          </cell>
          <cell r="AF2076">
            <v>37.4</v>
          </cell>
          <cell r="AI2076">
            <v>0</v>
          </cell>
        </row>
        <row r="2077">
          <cell r="J2077">
            <v>16.035</v>
          </cell>
          <cell r="L2077">
            <v>10.690000000000001</v>
          </cell>
          <cell r="P2077">
            <v>0</v>
          </cell>
          <cell r="AF2077">
            <v>53.45</v>
          </cell>
          <cell r="AI2077">
            <v>0</v>
          </cell>
        </row>
        <row r="2078">
          <cell r="J2078">
            <v>43.08</v>
          </cell>
          <cell r="L2078">
            <v>28.72</v>
          </cell>
          <cell r="P2078">
            <v>0</v>
          </cell>
          <cell r="AF2078">
            <v>143.6</v>
          </cell>
          <cell r="AI2078">
            <v>0</v>
          </cell>
        </row>
        <row r="2079">
          <cell r="J2079">
            <v>48.629999999999995</v>
          </cell>
          <cell r="L2079">
            <v>32.42</v>
          </cell>
          <cell r="P2079">
            <v>0</v>
          </cell>
          <cell r="AF2079">
            <v>162.1</v>
          </cell>
          <cell r="AI2079">
            <v>0</v>
          </cell>
        </row>
        <row r="2080">
          <cell r="J2080">
            <v>22.574999999999999</v>
          </cell>
          <cell r="L2080">
            <v>15.05</v>
          </cell>
          <cell r="P2080">
            <v>0</v>
          </cell>
          <cell r="AF2080">
            <v>75.25</v>
          </cell>
          <cell r="AI2080">
            <v>0</v>
          </cell>
        </row>
        <row r="2081">
          <cell r="J2081">
            <v>18.044999999999998</v>
          </cell>
          <cell r="L2081">
            <v>12.030000000000001</v>
          </cell>
          <cell r="P2081">
            <v>0</v>
          </cell>
          <cell r="AF2081">
            <v>60.15</v>
          </cell>
          <cell r="AI2081">
            <v>0</v>
          </cell>
        </row>
        <row r="2082">
          <cell r="J2082">
            <v>13.17</v>
          </cell>
          <cell r="L2082">
            <v>8.7799999999999994</v>
          </cell>
          <cell r="P2082">
            <v>0</v>
          </cell>
          <cell r="AF2082">
            <v>43.9</v>
          </cell>
          <cell r="AI2082">
            <v>0</v>
          </cell>
        </row>
        <row r="2083">
          <cell r="J2083">
            <v>6.6</v>
          </cell>
          <cell r="L2083">
            <v>4.4000000000000004</v>
          </cell>
          <cell r="P2083">
            <v>0</v>
          </cell>
          <cell r="AF2083">
            <v>22</v>
          </cell>
          <cell r="AI2083">
            <v>0</v>
          </cell>
        </row>
        <row r="2084">
          <cell r="J2084">
            <v>1.68</v>
          </cell>
          <cell r="L2084">
            <v>1.1199999999999999</v>
          </cell>
          <cell r="P2084">
            <v>0.55000000000000004</v>
          </cell>
          <cell r="AF2084">
            <v>5.6</v>
          </cell>
          <cell r="AI2084">
            <v>0.55000000000000004</v>
          </cell>
        </row>
        <row r="2085">
          <cell r="J2085">
            <v>7.4999999999999997E-2</v>
          </cell>
          <cell r="L2085">
            <v>0.05</v>
          </cell>
          <cell r="P2085">
            <v>4.0999999999999996</v>
          </cell>
          <cell r="AF2085">
            <v>0.25</v>
          </cell>
          <cell r="AI2085">
            <v>4.0999999999999996</v>
          </cell>
        </row>
        <row r="2086">
          <cell r="J2086">
            <v>4.4999999999999998E-2</v>
          </cell>
          <cell r="L2086">
            <v>0.03</v>
          </cell>
          <cell r="P2086">
            <v>11.3</v>
          </cell>
          <cell r="AF2086">
            <v>0.15</v>
          </cell>
          <cell r="AI2086">
            <v>11.3</v>
          </cell>
        </row>
        <row r="2087">
          <cell r="J2087">
            <v>0.06</v>
          </cell>
          <cell r="L2087">
            <v>4.0000000000000008E-2</v>
          </cell>
          <cell r="P2087">
            <v>15.9</v>
          </cell>
          <cell r="AF2087">
            <v>0.2</v>
          </cell>
          <cell r="AI2087">
            <v>15.9</v>
          </cell>
        </row>
        <row r="2088">
          <cell r="J2088">
            <v>1.44</v>
          </cell>
          <cell r="L2088">
            <v>0.96</v>
          </cell>
          <cell r="P2088">
            <v>15.5</v>
          </cell>
          <cell r="AF2088">
            <v>4.8</v>
          </cell>
          <cell r="AI2088">
            <v>15.5</v>
          </cell>
        </row>
        <row r="2089">
          <cell r="J2089">
            <v>2.2799999999999998</v>
          </cell>
          <cell r="L2089">
            <v>1.52</v>
          </cell>
          <cell r="P2089">
            <v>7.8</v>
          </cell>
          <cell r="AF2089">
            <v>7.6</v>
          </cell>
          <cell r="AI2089">
            <v>7.8</v>
          </cell>
        </row>
        <row r="2090">
          <cell r="J2090">
            <v>0.87</v>
          </cell>
          <cell r="L2090">
            <v>0.57999999999999996</v>
          </cell>
          <cell r="P2090">
            <v>2.9</v>
          </cell>
          <cell r="AF2090">
            <v>2.9</v>
          </cell>
          <cell r="AI2090">
            <v>2.9</v>
          </cell>
        </row>
        <row r="2091">
          <cell r="J2091">
            <v>0.58499999999999996</v>
          </cell>
          <cell r="L2091">
            <v>0.39</v>
          </cell>
          <cell r="P2091">
            <v>3.55</v>
          </cell>
          <cell r="AF2091">
            <v>1.95</v>
          </cell>
          <cell r="AI2091">
            <v>3.55</v>
          </cell>
        </row>
        <row r="2092">
          <cell r="J2092">
            <v>9.9000000000000005E-2</v>
          </cell>
          <cell r="L2092">
            <v>6.6000000000000003E-2</v>
          </cell>
          <cell r="P2092">
            <v>4.25</v>
          </cell>
          <cell r="AF2092">
            <v>0.33</v>
          </cell>
          <cell r="AI2092">
            <v>4.25</v>
          </cell>
        </row>
        <row r="2093">
          <cell r="J2093">
            <v>0</v>
          </cell>
          <cell r="L2093">
            <v>0</v>
          </cell>
          <cell r="P2093">
            <v>5.9</v>
          </cell>
          <cell r="AF2093">
            <v>0</v>
          </cell>
          <cell r="AI2093">
            <v>5.9</v>
          </cell>
        </row>
        <row r="2094">
          <cell r="J2094">
            <v>0.42</v>
          </cell>
          <cell r="L2094">
            <v>0.27999999999999997</v>
          </cell>
          <cell r="P2094">
            <v>11.45</v>
          </cell>
          <cell r="AF2094">
            <v>1.4</v>
          </cell>
          <cell r="AI2094">
            <v>11.45</v>
          </cell>
        </row>
        <row r="2095">
          <cell r="J2095">
            <v>1.5450000000000002</v>
          </cell>
          <cell r="L2095">
            <v>1.03</v>
          </cell>
          <cell r="P2095">
            <v>16.95</v>
          </cell>
          <cell r="AF2095">
            <v>5.15</v>
          </cell>
          <cell r="AI2095">
            <v>16.95</v>
          </cell>
        </row>
        <row r="2096">
          <cell r="J2096">
            <v>3.12</v>
          </cell>
          <cell r="L2096">
            <v>2.08</v>
          </cell>
          <cell r="P2096">
            <v>46.4</v>
          </cell>
          <cell r="AF2096">
            <v>10.4</v>
          </cell>
          <cell r="AI2096">
            <v>46.4</v>
          </cell>
        </row>
        <row r="2097">
          <cell r="J2097">
            <v>0.85499999999999998</v>
          </cell>
          <cell r="L2097">
            <v>0.57000000000000006</v>
          </cell>
          <cell r="P2097">
            <v>65.5</v>
          </cell>
          <cell r="AF2097">
            <v>2.85</v>
          </cell>
          <cell r="AI2097">
            <v>65.5</v>
          </cell>
        </row>
        <row r="2098">
          <cell r="J2098">
            <v>21.434999999999999</v>
          </cell>
          <cell r="L2098">
            <v>14.290000000000001</v>
          </cell>
          <cell r="P2098">
            <v>129.19999999999999</v>
          </cell>
          <cell r="AF2098">
            <v>71.45</v>
          </cell>
          <cell r="AI2098">
            <v>129.19999999999999</v>
          </cell>
        </row>
        <row r="2099">
          <cell r="J2099">
            <v>0</v>
          </cell>
          <cell r="L2099">
            <v>0</v>
          </cell>
          <cell r="P2099">
            <v>265.2</v>
          </cell>
          <cell r="AF2099">
            <v>318.75</v>
          </cell>
          <cell r="AI2099">
            <v>265.2</v>
          </cell>
        </row>
        <row r="2100">
          <cell r="J2100">
            <v>0</v>
          </cell>
          <cell r="L2100">
            <v>0</v>
          </cell>
          <cell r="P2100">
            <v>341.3</v>
          </cell>
          <cell r="AF2100">
            <v>358.1</v>
          </cell>
          <cell r="AI2100">
            <v>341.3</v>
          </cell>
        </row>
        <row r="2101">
          <cell r="J2101">
            <v>0</v>
          </cell>
          <cell r="L2101">
            <v>0</v>
          </cell>
          <cell r="P2101">
            <v>410.75</v>
          </cell>
          <cell r="AF2101">
            <v>385.05</v>
          </cell>
          <cell r="AI2101">
            <v>410.75</v>
          </cell>
        </row>
        <row r="2102">
          <cell r="J2102">
            <v>0</v>
          </cell>
          <cell r="L2102">
            <v>0</v>
          </cell>
          <cell r="P2102">
            <v>447.65</v>
          </cell>
          <cell r="AF2102">
            <v>408.05</v>
          </cell>
          <cell r="AI2102">
            <v>447.65</v>
          </cell>
        </row>
        <row r="2103">
          <cell r="J2103">
            <v>0</v>
          </cell>
          <cell r="L2103">
            <v>0</v>
          </cell>
          <cell r="P2103">
            <v>439.85</v>
          </cell>
          <cell r="AF2103">
            <v>398.15</v>
          </cell>
          <cell r="AI2103">
            <v>439.85</v>
          </cell>
        </row>
        <row r="2104">
          <cell r="J2104">
            <v>0</v>
          </cell>
          <cell r="L2104">
            <v>0</v>
          </cell>
          <cell r="P2104">
            <v>406.2</v>
          </cell>
          <cell r="AF2104">
            <v>357.45</v>
          </cell>
          <cell r="AI2104">
            <v>406.2</v>
          </cell>
        </row>
        <row r="2105">
          <cell r="J2105">
            <v>0</v>
          </cell>
          <cell r="L2105">
            <v>0</v>
          </cell>
          <cell r="P2105">
            <v>366.15</v>
          </cell>
          <cell r="AF2105">
            <v>317.85000000000002</v>
          </cell>
          <cell r="AI2105">
            <v>366.15</v>
          </cell>
        </row>
        <row r="2106">
          <cell r="J2106">
            <v>0</v>
          </cell>
          <cell r="L2106">
            <v>0</v>
          </cell>
          <cell r="P2106">
            <v>652.70000000000005</v>
          </cell>
          <cell r="AF2106">
            <v>597.20000000000005</v>
          </cell>
          <cell r="AI2106">
            <v>652.70000000000005</v>
          </cell>
        </row>
        <row r="2107">
          <cell r="J2107">
            <v>0</v>
          </cell>
          <cell r="L2107">
            <v>0</v>
          </cell>
          <cell r="P2107">
            <v>565.4</v>
          </cell>
          <cell r="AF2107">
            <v>539.1</v>
          </cell>
          <cell r="AI2107">
            <v>565.4</v>
          </cell>
        </row>
        <row r="2108">
          <cell r="J2108">
            <v>0</v>
          </cell>
          <cell r="L2108">
            <v>0</v>
          </cell>
          <cell r="P2108">
            <v>359</v>
          </cell>
          <cell r="AF2108">
            <v>124.25</v>
          </cell>
          <cell r="AI2108">
            <v>359</v>
          </cell>
        </row>
        <row r="2109">
          <cell r="J2109">
            <v>0</v>
          </cell>
          <cell r="L2109">
            <v>0</v>
          </cell>
          <cell r="P2109">
            <v>174.6</v>
          </cell>
          <cell r="AF2109">
            <v>0</v>
          </cell>
          <cell r="AI2109">
            <v>174.6</v>
          </cell>
        </row>
        <row r="2110">
          <cell r="J2110">
            <v>0</v>
          </cell>
          <cell r="L2110">
            <v>0</v>
          </cell>
          <cell r="P2110">
            <v>151.30000000000001</v>
          </cell>
          <cell r="AF2110">
            <v>0</v>
          </cell>
          <cell r="AI2110">
            <v>151.30000000000001</v>
          </cell>
        </row>
        <row r="2111">
          <cell r="J2111">
            <v>0</v>
          </cell>
          <cell r="L2111">
            <v>0</v>
          </cell>
          <cell r="P2111">
            <v>127.9</v>
          </cell>
          <cell r="AF2111">
            <v>0</v>
          </cell>
          <cell r="AI2111">
            <v>127.9</v>
          </cell>
        </row>
        <row r="2112">
          <cell r="J2112">
            <v>0</v>
          </cell>
          <cell r="L2112">
            <v>0</v>
          </cell>
          <cell r="P2112">
            <v>62.65</v>
          </cell>
          <cell r="AF2112">
            <v>0</v>
          </cell>
          <cell r="AI2112">
            <v>62.65</v>
          </cell>
        </row>
        <row r="2113">
          <cell r="J2113">
            <v>0</v>
          </cell>
          <cell r="L2113">
            <v>0</v>
          </cell>
          <cell r="P2113">
            <v>63.6</v>
          </cell>
          <cell r="AF2113">
            <v>0.25</v>
          </cell>
          <cell r="AI2113">
            <v>63.6</v>
          </cell>
        </row>
        <row r="2114">
          <cell r="J2114">
            <v>0</v>
          </cell>
          <cell r="L2114">
            <v>0</v>
          </cell>
          <cell r="P2114">
            <v>56.3</v>
          </cell>
          <cell r="AF2114">
            <v>5.15</v>
          </cell>
          <cell r="AI2114">
            <v>56.3</v>
          </cell>
        </row>
        <row r="2115">
          <cell r="J2115">
            <v>0</v>
          </cell>
          <cell r="L2115">
            <v>0</v>
          </cell>
          <cell r="P2115">
            <v>54.25</v>
          </cell>
          <cell r="AF2115">
            <v>6.6</v>
          </cell>
          <cell r="AI2115">
            <v>54.25</v>
          </cell>
        </row>
        <row r="2116">
          <cell r="J2116">
            <v>0</v>
          </cell>
          <cell r="L2116">
            <v>0</v>
          </cell>
          <cell r="P2116">
            <v>59.3</v>
          </cell>
          <cell r="AF2116">
            <v>0.98</v>
          </cell>
          <cell r="AI2116">
            <v>59.3</v>
          </cell>
        </row>
        <row r="2117">
          <cell r="J2117">
            <v>0</v>
          </cell>
          <cell r="L2117">
            <v>0</v>
          </cell>
          <cell r="P2117">
            <v>59.8</v>
          </cell>
          <cell r="AF2117">
            <v>0</v>
          </cell>
          <cell r="AI2117">
            <v>59.8</v>
          </cell>
        </row>
        <row r="2118">
          <cell r="J2118">
            <v>0</v>
          </cell>
          <cell r="L2118">
            <v>0</v>
          </cell>
          <cell r="P2118">
            <v>58</v>
          </cell>
          <cell r="AF2118">
            <v>0</v>
          </cell>
          <cell r="AI2118">
            <v>58</v>
          </cell>
        </row>
        <row r="2119">
          <cell r="J2119">
            <v>0</v>
          </cell>
          <cell r="L2119">
            <v>0</v>
          </cell>
          <cell r="P2119">
            <v>61.7</v>
          </cell>
          <cell r="AF2119">
            <v>0</v>
          </cell>
          <cell r="AI2119">
            <v>61.7</v>
          </cell>
        </row>
        <row r="2120">
          <cell r="J2120">
            <v>0</v>
          </cell>
          <cell r="L2120">
            <v>0</v>
          </cell>
          <cell r="P2120">
            <v>127.1</v>
          </cell>
          <cell r="AF2120">
            <v>0</v>
          </cell>
          <cell r="AI2120">
            <v>127.1</v>
          </cell>
        </row>
        <row r="2121">
          <cell r="J2121">
            <v>0</v>
          </cell>
          <cell r="L2121">
            <v>0</v>
          </cell>
          <cell r="P2121">
            <v>177.1</v>
          </cell>
          <cell r="AF2121">
            <v>0</v>
          </cell>
          <cell r="AI2121">
            <v>177.1</v>
          </cell>
        </row>
        <row r="2122">
          <cell r="J2122">
            <v>0</v>
          </cell>
          <cell r="L2122">
            <v>0</v>
          </cell>
          <cell r="P2122">
            <v>274.60000000000002</v>
          </cell>
          <cell r="AF2122">
            <v>0</v>
          </cell>
          <cell r="AI2122">
            <v>274.60000000000002</v>
          </cell>
        </row>
        <row r="2123">
          <cell r="J2123">
            <v>0</v>
          </cell>
          <cell r="L2123">
            <v>0</v>
          </cell>
          <cell r="P2123">
            <v>303.89999999999998</v>
          </cell>
          <cell r="AF2123">
            <v>0</v>
          </cell>
          <cell r="AI2123">
            <v>303.89999999999998</v>
          </cell>
        </row>
        <row r="2124">
          <cell r="J2124">
            <v>0</v>
          </cell>
          <cell r="L2124">
            <v>0</v>
          </cell>
          <cell r="P2124">
            <v>279.5</v>
          </cell>
          <cell r="AF2124">
            <v>0</v>
          </cell>
          <cell r="AI2124">
            <v>279.5</v>
          </cell>
        </row>
        <row r="2125">
          <cell r="J2125">
            <v>0</v>
          </cell>
          <cell r="L2125">
            <v>0</v>
          </cell>
          <cell r="P2125">
            <v>126.7</v>
          </cell>
          <cell r="AF2125">
            <v>0</v>
          </cell>
          <cell r="AI2125">
            <v>126.7</v>
          </cell>
        </row>
        <row r="2126">
          <cell r="J2126">
            <v>0</v>
          </cell>
          <cell r="L2126">
            <v>0</v>
          </cell>
          <cell r="P2126">
            <v>104.9</v>
          </cell>
          <cell r="AF2126">
            <v>0</v>
          </cell>
          <cell r="AI2126">
            <v>104.9</v>
          </cell>
        </row>
        <row r="2127">
          <cell r="J2127">
            <v>0</v>
          </cell>
          <cell r="L2127">
            <v>0</v>
          </cell>
          <cell r="P2127">
            <v>70.7</v>
          </cell>
          <cell r="AF2127">
            <v>0.4</v>
          </cell>
          <cell r="AI2127">
            <v>70.7</v>
          </cell>
        </row>
        <row r="2128">
          <cell r="J2128">
            <v>0</v>
          </cell>
          <cell r="L2128">
            <v>0</v>
          </cell>
          <cell r="P2128">
            <v>30.8</v>
          </cell>
          <cell r="AF2128">
            <v>9.15</v>
          </cell>
          <cell r="AI2128">
            <v>30.8</v>
          </cell>
        </row>
        <row r="2129">
          <cell r="J2129">
            <v>0</v>
          </cell>
          <cell r="L2129">
            <v>0</v>
          </cell>
          <cell r="P2129">
            <v>7.1</v>
          </cell>
          <cell r="AF2129">
            <v>26.9</v>
          </cell>
          <cell r="AI2129">
            <v>7.1</v>
          </cell>
        </row>
        <row r="2130">
          <cell r="J2130">
            <v>0</v>
          </cell>
          <cell r="L2130">
            <v>0</v>
          </cell>
          <cell r="P2130">
            <v>0.7</v>
          </cell>
          <cell r="AF2130">
            <v>47.55</v>
          </cell>
          <cell r="AI2130">
            <v>0.7</v>
          </cell>
        </row>
        <row r="2131">
          <cell r="J2131">
            <v>0</v>
          </cell>
          <cell r="L2131">
            <v>0</v>
          </cell>
          <cell r="P2131">
            <v>0.03</v>
          </cell>
          <cell r="AF2131">
            <v>73.900000000000006</v>
          </cell>
          <cell r="AI2131">
            <v>0.03</v>
          </cell>
        </row>
        <row r="2132">
          <cell r="J2132">
            <v>10.240000000000002</v>
          </cell>
          <cell r="L2132">
            <v>0</v>
          </cell>
          <cell r="P2132">
            <v>0</v>
          </cell>
          <cell r="AF2132">
            <v>102.4</v>
          </cell>
          <cell r="AI2132">
            <v>0</v>
          </cell>
        </row>
        <row r="2133">
          <cell r="J2133">
            <v>40</v>
          </cell>
          <cell r="L2133">
            <v>0</v>
          </cell>
          <cell r="P2133">
            <v>0</v>
          </cell>
          <cell r="AF2133">
            <v>400</v>
          </cell>
          <cell r="AI2133">
            <v>0</v>
          </cell>
        </row>
        <row r="2134">
          <cell r="J2134">
            <v>71.720000000000013</v>
          </cell>
          <cell r="L2134">
            <v>0</v>
          </cell>
          <cell r="P2134">
            <v>0</v>
          </cell>
          <cell r="AF2134">
            <v>717.2</v>
          </cell>
          <cell r="AI2134">
            <v>0</v>
          </cell>
        </row>
        <row r="2135">
          <cell r="J2135">
            <v>89.490000000000009</v>
          </cell>
          <cell r="L2135">
            <v>0</v>
          </cell>
          <cell r="P2135">
            <v>0</v>
          </cell>
          <cell r="AF2135">
            <v>894.9</v>
          </cell>
          <cell r="AI2135">
            <v>0</v>
          </cell>
        </row>
        <row r="2136">
          <cell r="J2136">
            <v>46.555000000000007</v>
          </cell>
          <cell r="L2136">
            <v>0</v>
          </cell>
          <cell r="P2136">
            <v>0</v>
          </cell>
          <cell r="AF2136">
            <v>465.55</v>
          </cell>
          <cell r="AI2136">
            <v>0</v>
          </cell>
        </row>
        <row r="2137">
          <cell r="J2137">
            <v>41.445</v>
          </cell>
          <cell r="L2137">
            <v>0</v>
          </cell>
          <cell r="P2137">
            <v>0.13</v>
          </cell>
          <cell r="AF2137">
            <v>414.45</v>
          </cell>
          <cell r="AI2137">
            <v>0.13</v>
          </cell>
        </row>
        <row r="2138">
          <cell r="J2138">
            <v>23.965000000000003</v>
          </cell>
          <cell r="L2138">
            <v>0</v>
          </cell>
          <cell r="P2138">
            <v>2.7</v>
          </cell>
          <cell r="AF2138">
            <v>239.65</v>
          </cell>
          <cell r="AI2138">
            <v>2.7</v>
          </cell>
        </row>
        <row r="2139">
          <cell r="J2139">
            <v>17.41</v>
          </cell>
          <cell r="L2139">
            <v>52.23</v>
          </cell>
          <cell r="P2139">
            <v>6.5</v>
          </cell>
          <cell r="AF2139">
            <v>87.05</v>
          </cell>
          <cell r="AI2139">
            <v>6.5</v>
          </cell>
        </row>
        <row r="2140">
          <cell r="J2140">
            <v>16.59</v>
          </cell>
          <cell r="L2140">
            <v>49.77</v>
          </cell>
          <cell r="P2140">
            <v>6.65</v>
          </cell>
          <cell r="AF2140">
            <v>82.95</v>
          </cell>
          <cell r="AI2140">
            <v>6.65</v>
          </cell>
        </row>
        <row r="2141">
          <cell r="J2141">
            <v>26.52</v>
          </cell>
          <cell r="L2141">
            <v>79.559999999999988</v>
          </cell>
          <cell r="P2141">
            <v>3.5</v>
          </cell>
          <cell r="AF2141">
            <v>132.6</v>
          </cell>
          <cell r="AI2141">
            <v>3.5</v>
          </cell>
        </row>
        <row r="2142">
          <cell r="J2142">
            <v>39.710000000000008</v>
          </cell>
          <cell r="L2142">
            <v>119.13</v>
          </cell>
          <cell r="P2142">
            <v>1.65</v>
          </cell>
          <cell r="AF2142">
            <v>198.55</v>
          </cell>
          <cell r="AI2142">
            <v>1.65</v>
          </cell>
        </row>
        <row r="2143">
          <cell r="J2143">
            <v>53.110000000000007</v>
          </cell>
          <cell r="L2143">
            <v>159.33000000000001</v>
          </cell>
          <cell r="P2143">
            <v>1.55</v>
          </cell>
          <cell r="AF2143">
            <v>265.55</v>
          </cell>
          <cell r="AI2143">
            <v>1.55</v>
          </cell>
        </row>
        <row r="2144">
          <cell r="J2144">
            <v>119.08</v>
          </cell>
          <cell r="L2144">
            <v>357.23999999999995</v>
          </cell>
          <cell r="P2144">
            <v>8.5</v>
          </cell>
          <cell r="AF2144">
            <v>595.4</v>
          </cell>
          <cell r="AI2144">
            <v>8.5</v>
          </cell>
        </row>
        <row r="2145">
          <cell r="J2145">
            <v>132.35999999999999</v>
          </cell>
          <cell r="L2145">
            <v>397.08</v>
          </cell>
          <cell r="P2145">
            <v>10.1</v>
          </cell>
          <cell r="AF2145">
            <v>661.8</v>
          </cell>
          <cell r="AI2145">
            <v>10.1</v>
          </cell>
        </row>
        <row r="2146">
          <cell r="J2146">
            <v>145.52000000000001</v>
          </cell>
          <cell r="L2146">
            <v>436.56</v>
          </cell>
          <cell r="P2146">
            <v>12</v>
          </cell>
          <cell r="AF2146">
            <v>727.6</v>
          </cell>
          <cell r="AI2146">
            <v>12</v>
          </cell>
        </row>
        <row r="2147">
          <cell r="J2147">
            <v>64.98</v>
          </cell>
          <cell r="L2147">
            <v>194.93999999999997</v>
          </cell>
          <cell r="P2147">
            <v>11.35</v>
          </cell>
          <cell r="AF2147">
            <v>324.89999999999998</v>
          </cell>
          <cell r="AI2147">
            <v>11.35</v>
          </cell>
        </row>
        <row r="2148">
          <cell r="J2148">
            <v>56.150000000000006</v>
          </cell>
          <cell r="L2148">
            <v>168.45</v>
          </cell>
          <cell r="P2148">
            <v>15.55</v>
          </cell>
          <cell r="AF2148">
            <v>280.75</v>
          </cell>
          <cell r="AI2148">
            <v>15.55</v>
          </cell>
        </row>
        <row r="2149">
          <cell r="J2149">
            <v>82.56</v>
          </cell>
          <cell r="L2149">
            <v>247.68</v>
          </cell>
          <cell r="P2149">
            <v>15.1</v>
          </cell>
          <cell r="AF2149">
            <v>412.8</v>
          </cell>
          <cell r="AI2149">
            <v>15.1</v>
          </cell>
        </row>
        <row r="2150">
          <cell r="J2150">
            <v>81.670000000000016</v>
          </cell>
          <cell r="L2150">
            <v>245.01</v>
          </cell>
          <cell r="P2150">
            <v>16.45</v>
          </cell>
          <cell r="AF2150">
            <v>408.35</v>
          </cell>
          <cell r="AI2150">
            <v>16.45</v>
          </cell>
        </row>
        <row r="2151">
          <cell r="J2151">
            <v>0</v>
          </cell>
          <cell r="L2151">
            <v>0</v>
          </cell>
          <cell r="P2151">
            <v>25.95</v>
          </cell>
          <cell r="AF2151">
            <v>144.44999999999999</v>
          </cell>
          <cell r="AI2151">
            <v>25.95</v>
          </cell>
        </row>
        <row r="2152">
          <cell r="J2152">
            <v>0</v>
          </cell>
          <cell r="L2152">
            <v>0</v>
          </cell>
          <cell r="P2152">
            <v>26.1</v>
          </cell>
          <cell r="AF2152">
            <v>7.95</v>
          </cell>
          <cell r="AI2152">
            <v>26.1</v>
          </cell>
        </row>
        <row r="2153">
          <cell r="J2153">
            <v>0</v>
          </cell>
          <cell r="L2153">
            <v>0</v>
          </cell>
          <cell r="P2153">
            <v>12.95</v>
          </cell>
          <cell r="AF2153">
            <v>12</v>
          </cell>
          <cell r="AI2153">
            <v>12.95</v>
          </cell>
        </row>
        <row r="2154">
          <cell r="J2154">
            <v>0</v>
          </cell>
          <cell r="L2154">
            <v>0</v>
          </cell>
          <cell r="P2154">
            <v>1.43</v>
          </cell>
          <cell r="AF2154">
            <v>54.3</v>
          </cell>
          <cell r="AI2154">
            <v>1.43</v>
          </cell>
        </row>
        <row r="2155">
          <cell r="J2155">
            <v>0</v>
          </cell>
          <cell r="L2155">
            <v>0</v>
          </cell>
          <cell r="P2155">
            <v>0</v>
          </cell>
          <cell r="AF2155">
            <v>315.39999999999998</v>
          </cell>
          <cell r="AI2155">
            <v>0</v>
          </cell>
        </row>
        <row r="2156">
          <cell r="J2156">
            <v>0</v>
          </cell>
          <cell r="L2156">
            <v>0</v>
          </cell>
          <cell r="P2156">
            <v>0</v>
          </cell>
          <cell r="AF2156">
            <v>365.3</v>
          </cell>
          <cell r="AI2156">
            <v>0</v>
          </cell>
        </row>
        <row r="2157">
          <cell r="J2157">
            <v>0</v>
          </cell>
          <cell r="L2157">
            <v>0</v>
          </cell>
          <cell r="P2157">
            <v>0</v>
          </cell>
          <cell r="AF2157">
            <v>91.55</v>
          </cell>
          <cell r="AI2157">
            <v>0</v>
          </cell>
        </row>
        <row r="2158">
          <cell r="J2158">
            <v>0</v>
          </cell>
          <cell r="L2158">
            <v>0</v>
          </cell>
          <cell r="P2158">
            <v>0</v>
          </cell>
          <cell r="AF2158">
            <v>47.6</v>
          </cell>
          <cell r="AI2158">
            <v>0</v>
          </cell>
        </row>
        <row r="2159">
          <cell r="J2159">
            <v>0</v>
          </cell>
          <cell r="L2159">
            <v>0</v>
          </cell>
          <cell r="P2159">
            <v>0</v>
          </cell>
          <cell r="AF2159">
            <v>45.4</v>
          </cell>
          <cell r="AI2159">
            <v>0</v>
          </cell>
        </row>
        <row r="2160">
          <cell r="J2160">
            <v>0</v>
          </cell>
          <cell r="L2160">
            <v>0</v>
          </cell>
          <cell r="P2160">
            <v>0</v>
          </cell>
          <cell r="AF2160">
            <v>42.65</v>
          </cell>
          <cell r="AI2160">
            <v>0</v>
          </cell>
        </row>
        <row r="2161">
          <cell r="J2161">
            <v>0</v>
          </cell>
          <cell r="L2161">
            <v>0</v>
          </cell>
          <cell r="P2161">
            <v>3.08</v>
          </cell>
          <cell r="AF2161">
            <v>30.65</v>
          </cell>
          <cell r="AI2161">
            <v>3.08</v>
          </cell>
        </row>
        <row r="2162">
          <cell r="J2162">
            <v>0</v>
          </cell>
          <cell r="L2162">
            <v>0</v>
          </cell>
          <cell r="P2162">
            <v>12.45</v>
          </cell>
          <cell r="AF2162">
            <v>19.8</v>
          </cell>
          <cell r="AI2162">
            <v>12.45</v>
          </cell>
        </row>
        <row r="2163">
          <cell r="J2163">
            <v>49.244999999999997</v>
          </cell>
          <cell r="L2163">
            <v>49.244999999999997</v>
          </cell>
          <cell r="P2163">
            <v>6.35</v>
          </cell>
          <cell r="AF2163">
            <v>164.15</v>
          </cell>
          <cell r="AI2163">
            <v>6.35</v>
          </cell>
        </row>
        <row r="2164">
          <cell r="J2164">
            <v>129.26999999999998</v>
          </cell>
          <cell r="L2164">
            <v>129.26999999999998</v>
          </cell>
          <cell r="P2164">
            <v>0.03</v>
          </cell>
          <cell r="AF2164">
            <v>430.9</v>
          </cell>
          <cell r="AI2164">
            <v>0.03</v>
          </cell>
        </row>
        <row r="2165">
          <cell r="J2165">
            <v>248.76</v>
          </cell>
          <cell r="L2165">
            <v>248.76</v>
          </cell>
          <cell r="P2165">
            <v>0.6</v>
          </cell>
          <cell r="AF2165">
            <v>829.2</v>
          </cell>
          <cell r="AI2165">
            <v>0.6</v>
          </cell>
        </row>
        <row r="2166">
          <cell r="J2166">
            <v>157.56</v>
          </cell>
          <cell r="L2166">
            <v>157.56</v>
          </cell>
          <cell r="P2166">
            <v>4.5999999999999996</v>
          </cell>
          <cell r="AF2166">
            <v>525.20000000000005</v>
          </cell>
          <cell r="AI2166">
            <v>4.5999999999999996</v>
          </cell>
        </row>
        <row r="2167">
          <cell r="J2167">
            <v>71.144999999999996</v>
          </cell>
          <cell r="L2167">
            <v>71.144999999999996</v>
          </cell>
          <cell r="P2167">
            <v>2.25</v>
          </cell>
          <cell r="AF2167">
            <v>237.15</v>
          </cell>
          <cell r="AI2167">
            <v>2.25</v>
          </cell>
        </row>
        <row r="2168">
          <cell r="J2168">
            <v>64.259999999999991</v>
          </cell>
          <cell r="L2168">
            <v>64.259999999999991</v>
          </cell>
          <cell r="P2168">
            <v>0.28000000000000003</v>
          </cell>
          <cell r="AF2168">
            <v>214.2</v>
          </cell>
          <cell r="AI2168">
            <v>0.28000000000000003</v>
          </cell>
        </row>
        <row r="2169">
          <cell r="J2169">
            <v>71.25</v>
          </cell>
          <cell r="L2169">
            <v>71.25</v>
          </cell>
          <cell r="P2169">
            <v>0</v>
          </cell>
          <cell r="AF2169">
            <v>237.5</v>
          </cell>
          <cell r="AI2169">
            <v>0</v>
          </cell>
        </row>
        <row r="2170">
          <cell r="J2170">
            <v>80.94</v>
          </cell>
          <cell r="L2170">
            <v>80.94</v>
          </cell>
          <cell r="P2170">
            <v>0</v>
          </cell>
          <cell r="AF2170">
            <v>269.8</v>
          </cell>
          <cell r="AI2170">
            <v>0</v>
          </cell>
        </row>
        <row r="2171">
          <cell r="J2171">
            <v>66.825000000000003</v>
          </cell>
          <cell r="L2171">
            <v>66.825000000000003</v>
          </cell>
          <cell r="P2171">
            <v>0</v>
          </cell>
          <cell r="AF2171">
            <v>222.75</v>
          </cell>
          <cell r="AI2171">
            <v>0</v>
          </cell>
        </row>
        <row r="2172">
          <cell r="J2172">
            <v>37.199999999999996</v>
          </cell>
          <cell r="L2172">
            <v>37.199999999999996</v>
          </cell>
          <cell r="P2172">
            <v>2.5499999999999998</v>
          </cell>
          <cell r="AF2172">
            <v>124</v>
          </cell>
          <cell r="AI2172">
            <v>2.5499999999999998</v>
          </cell>
        </row>
        <row r="2173">
          <cell r="J2173">
            <v>31.34</v>
          </cell>
          <cell r="L2173">
            <v>94.02</v>
          </cell>
          <cell r="P2173">
            <v>15.1</v>
          </cell>
          <cell r="AF2173">
            <v>156.69999999999999</v>
          </cell>
          <cell r="AI2173">
            <v>15.1</v>
          </cell>
        </row>
        <row r="2174">
          <cell r="J2174">
            <v>77.420000000000016</v>
          </cell>
          <cell r="L2174">
            <v>232.26</v>
          </cell>
          <cell r="P2174">
            <v>5.6</v>
          </cell>
          <cell r="AF2174">
            <v>387.1</v>
          </cell>
          <cell r="AI2174">
            <v>5.6</v>
          </cell>
        </row>
        <row r="2175">
          <cell r="J2175">
            <v>74.720000000000013</v>
          </cell>
          <cell r="L2175">
            <v>224.16</v>
          </cell>
          <cell r="P2175">
            <v>18.100000000000001</v>
          </cell>
          <cell r="AF2175">
            <v>373.6</v>
          </cell>
          <cell r="AI2175">
            <v>18.100000000000001</v>
          </cell>
        </row>
        <row r="2176">
          <cell r="J2176">
            <v>48.38</v>
          </cell>
          <cell r="L2176">
            <v>145.13999999999999</v>
          </cell>
          <cell r="P2176">
            <v>18</v>
          </cell>
          <cell r="AF2176">
            <v>241.9</v>
          </cell>
          <cell r="AI2176">
            <v>18</v>
          </cell>
        </row>
        <row r="2177">
          <cell r="J2177">
            <v>117.62</v>
          </cell>
          <cell r="L2177">
            <v>352.86</v>
          </cell>
          <cell r="P2177">
            <v>0.8</v>
          </cell>
          <cell r="AF2177">
            <v>588.1</v>
          </cell>
          <cell r="AI2177">
            <v>0.8</v>
          </cell>
        </row>
        <row r="2178">
          <cell r="J2178">
            <v>158.52000000000001</v>
          </cell>
          <cell r="L2178">
            <v>475.56</v>
          </cell>
          <cell r="P2178">
            <v>2.4</v>
          </cell>
          <cell r="AF2178">
            <v>792.6</v>
          </cell>
          <cell r="AI2178">
            <v>2.4</v>
          </cell>
        </row>
        <row r="2179">
          <cell r="J2179">
            <v>161.12</v>
          </cell>
          <cell r="L2179">
            <v>483.36</v>
          </cell>
          <cell r="P2179">
            <v>4.5999999999999996</v>
          </cell>
          <cell r="AF2179">
            <v>805.6</v>
          </cell>
          <cell r="AI2179">
            <v>4.5999999999999996</v>
          </cell>
        </row>
        <row r="2180">
          <cell r="J2180">
            <v>147.62</v>
          </cell>
          <cell r="L2180">
            <v>442.86</v>
          </cell>
          <cell r="P2180">
            <v>7.3</v>
          </cell>
          <cell r="AF2180">
            <v>738.1</v>
          </cell>
          <cell r="AI2180">
            <v>7.3</v>
          </cell>
        </row>
        <row r="2181">
          <cell r="J2181">
            <v>39.880000000000003</v>
          </cell>
          <cell r="L2181">
            <v>119.64</v>
          </cell>
          <cell r="P2181">
            <v>9.9499999999999993</v>
          </cell>
          <cell r="AF2181">
            <v>199.4</v>
          </cell>
          <cell r="AI2181">
            <v>9.9499999999999993</v>
          </cell>
        </row>
        <row r="2182">
          <cell r="J2182">
            <v>13.86</v>
          </cell>
          <cell r="L2182">
            <v>41.58</v>
          </cell>
          <cell r="P2182">
            <v>18.350000000000001</v>
          </cell>
          <cell r="AF2182">
            <v>69.3</v>
          </cell>
          <cell r="AI2182">
            <v>18.350000000000001</v>
          </cell>
        </row>
        <row r="2183">
          <cell r="J2183">
            <v>27.02</v>
          </cell>
          <cell r="L2183">
            <v>81.059999999999988</v>
          </cell>
          <cell r="P2183">
            <v>19.100000000000001</v>
          </cell>
          <cell r="AF2183">
            <v>135.1</v>
          </cell>
          <cell r="AI2183">
            <v>19.100000000000001</v>
          </cell>
        </row>
        <row r="2184">
          <cell r="J2184">
            <v>79.800000000000011</v>
          </cell>
          <cell r="L2184">
            <v>239.39999999999998</v>
          </cell>
          <cell r="P2184">
            <v>9.75</v>
          </cell>
          <cell r="AF2184">
            <v>399</v>
          </cell>
          <cell r="AI2184">
            <v>9.75</v>
          </cell>
        </row>
        <row r="2185">
          <cell r="J2185">
            <v>118.46</v>
          </cell>
          <cell r="L2185">
            <v>355.37999999999994</v>
          </cell>
          <cell r="P2185">
            <v>2.25</v>
          </cell>
          <cell r="AF2185">
            <v>592.29999999999995</v>
          </cell>
          <cell r="AI2185">
            <v>2.25</v>
          </cell>
        </row>
        <row r="2186">
          <cell r="J2186">
            <v>142.12</v>
          </cell>
          <cell r="L2186">
            <v>426.36</v>
          </cell>
          <cell r="P2186">
            <v>1.35</v>
          </cell>
          <cell r="AF2186">
            <v>710.6</v>
          </cell>
          <cell r="AI2186">
            <v>1.35</v>
          </cell>
        </row>
        <row r="2187">
          <cell r="J2187">
            <v>238.85000000000002</v>
          </cell>
          <cell r="L2187">
            <v>716.55</v>
          </cell>
          <cell r="P2187">
            <v>0.75</v>
          </cell>
          <cell r="AF2187">
            <v>1194.25</v>
          </cell>
          <cell r="AI2187">
            <v>0.75</v>
          </cell>
        </row>
        <row r="2188">
          <cell r="J2188">
            <v>294.14000000000004</v>
          </cell>
          <cell r="L2188">
            <v>882.42</v>
          </cell>
          <cell r="P2188">
            <v>0.35</v>
          </cell>
          <cell r="AF2188">
            <v>1470.7</v>
          </cell>
          <cell r="AI2188">
            <v>0.35</v>
          </cell>
        </row>
        <row r="2189">
          <cell r="J2189">
            <v>234.65</v>
          </cell>
          <cell r="L2189">
            <v>703.94999999999993</v>
          </cell>
          <cell r="P2189">
            <v>0.6</v>
          </cell>
          <cell r="AF2189">
            <v>1173.25</v>
          </cell>
          <cell r="AI2189">
            <v>0.6</v>
          </cell>
        </row>
        <row r="2190">
          <cell r="J2190">
            <v>181.36</v>
          </cell>
          <cell r="L2190">
            <v>544.07999999999993</v>
          </cell>
          <cell r="P2190">
            <v>1.55</v>
          </cell>
          <cell r="AF2190">
            <v>906.8</v>
          </cell>
          <cell r="AI2190">
            <v>1.55</v>
          </cell>
        </row>
        <row r="2191">
          <cell r="J2191">
            <v>133.60999999999999</v>
          </cell>
          <cell r="L2191">
            <v>400.83</v>
          </cell>
          <cell r="P2191">
            <v>3.4</v>
          </cell>
          <cell r="AF2191">
            <v>668.05</v>
          </cell>
          <cell r="AI2191">
            <v>3.4</v>
          </cell>
        </row>
        <row r="2192">
          <cell r="J2192">
            <v>69.7</v>
          </cell>
          <cell r="L2192">
            <v>209.1</v>
          </cell>
          <cell r="P2192">
            <v>8.3000000000000007</v>
          </cell>
          <cell r="AF2192">
            <v>348.5</v>
          </cell>
          <cell r="AI2192">
            <v>8.3000000000000007</v>
          </cell>
        </row>
        <row r="2193">
          <cell r="J2193">
            <v>20.990000000000002</v>
          </cell>
          <cell r="L2193">
            <v>62.97</v>
          </cell>
          <cell r="P2193">
            <v>22.85</v>
          </cell>
          <cell r="AF2193">
            <v>104.95</v>
          </cell>
          <cell r="AI2193">
            <v>22.85</v>
          </cell>
        </row>
        <row r="2194">
          <cell r="J2194">
            <v>0.83000000000000007</v>
          </cell>
          <cell r="L2194">
            <v>2.4900000000000002</v>
          </cell>
          <cell r="P2194">
            <v>42.8</v>
          </cell>
          <cell r="AF2194">
            <v>4.1500000000000004</v>
          </cell>
          <cell r="AI2194">
            <v>42.8</v>
          </cell>
        </row>
        <row r="2195">
          <cell r="J2195">
            <v>7.98</v>
          </cell>
          <cell r="L2195">
            <v>23.939999999999998</v>
          </cell>
          <cell r="P2195">
            <v>26</v>
          </cell>
          <cell r="AF2195">
            <v>39.9</v>
          </cell>
          <cell r="AI2195">
            <v>26</v>
          </cell>
        </row>
        <row r="2196">
          <cell r="J2196">
            <v>104.36</v>
          </cell>
          <cell r="L2196">
            <v>313.08</v>
          </cell>
          <cell r="P2196">
            <v>0</v>
          </cell>
          <cell r="AF2196">
            <v>521.79999999999995</v>
          </cell>
          <cell r="AI2196">
            <v>0</v>
          </cell>
        </row>
        <row r="2197">
          <cell r="J2197">
            <v>315.84000000000003</v>
          </cell>
          <cell r="L2197">
            <v>947.52</v>
          </cell>
          <cell r="P2197">
            <v>0</v>
          </cell>
          <cell r="AF2197">
            <v>1579.2</v>
          </cell>
          <cell r="AI2197">
            <v>0</v>
          </cell>
        </row>
        <row r="2198">
          <cell r="J2198">
            <v>530.96</v>
          </cell>
          <cell r="L2198">
            <v>1592.88</v>
          </cell>
          <cell r="P2198">
            <v>0</v>
          </cell>
          <cell r="AF2198">
            <v>2654.8</v>
          </cell>
          <cell r="AI2198">
            <v>0</v>
          </cell>
        </row>
        <row r="2199">
          <cell r="J2199">
            <v>469.96000000000004</v>
          </cell>
          <cell r="L2199">
            <v>1409.88</v>
          </cell>
          <cell r="P2199">
            <v>0</v>
          </cell>
          <cell r="AF2199">
            <v>2349.8000000000002</v>
          </cell>
          <cell r="AI2199">
            <v>0</v>
          </cell>
        </row>
        <row r="2200">
          <cell r="J2200">
            <v>134.51</v>
          </cell>
          <cell r="L2200">
            <v>403.53</v>
          </cell>
          <cell r="P2200">
            <v>2.7</v>
          </cell>
          <cell r="AF2200">
            <v>672.55</v>
          </cell>
          <cell r="AI2200">
            <v>2.7</v>
          </cell>
        </row>
        <row r="2201">
          <cell r="J2201">
            <v>115.755</v>
          </cell>
          <cell r="L2201">
            <v>38.585000000000008</v>
          </cell>
          <cell r="P2201">
            <v>19.100000000000001</v>
          </cell>
          <cell r="AF2201">
            <v>385.85</v>
          </cell>
          <cell r="AI2201">
            <v>19.100000000000001</v>
          </cell>
        </row>
        <row r="2202">
          <cell r="J2202">
            <v>49.844999999999999</v>
          </cell>
          <cell r="L2202">
            <v>16.615000000000002</v>
          </cell>
          <cell r="P2202">
            <v>49.7</v>
          </cell>
          <cell r="AF2202">
            <v>166.15</v>
          </cell>
          <cell r="AI2202">
            <v>49.7</v>
          </cell>
        </row>
        <row r="2203">
          <cell r="J2203">
            <v>11.985000000000001</v>
          </cell>
          <cell r="L2203">
            <v>3.9950000000000006</v>
          </cell>
          <cell r="P2203">
            <v>87.05</v>
          </cell>
          <cell r="AF2203">
            <v>39.950000000000003</v>
          </cell>
          <cell r="AI2203">
            <v>87.05</v>
          </cell>
        </row>
        <row r="2204">
          <cell r="J2204">
            <v>1.575</v>
          </cell>
          <cell r="L2204">
            <v>0.52500000000000002</v>
          </cell>
          <cell r="P2204">
            <v>93.2</v>
          </cell>
          <cell r="AF2204">
            <v>5.25</v>
          </cell>
          <cell r="AI2204">
            <v>93.2</v>
          </cell>
        </row>
        <row r="2205">
          <cell r="J2205">
            <v>3.9749999999999996</v>
          </cell>
          <cell r="L2205">
            <v>1.3250000000000002</v>
          </cell>
          <cell r="P2205">
            <v>76.349999999999994</v>
          </cell>
          <cell r="AF2205">
            <v>13.25</v>
          </cell>
          <cell r="AI2205">
            <v>76.349999999999994</v>
          </cell>
        </row>
        <row r="2206">
          <cell r="J2206">
            <v>8.0399999999999991</v>
          </cell>
          <cell r="L2206">
            <v>2.68</v>
          </cell>
          <cell r="P2206">
            <v>64.25</v>
          </cell>
          <cell r="AF2206">
            <v>26.8</v>
          </cell>
          <cell r="AI2206">
            <v>64.25</v>
          </cell>
        </row>
        <row r="2207">
          <cell r="J2207">
            <v>12.674999999999999</v>
          </cell>
          <cell r="L2207">
            <v>4.2250000000000005</v>
          </cell>
          <cell r="P2207">
            <v>48.75</v>
          </cell>
          <cell r="AF2207">
            <v>42.25</v>
          </cell>
          <cell r="AI2207">
            <v>48.75</v>
          </cell>
        </row>
        <row r="2208">
          <cell r="J2208">
            <v>70.86</v>
          </cell>
          <cell r="L2208">
            <v>23.62</v>
          </cell>
          <cell r="P2208">
            <v>18.7</v>
          </cell>
          <cell r="AF2208">
            <v>236.2</v>
          </cell>
          <cell r="AI2208">
            <v>18.7</v>
          </cell>
        </row>
        <row r="2209">
          <cell r="J2209">
            <v>91.74</v>
          </cell>
          <cell r="L2209">
            <v>30.580000000000002</v>
          </cell>
          <cell r="P2209">
            <v>0</v>
          </cell>
          <cell r="AF2209">
            <v>305.8</v>
          </cell>
          <cell r="AI2209">
            <v>0</v>
          </cell>
        </row>
        <row r="2210">
          <cell r="J2210">
            <v>96.33</v>
          </cell>
          <cell r="L2210">
            <v>32.110000000000007</v>
          </cell>
          <cell r="P2210">
            <v>0</v>
          </cell>
          <cell r="AF2210">
            <v>321.10000000000002</v>
          </cell>
          <cell r="AI2210">
            <v>0</v>
          </cell>
        </row>
        <row r="2211">
          <cell r="J2211">
            <v>77.16</v>
          </cell>
          <cell r="L2211">
            <v>25.72</v>
          </cell>
          <cell r="P2211">
            <v>28</v>
          </cell>
          <cell r="AF2211">
            <v>257.2</v>
          </cell>
          <cell r="AI2211">
            <v>28</v>
          </cell>
        </row>
        <row r="2212">
          <cell r="J2212">
            <v>11.219999999999999</v>
          </cell>
          <cell r="L2212">
            <v>3.74</v>
          </cell>
          <cell r="P2212">
            <v>93.7</v>
          </cell>
          <cell r="AF2212">
            <v>37.4</v>
          </cell>
          <cell r="AI2212">
            <v>93.7</v>
          </cell>
        </row>
        <row r="2213">
          <cell r="J2213">
            <v>6.3599999999999994</v>
          </cell>
          <cell r="L2213">
            <v>2.12</v>
          </cell>
          <cell r="P2213">
            <v>124.55</v>
          </cell>
          <cell r="AF2213">
            <v>21.2</v>
          </cell>
          <cell r="AI2213">
            <v>124.55</v>
          </cell>
        </row>
        <row r="2214">
          <cell r="J2214">
            <v>15.375</v>
          </cell>
          <cell r="L2214">
            <v>5.125</v>
          </cell>
          <cell r="P2214">
            <v>96.05</v>
          </cell>
          <cell r="AF2214">
            <v>51.25</v>
          </cell>
          <cell r="AI2214">
            <v>96.05</v>
          </cell>
        </row>
        <row r="2215">
          <cell r="J2215">
            <v>29.835000000000001</v>
          </cell>
          <cell r="L2215">
            <v>9.9450000000000003</v>
          </cell>
          <cell r="P2215">
            <v>57.8</v>
          </cell>
          <cell r="AF2215">
            <v>99.45</v>
          </cell>
          <cell r="AI2215">
            <v>57.8</v>
          </cell>
        </row>
        <row r="2216">
          <cell r="J2216">
            <v>53.265000000000001</v>
          </cell>
          <cell r="L2216">
            <v>17.755000000000003</v>
          </cell>
          <cell r="P2216">
            <v>10.3</v>
          </cell>
          <cell r="AF2216">
            <v>177.55</v>
          </cell>
          <cell r="AI2216">
            <v>10.3</v>
          </cell>
        </row>
        <row r="2217">
          <cell r="J2217">
            <v>87.21</v>
          </cell>
          <cell r="L2217">
            <v>29.07</v>
          </cell>
          <cell r="P2217">
            <v>0</v>
          </cell>
          <cell r="AF2217">
            <v>290.7</v>
          </cell>
          <cell r="AI2217">
            <v>0</v>
          </cell>
        </row>
        <row r="2218">
          <cell r="J2218">
            <v>138.99</v>
          </cell>
          <cell r="L2218">
            <v>46.330000000000005</v>
          </cell>
          <cell r="P2218">
            <v>0</v>
          </cell>
          <cell r="AF2218">
            <v>463.3</v>
          </cell>
          <cell r="AI2218">
            <v>0</v>
          </cell>
        </row>
        <row r="2219">
          <cell r="J2219">
            <v>204.64499999999998</v>
          </cell>
          <cell r="L2219">
            <v>68.215000000000003</v>
          </cell>
          <cell r="P2219">
            <v>0</v>
          </cell>
          <cell r="AF2219">
            <v>682.15</v>
          </cell>
          <cell r="AI2219">
            <v>0</v>
          </cell>
        </row>
        <row r="2220">
          <cell r="J2220">
            <v>479.37</v>
          </cell>
          <cell r="L2220">
            <v>159.79000000000002</v>
          </cell>
          <cell r="P2220">
            <v>0</v>
          </cell>
          <cell r="AF2220">
            <v>1597.9</v>
          </cell>
          <cell r="AI2220">
            <v>0</v>
          </cell>
        </row>
        <row r="2221">
          <cell r="J2221">
            <v>416.16</v>
          </cell>
          <cell r="L2221">
            <v>277.44</v>
          </cell>
          <cell r="P2221">
            <v>0</v>
          </cell>
          <cell r="AF2221">
            <v>1387.2</v>
          </cell>
          <cell r="AI2221">
            <v>0</v>
          </cell>
        </row>
        <row r="2222">
          <cell r="J2222">
            <v>266.52</v>
          </cell>
          <cell r="L2222">
            <v>177.68</v>
          </cell>
          <cell r="P2222">
            <v>0</v>
          </cell>
          <cell r="AF2222">
            <v>888.4</v>
          </cell>
          <cell r="AI2222">
            <v>0</v>
          </cell>
        </row>
        <row r="2223">
          <cell r="J2223">
            <v>113.19</v>
          </cell>
          <cell r="L2223">
            <v>75.460000000000008</v>
          </cell>
          <cell r="P2223">
            <v>15.45</v>
          </cell>
          <cell r="AF2223">
            <v>377.3</v>
          </cell>
          <cell r="AI2223">
            <v>15.45</v>
          </cell>
        </row>
        <row r="2224">
          <cell r="J2224">
            <v>63.449999999999996</v>
          </cell>
          <cell r="L2224">
            <v>42.300000000000004</v>
          </cell>
          <cell r="P2224">
            <v>41</v>
          </cell>
          <cell r="AF2224">
            <v>211.5</v>
          </cell>
          <cell r="AI2224">
            <v>41</v>
          </cell>
        </row>
        <row r="2225">
          <cell r="J2225">
            <v>181.14</v>
          </cell>
          <cell r="L2225">
            <v>120.75999999999999</v>
          </cell>
          <cell r="P2225">
            <v>5.05</v>
          </cell>
          <cell r="AF2225">
            <v>603.79999999999995</v>
          </cell>
          <cell r="AI2225">
            <v>5.05</v>
          </cell>
        </row>
        <row r="2226">
          <cell r="J2226">
            <v>338.55</v>
          </cell>
          <cell r="L2226">
            <v>225.70000000000002</v>
          </cell>
          <cell r="P2226">
            <v>0</v>
          </cell>
          <cell r="AF2226">
            <v>1128.5</v>
          </cell>
          <cell r="AI2226">
            <v>0</v>
          </cell>
        </row>
        <row r="2227">
          <cell r="J2227">
            <v>404.03999999999996</v>
          </cell>
          <cell r="L2227">
            <v>269.36</v>
          </cell>
          <cell r="P2227">
            <v>0</v>
          </cell>
          <cell r="AF2227">
            <v>1346.8</v>
          </cell>
          <cell r="AI2227">
            <v>0</v>
          </cell>
        </row>
        <row r="2228">
          <cell r="J2228">
            <v>318.08999999999997</v>
          </cell>
          <cell r="L2228">
            <v>212.06</v>
          </cell>
          <cell r="P2228">
            <v>0</v>
          </cell>
          <cell r="AF2228">
            <v>1060.3</v>
          </cell>
          <cell r="AI2228">
            <v>0</v>
          </cell>
        </row>
        <row r="2229">
          <cell r="J2229">
            <v>178.43999999999997</v>
          </cell>
          <cell r="L2229">
            <v>118.96</v>
          </cell>
          <cell r="P2229">
            <v>0</v>
          </cell>
          <cell r="AF2229">
            <v>594.79999999999995</v>
          </cell>
          <cell r="AI2229">
            <v>0</v>
          </cell>
        </row>
        <row r="2230">
          <cell r="J2230">
            <v>99.33</v>
          </cell>
          <cell r="L2230">
            <v>66.220000000000013</v>
          </cell>
          <cell r="P2230">
            <v>0.35</v>
          </cell>
          <cell r="AF2230">
            <v>331.1</v>
          </cell>
          <cell r="AI2230">
            <v>0.35</v>
          </cell>
        </row>
        <row r="2231">
          <cell r="J2231">
            <v>58.08</v>
          </cell>
          <cell r="L2231">
            <v>38.72</v>
          </cell>
          <cell r="P2231">
            <v>4.2</v>
          </cell>
          <cell r="AF2231">
            <v>193.6</v>
          </cell>
          <cell r="AI2231">
            <v>4.2</v>
          </cell>
        </row>
        <row r="2232">
          <cell r="J2232">
            <v>20.79</v>
          </cell>
          <cell r="L2232">
            <v>13.86</v>
          </cell>
          <cell r="P2232">
            <v>3</v>
          </cell>
          <cell r="AF2232">
            <v>69.3</v>
          </cell>
          <cell r="AI2232">
            <v>3</v>
          </cell>
        </row>
        <row r="2233">
          <cell r="J2233">
            <v>21.614999999999998</v>
          </cell>
          <cell r="L2233">
            <v>14.41</v>
          </cell>
          <cell r="P2233">
            <v>11.65</v>
          </cell>
          <cell r="AF2233">
            <v>72.05</v>
          </cell>
          <cell r="AI2233">
            <v>11.65</v>
          </cell>
        </row>
        <row r="2234">
          <cell r="J2234">
            <v>30.96</v>
          </cell>
          <cell r="L2234">
            <v>20.64</v>
          </cell>
          <cell r="P2234">
            <v>12.3</v>
          </cell>
          <cell r="AF2234">
            <v>103.2</v>
          </cell>
          <cell r="AI2234">
            <v>12.3</v>
          </cell>
        </row>
        <row r="2235">
          <cell r="J2235">
            <v>46.98</v>
          </cell>
          <cell r="L2235">
            <v>31.32</v>
          </cell>
          <cell r="P2235">
            <v>4.5999999999999996</v>
          </cell>
          <cell r="AF2235">
            <v>156.6</v>
          </cell>
          <cell r="AI2235">
            <v>4.5999999999999996</v>
          </cell>
        </row>
        <row r="2236">
          <cell r="J2236">
            <v>54.75</v>
          </cell>
          <cell r="L2236">
            <v>36.5</v>
          </cell>
          <cell r="P2236">
            <v>10.15</v>
          </cell>
          <cell r="AF2236">
            <v>182.5</v>
          </cell>
          <cell r="AI2236">
            <v>10.15</v>
          </cell>
        </row>
        <row r="2237">
          <cell r="J2237">
            <v>55.41</v>
          </cell>
          <cell r="L2237">
            <v>36.94</v>
          </cell>
          <cell r="P2237">
            <v>16.149999999999999</v>
          </cell>
          <cell r="AF2237">
            <v>184.7</v>
          </cell>
          <cell r="AI2237">
            <v>16.149999999999999</v>
          </cell>
        </row>
        <row r="2238">
          <cell r="J2238">
            <v>55.83</v>
          </cell>
          <cell r="L2238">
            <v>37.22</v>
          </cell>
          <cell r="P2238">
            <v>14.45</v>
          </cell>
          <cell r="AF2238">
            <v>186.1</v>
          </cell>
          <cell r="AI2238">
            <v>14.45</v>
          </cell>
        </row>
        <row r="2239">
          <cell r="J2239">
            <v>63.24</v>
          </cell>
          <cell r="L2239">
            <v>42.160000000000004</v>
          </cell>
          <cell r="P2239">
            <v>13.3</v>
          </cell>
          <cell r="AF2239">
            <v>210.8</v>
          </cell>
          <cell r="AI2239">
            <v>13.3</v>
          </cell>
        </row>
        <row r="2240">
          <cell r="J2240">
            <v>41.1</v>
          </cell>
          <cell r="L2240">
            <v>27.400000000000002</v>
          </cell>
          <cell r="P2240">
            <v>18.75</v>
          </cell>
          <cell r="AF2240">
            <v>137</v>
          </cell>
          <cell r="AI2240">
            <v>18.75</v>
          </cell>
        </row>
        <row r="2241">
          <cell r="J2241">
            <v>6.5699999999999994</v>
          </cell>
          <cell r="L2241">
            <v>4.38</v>
          </cell>
          <cell r="P2241">
            <v>18.149999999999999</v>
          </cell>
          <cell r="AF2241">
            <v>21.9</v>
          </cell>
          <cell r="AI2241">
            <v>18.149999999999999</v>
          </cell>
        </row>
        <row r="2242">
          <cell r="J2242">
            <v>2.82</v>
          </cell>
          <cell r="L2242">
            <v>1.8800000000000001</v>
          </cell>
          <cell r="P2242">
            <v>12.2</v>
          </cell>
          <cell r="AF2242">
            <v>9.4</v>
          </cell>
          <cell r="AI2242">
            <v>12.2</v>
          </cell>
        </row>
        <row r="2243">
          <cell r="J2243">
            <v>8.8949999999999996</v>
          </cell>
          <cell r="L2243">
            <v>5.93</v>
          </cell>
          <cell r="P2243">
            <v>8.1999999999999993</v>
          </cell>
          <cell r="AF2243">
            <v>29.65</v>
          </cell>
          <cell r="AI2243">
            <v>8.1999999999999993</v>
          </cell>
        </row>
        <row r="2244">
          <cell r="J2244">
            <v>75.36</v>
          </cell>
          <cell r="L2244">
            <v>50.24</v>
          </cell>
          <cell r="P2244">
            <v>17.3</v>
          </cell>
          <cell r="AF2244">
            <v>251.2</v>
          </cell>
          <cell r="AI2244">
            <v>17.3</v>
          </cell>
        </row>
        <row r="2245">
          <cell r="J2245">
            <v>55.815000000000005</v>
          </cell>
          <cell r="L2245">
            <v>37.21</v>
          </cell>
          <cell r="P2245">
            <v>18.100000000000001</v>
          </cell>
          <cell r="AF2245">
            <v>186.05</v>
          </cell>
          <cell r="AI2245">
            <v>18.100000000000001</v>
          </cell>
        </row>
        <row r="2246">
          <cell r="J2246">
            <v>48.494999999999997</v>
          </cell>
          <cell r="L2246">
            <v>32.330000000000005</v>
          </cell>
          <cell r="P2246">
            <v>24.65</v>
          </cell>
          <cell r="AF2246">
            <v>161.65</v>
          </cell>
          <cell r="AI2246">
            <v>24.65</v>
          </cell>
        </row>
        <row r="2247">
          <cell r="J2247">
            <v>0</v>
          </cell>
          <cell r="L2247">
            <v>0</v>
          </cell>
          <cell r="P2247">
            <v>21.3</v>
          </cell>
          <cell r="AF2247">
            <v>144.6</v>
          </cell>
          <cell r="AI2247">
            <v>21.3</v>
          </cell>
        </row>
        <row r="2248">
          <cell r="J2248">
            <v>0</v>
          </cell>
          <cell r="L2248">
            <v>0</v>
          </cell>
          <cell r="P2248">
            <v>12</v>
          </cell>
          <cell r="AF2248">
            <v>123.75</v>
          </cell>
          <cell r="AI2248">
            <v>12</v>
          </cell>
        </row>
        <row r="2249">
          <cell r="J2249">
            <v>0</v>
          </cell>
          <cell r="L2249">
            <v>0</v>
          </cell>
          <cell r="P2249">
            <v>1.48</v>
          </cell>
          <cell r="AF2249">
            <v>188.25</v>
          </cell>
          <cell r="AI2249">
            <v>1.48</v>
          </cell>
        </row>
        <row r="2250">
          <cell r="J2250">
            <v>0</v>
          </cell>
          <cell r="L2250">
            <v>0</v>
          </cell>
          <cell r="P2250">
            <v>0</v>
          </cell>
          <cell r="AF2250">
            <v>343.4</v>
          </cell>
          <cell r="AI2250">
            <v>0</v>
          </cell>
        </row>
        <row r="2251">
          <cell r="J2251">
            <v>0</v>
          </cell>
          <cell r="L2251">
            <v>0</v>
          </cell>
          <cell r="P2251">
            <v>0</v>
          </cell>
          <cell r="AF2251">
            <v>405.05</v>
          </cell>
          <cell r="AI2251">
            <v>0</v>
          </cell>
        </row>
        <row r="2252">
          <cell r="J2252">
            <v>0</v>
          </cell>
          <cell r="L2252">
            <v>0</v>
          </cell>
          <cell r="P2252">
            <v>0</v>
          </cell>
          <cell r="AF2252">
            <v>332.45</v>
          </cell>
          <cell r="AI2252">
            <v>0</v>
          </cell>
        </row>
        <row r="2253">
          <cell r="J2253">
            <v>0</v>
          </cell>
          <cell r="L2253">
            <v>0</v>
          </cell>
          <cell r="P2253">
            <v>0</v>
          </cell>
          <cell r="AF2253">
            <v>237.15</v>
          </cell>
          <cell r="AI2253">
            <v>0</v>
          </cell>
        </row>
        <row r="2254">
          <cell r="J2254">
            <v>0</v>
          </cell>
          <cell r="L2254">
            <v>0</v>
          </cell>
          <cell r="P2254">
            <v>0</v>
          </cell>
          <cell r="AF2254">
            <v>181.45</v>
          </cell>
          <cell r="AI2254">
            <v>0</v>
          </cell>
        </row>
        <row r="2255">
          <cell r="J2255">
            <v>0</v>
          </cell>
          <cell r="L2255">
            <v>0</v>
          </cell>
          <cell r="P2255">
            <v>0</v>
          </cell>
          <cell r="AF2255">
            <v>129.35</v>
          </cell>
          <cell r="AI2255">
            <v>0</v>
          </cell>
        </row>
        <row r="2256">
          <cell r="J2256">
            <v>0</v>
          </cell>
          <cell r="L2256">
            <v>0</v>
          </cell>
          <cell r="P2256">
            <v>9.9499999999999993</v>
          </cell>
          <cell r="AF2256">
            <v>23.38</v>
          </cell>
          <cell r="AI2256">
            <v>9.9499999999999993</v>
          </cell>
        </row>
        <row r="2257">
          <cell r="J2257">
            <v>0</v>
          </cell>
          <cell r="L2257">
            <v>0</v>
          </cell>
          <cell r="P2257">
            <v>91.3</v>
          </cell>
          <cell r="AF2257">
            <v>0</v>
          </cell>
          <cell r="AI2257">
            <v>91.3</v>
          </cell>
        </row>
        <row r="2258">
          <cell r="J2258">
            <v>0</v>
          </cell>
          <cell r="L2258">
            <v>0</v>
          </cell>
          <cell r="P2258">
            <v>77.099999999999994</v>
          </cell>
          <cell r="AF2258">
            <v>0.8</v>
          </cell>
          <cell r="AI2258">
            <v>77.099999999999994</v>
          </cell>
        </row>
        <row r="2259">
          <cell r="J2259">
            <v>0</v>
          </cell>
          <cell r="L2259">
            <v>0</v>
          </cell>
          <cell r="P2259">
            <v>7.45</v>
          </cell>
          <cell r="AF2259">
            <v>38.200000000000003</v>
          </cell>
          <cell r="AI2259">
            <v>7.45</v>
          </cell>
        </row>
        <row r="2260">
          <cell r="J2260">
            <v>0</v>
          </cell>
          <cell r="L2260">
            <v>0</v>
          </cell>
          <cell r="P2260">
            <v>3.5</v>
          </cell>
          <cell r="AF2260">
            <v>104.65</v>
          </cell>
          <cell r="AI2260">
            <v>3.5</v>
          </cell>
        </row>
        <row r="2261">
          <cell r="J2261">
            <v>0</v>
          </cell>
          <cell r="L2261">
            <v>0</v>
          </cell>
          <cell r="P2261">
            <v>4.05</v>
          </cell>
          <cell r="AF2261">
            <v>129.75</v>
          </cell>
          <cell r="AI2261">
            <v>4.05</v>
          </cell>
        </row>
        <row r="2262">
          <cell r="J2262">
            <v>0</v>
          </cell>
          <cell r="L2262">
            <v>0</v>
          </cell>
          <cell r="P2262">
            <v>5.05</v>
          </cell>
          <cell r="AF2262">
            <v>98.55</v>
          </cell>
          <cell r="AI2262">
            <v>5.05</v>
          </cell>
        </row>
        <row r="2263">
          <cell r="J2263">
            <v>0</v>
          </cell>
          <cell r="L2263">
            <v>0</v>
          </cell>
          <cell r="P2263">
            <v>37.9</v>
          </cell>
          <cell r="AF2263">
            <v>109.8</v>
          </cell>
          <cell r="AI2263">
            <v>37.9</v>
          </cell>
        </row>
        <row r="2264">
          <cell r="J2264">
            <v>0</v>
          </cell>
          <cell r="L2264">
            <v>0</v>
          </cell>
          <cell r="P2264">
            <v>53.6</v>
          </cell>
          <cell r="AF2264">
            <v>84.5</v>
          </cell>
          <cell r="AI2264">
            <v>53.6</v>
          </cell>
        </row>
        <row r="2265">
          <cell r="J2265">
            <v>0</v>
          </cell>
          <cell r="L2265">
            <v>0</v>
          </cell>
          <cell r="P2265">
            <v>50.5</v>
          </cell>
          <cell r="AF2265">
            <v>103.7</v>
          </cell>
          <cell r="AI2265">
            <v>50.5</v>
          </cell>
        </row>
        <row r="2266">
          <cell r="J2266">
            <v>0</v>
          </cell>
          <cell r="L2266">
            <v>0</v>
          </cell>
          <cell r="P2266">
            <v>55.8</v>
          </cell>
          <cell r="AF2266">
            <v>102.7</v>
          </cell>
          <cell r="AI2266">
            <v>55.8</v>
          </cell>
        </row>
        <row r="2267">
          <cell r="J2267">
            <v>0</v>
          </cell>
          <cell r="L2267">
            <v>0</v>
          </cell>
          <cell r="P2267">
            <v>28.5</v>
          </cell>
          <cell r="AF2267">
            <v>366.8</v>
          </cell>
          <cell r="AI2267">
            <v>28.5</v>
          </cell>
        </row>
        <row r="2268">
          <cell r="J2268">
            <v>0</v>
          </cell>
          <cell r="L2268">
            <v>0</v>
          </cell>
          <cell r="P2268">
            <v>3.05</v>
          </cell>
          <cell r="AF2268">
            <v>334.1</v>
          </cell>
          <cell r="AI2268">
            <v>3.05</v>
          </cell>
        </row>
        <row r="2269">
          <cell r="J2269">
            <v>0</v>
          </cell>
          <cell r="L2269">
            <v>0</v>
          </cell>
          <cell r="P2269">
            <v>4.75</v>
          </cell>
          <cell r="AF2269">
            <v>375.05</v>
          </cell>
          <cell r="AI2269">
            <v>4.75</v>
          </cell>
        </row>
        <row r="2270">
          <cell r="J2270">
            <v>0</v>
          </cell>
          <cell r="L2270">
            <v>0</v>
          </cell>
          <cell r="P2270">
            <v>6.05</v>
          </cell>
          <cell r="AF2270">
            <v>371.75</v>
          </cell>
          <cell r="AI2270">
            <v>6.05</v>
          </cell>
        </row>
        <row r="2271">
          <cell r="J2271">
            <v>0</v>
          </cell>
          <cell r="L2271">
            <v>0</v>
          </cell>
          <cell r="P2271">
            <v>8.6999999999999993</v>
          </cell>
          <cell r="AF2271">
            <v>281.25</v>
          </cell>
          <cell r="AI2271">
            <v>8.6999999999999993</v>
          </cell>
        </row>
        <row r="2272">
          <cell r="J2272">
            <v>0</v>
          </cell>
          <cell r="L2272">
            <v>0</v>
          </cell>
          <cell r="P2272">
            <v>14</v>
          </cell>
          <cell r="AF2272">
            <v>177.65</v>
          </cell>
          <cell r="AI2272">
            <v>14</v>
          </cell>
        </row>
        <row r="2273">
          <cell r="J2273">
            <v>0</v>
          </cell>
          <cell r="L2273">
            <v>0</v>
          </cell>
          <cell r="P2273">
            <v>22.15</v>
          </cell>
          <cell r="AF2273">
            <v>107.65</v>
          </cell>
          <cell r="AI2273">
            <v>22.15</v>
          </cell>
        </row>
        <row r="2274">
          <cell r="J2274">
            <v>0</v>
          </cell>
          <cell r="L2274">
            <v>0</v>
          </cell>
          <cell r="P2274">
            <v>46.4</v>
          </cell>
          <cell r="AF2274">
            <v>130.19999999999999</v>
          </cell>
          <cell r="AI2274">
            <v>46.4</v>
          </cell>
        </row>
        <row r="2275">
          <cell r="J2275">
            <v>0</v>
          </cell>
          <cell r="L2275">
            <v>0</v>
          </cell>
          <cell r="P2275">
            <v>50.2</v>
          </cell>
          <cell r="AF2275">
            <v>95.8</v>
          </cell>
          <cell r="AI2275">
            <v>50.2</v>
          </cell>
        </row>
        <row r="2276">
          <cell r="J2276">
            <v>0</v>
          </cell>
          <cell r="L2276">
            <v>0</v>
          </cell>
          <cell r="P2276">
            <v>124.6</v>
          </cell>
          <cell r="AF2276">
            <v>22.95</v>
          </cell>
          <cell r="AI2276">
            <v>124.6</v>
          </cell>
        </row>
        <row r="2277">
          <cell r="J2277">
            <v>0</v>
          </cell>
          <cell r="L2277">
            <v>0</v>
          </cell>
          <cell r="P2277">
            <v>121.4</v>
          </cell>
          <cell r="AF2277">
            <v>0</v>
          </cell>
          <cell r="AI2277">
            <v>121.4</v>
          </cell>
        </row>
        <row r="2278">
          <cell r="J2278">
            <v>0</v>
          </cell>
          <cell r="L2278">
            <v>0</v>
          </cell>
          <cell r="P2278">
            <v>121.3</v>
          </cell>
          <cell r="AF2278">
            <v>0</v>
          </cell>
          <cell r="AI2278">
            <v>121.3</v>
          </cell>
        </row>
        <row r="2279">
          <cell r="J2279">
            <v>0</v>
          </cell>
          <cell r="L2279">
            <v>0</v>
          </cell>
          <cell r="P2279">
            <v>85.75</v>
          </cell>
          <cell r="AF2279">
            <v>0</v>
          </cell>
          <cell r="AI2279">
            <v>85.75</v>
          </cell>
        </row>
        <row r="2280">
          <cell r="J2280">
            <v>0</v>
          </cell>
          <cell r="L2280">
            <v>0</v>
          </cell>
          <cell r="P2280">
            <v>108.5</v>
          </cell>
          <cell r="AF2280">
            <v>0</v>
          </cell>
          <cell r="AI2280">
            <v>108.5</v>
          </cell>
        </row>
        <row r="2281">
          <cell r="J2281">
            <v>0</v>
          </cell>
          <cell r="L2281">
            <v>0</v>
          </cell>
          <cell r="P2281">
            <v>164</v>
          </cell>
          <cell r="AF2281">
            <v>0</v>
          </cell>
          <cell r="AI2281">
            <v>164</v>
          </cell>
        </row>
        <row r="2282">
          <cell r="J2282">
            <v>0</v>
          </cell>
          <cell r="L2282">
            <v>0</v>
          </cell>
          <cell r="P2282">
            <v>213.6</v>
          </cell>
          <cell r="AF2282">
            <v>0</v>
          </cell>
          <cell r="AI2282">
            <v>213.6</v>
          </cell>
        </row>
        <row r="2283">
          <cell r="J2283">
            <v>0</v>
          </cell>
          <cell r="L2283">
            <v>0</v>
          </cell>
          <cell r="P2283">
            <v>471.1</v>
          </cell>
          <cell r="AF2283">
            <v>0</v>
          </cell>
          <cell r="AI2283">
            <v>471.1</v>
          </cell>
        </row>
        <row r="2284">
          <cell r="J2284">
            <v>0</v>
          </cell>
          <cell r="L2284">
            <v>0</v>
          </cell>
          <cell r="P2284">
            <v>376.3</v>
          </cell>
          <cell r="AF2284">
            <v>0</v>
          </cell>
          <cell r="AI2284">
            <v>376.3</v>
          </cell>
        </row>
        <row r="2285">
          <cell r="J2285">
            <v>0</v>
          </cell>
          <cell r="L2285">
            <v>0</v>
          </cell>
          <cell r="P2285">
            <v>213.4</v>
          </cell>
          <cell r="AF2285">
            <v>0</v>
          </cell>
          <cell r="AI2285">
            <v>213.4</v>
          </cell>
        </row>
        <row r="2286">
          <cell r="J2286">
            <v>0</v>
          </cell>
          <cell r="L2286">
            <v>0</v>
          </cell>
          <cell r="P2286">
            <v>122.2</v>
          </cell>
          <cell r="AF2286">
            <v>8.6</v>
          </cell>
          <cell r="AI2286">
            <v>122.2</v>
          </cell>
        </row>
        <row r="2287">
          <cell r="J2287">
            <v>0</v>
          </cell>
          <cell r="L2287">
            <v>0</v>
          </cell>
          <cell r="P2287">
            <v>56.85</v>
          </cell>
          <cell r="AF2287">
            <v>15.7</v>
          </cell>
          <cell r="AI2287">
            <v>56.85</v>
          </cell>
        </row>
        <row r="2288">
          <cell r="J2288">
            <v>0</v>
          </cell>
          <cell r="L2288">
            <v>0</v>
          </cell>
          <cell r="P2288">
            <v>71.3</v>
          </cell>
          <cell r="AF2288">
            <v>10.1</v>
          </cell>
          <cell r="AI2288">
            <v>71.3</v>
          </cell>
        </row>
        <row r="2289">
          <cell r="J2289">
            <v>0</v>
          </cell>
          <cell r="L2289">
            <v>0</v>
          </cell>
          <cell r="P2289">
            <v>293.05</v>
          </cell>
          <cell r="AF2289">
            <v>191</v>
          </cell>
          <cell r="AI2289">
            <v>293.05</v>
          </cell>
        </row>
        <row r="2290">
          <cell r="J2290">
            <v>0</v>
          </cell>
          <cell r="L2290">
            <v>0</v>
          </cell>
          <cell r="P2290">
            <v>619.35</v>
          </cell>
          <cell r="AF2290">
            <v>459.95</v>
          </cell>
          <cell r="AI2290">
            <v>619.35</v>
          </cell>
        </row>
        <row r="2291">
          <cell r="J2291">
            <v>0</v>
          </cell>
          <cell r="L2291">
            <v>0</v>
          </cell>
          <cell r="P2291">
            <v>748.8</v>
          </cell>
          <cell r="AF2291">
            <v>543.29999999999995</v>
          </cell>
          <cell r="AI2291">
            <v>748.8</v>
          </cell>
        </row>
        <row r="2292">
          <cell r="J2292">
            <v>0</v>
          </cell>
          <cell r="L2292">
            <v>0</v>
          </cell>
          <cell r="P2292">
            <v>834.1</v>
          </cell>
          <cell r="AF2292">
            <v>587.29999999999995</v>
          </cell>
          <cell r="AI2292">
            <v>834.1</v>
          </cell>
        </row>
        <row r="2293">
          <cell r="J2293">
            <v>0</v>
          </cell>
          <cell r="L2293">
            <v>0</v>
          </cell>
          <cell r="P2293">
            <v>865.15</v>
          </cell>
          <cell r="AF2293">
            <v>610.35</v>
          </cell>
          <cell r="AI2293">
            <v>865.15</v>
          </cell>
        </row>
        <row r="2294">
          <cell r="J2294">
            <v>0</v>
          </cell>
          <cell r="L2294">
            <v>0</v>
          </cell>
          <cell r="P2294">
            <v>746.85</v>
          </cell>
          <cell r="AF2294">
            <v>515.85</v>
          </cell>
          <cell r="AI2294">
            <v>746.85</v>
          </cell>
        </row>
        <row r="2295">
          <cell r="J2295">
            <v>0</v>
          </cell>
          <cell r="L2295">
            <v>0</v>
          </cell>
          <cell r="P2295">
            <v>633.75</v>
          </cell>
          <cell r="AF2295">
            <v>418.2</v>
          </cell>
          <cell r="AI2295">
            <v>633.75</v>
          </cell>
        </row>
        <row r="2296">
          <cell r="J2296">
            <v>0</v>
          </cell>
          <cell r="L2296">
            <v>0</v>
          </cell>
          <cell r="P2296">
            <v>608</v>
          </cell>
          <cell r="AF2296">
            <v>399.8</v>
          </cell>
          <cell r="AI2296">
            <v>608</v>
          </cell>
        </row>
        <row r="2297">
          <cell r="J2297">
            <v>0</v>
          </cell>
          <cell r="L2297">
            <v>0</v>
          </cell>
          <cell r="P2297">
            <v>1232.7</v>
          </cell>
          <cell r="AF2297">
            <v>806.9</v>
          </cell>
          <cell r="AI2297">
            <v>1232.7</v>
          </cell>
        </row>
        <row r="2298">
          <cell r="J2298">
            <v>0</v>
          </cell>
          <cell r="L2298">
            <v>0</v>
          </cell>
          <cell r="P2298">
            <v>1288</v>
          </cell>
          <cell r="AF2298">
            <v>834.9</v>
          </cell>
          <cell r="AI2298">
            <v>1288</v>
          </cell>
        </row>
        <row r="2299">
          <cell r="J2299">
            <v>0</v>
          </cell>
          <cell r="L2299">
            <v>0</v>
          </cell>
          <cell r="P2299">
            <v>1502.8</v>
          </cell>
          <cell r="AF2299">
            <v>965.5</v>
          </cell>
          <cell r="AI2299">
            <v>1502.8</v>
          </cell>
        </row>
        <row r="2300">
          <cell r="J2300">
            <v>0</v>
          </cell>
          <cell r="L2300">
            <v>0</v>
          </cell>
          <cell r="P2300">
            <v>822.65</v>
          </cell>
          <cell r="AF2300">
            <v>523.20000000000005</v>
          </cell>
          <cell r="AI2300">
            <v>822.65</v>
          </cell>
        </row>
        <row r="2301">
          <cell r="J2301">
            <v>0</v>
          </cell>
          <cell r="L2301">
            <v>0</v>
          </cell>
          <cell r="P2301">
            <v>795.3</v>
          </cell>
          <cell r="AF2301">
            <v>505.6</v>
          </cell>
          <cell r="AI2301">
            <v>795.3</v>
          </cell>
        </row>
        <row r="2302">
          <cell r="J2302">
            <v>0</v>
          </cell>
          <cell r="L2302">
            <v>0</v>
          </cell>
          <cell r="P2302">
            <v>787.75</v>
          </cell>
          <cell r="AF2302">
            <v>504.4</v>
          </cell>
          <cell r="AI2302">
            <v>787.75</v>
          </cell>
        </row>
        <row r="2303">
          <cell r="J2303">
            <v>0</v>
          </cell>
          <cell r="L2303">
            <v>0</v>
          </cell>
          <cell r="P2303">
            <v>813.45</v>
          </cell>
          <cell r="AF2303">
            <v>517.4</v>
          </cell>
          <cell r="AI2303">
            <v>813.45</v>
          </cell>
        </row>
        <row r="2304">
          <cell r="J2304">
            <v>0</v>
          </cell>
          <cell r="L2304">
            <v>0</v>
          </cell>
          <cell r="P2304">
            <v>851.1</v>
          </cell>
          <cell r="AF2304">
            <v>544.4</v>
          </cell>
          <cell r="AI2304">
            <v>851.1</v>
          </cell>
        </row>
        <row r="2305">
          <cell r="J2305">
            <v>0</v>
          </cell>
          <cell r="L2305">
            <v>0</v>
          </cell>
          <cell r="P2305">
            <v>940.5</v>
          </cell>
          <cell r="AF2305">
            <v>612.70000000000005</v>
          </cell>
          <cell r="AI2305">
            <v>940.5</v>
          </cell>
        </row>
        <row r="2306">
          <cell r="J2306">
            <v>0</v>
          </cell>
          <cell r="L2306">
            <v>0</v>
          </cell>
          <cell r="P2306">
            <v>1006.3</v>
          </cell>
          <cell r="AF2306">
            <v>633.6</v>
          </cell>
          <cell r="AI2306">
            <v>1006.3</v>
          </cell>
        </row>
        <row r="2307">
          <cell r="J2307">
            <v>0</v>
          </cell>
          <cell r="L2307">
            <v>0</v>
          </cell>
          <cell r="P2307">
            <v>1043.75</v>
          </cell>
          <cell r="AF2307">
            <v>623.54999999999995</v>
          </cell>
          <cell r="AI2307">
            <v>1043.75</v>
          </cell>
        </row>
        <row r="2308">
          <cell r="J2308">
            <v>0</v>
          </cell>
          <cell r="L2308">
            <v>0</v>
          </cell>
          <cell r="P2308">
            <v>1934.3</v>
          </cell>
          <cell r="AF2308">
            <v>1193.3</v>
          </cell>
          <cell r="AI2308">
            <v>1934.3</v>
          </cell>
        </row>
        <row r="2309">
          <cell r="J2309">
            <v>0</v>
          </cell>
          <cell r="L2309">
            <v>0</v>
          </cell>
          <cell r="P2309">
            <v>1378.4</v>
          </cell>
          <cell r="AF2309">
            <v>964.5</v>
          </cell>
          <cell r="AI2309">
            <v>1378.4</v>
          </cell>
        </row>
        <row r="2310">
          <cell r="J2310">
            <v>0</v>
          </cell>
          <cell r="L2310">
            <v>0</v>
          </cell>
          <cell r="P2310">
            <v>660.9</v>
          </cell>
          <cell r="AF2310">
            <v>560.70000000000005</v>
          </cell>
          <cell r="AI2310">
            <v>660.9</v>
          </cell>
        </row>
        <row r="2311">
          <cell r="J2311">
            <v>0</v>
          </cell>
          <cell r="L2311">
            <v>0</v>
          </cell>
          <cell r="P2311">
            <v>118.3</v>
          </cell>
          <cell r="AF2311">
            <v>128.80000000000001</v>
          </cell>
          <cell r="AI2311">
            <v>118.3</v>
          </cell>
        </row>
        <row r="2312">
          <cell r="J2312">
            <v>0</v>
          </cell>
          <cell r="L2312">
            <v>0</v>
          </cell>
          <cell r="P2312">
            <v>95.4</v>
          </cell>
          <cell r="AF2312">
            <v>102.9</v>
          </cell>
          <cell r="AI2312">
            <v>95.4</v>
          </cell>
        </row>
        <row r="2313">
          <cell r="J2313">
            <v>0</v>
          </cell>
          <cell r="L2313">
            <v>0</v>
          </cell>
          <cell r="P2313">
            <v>128.5</v>
          </cell>
          <cell r="AF2313">
            <v>121.95</v>
          </cell>
          <cell r="AI2313">
            <v>128.5</v>
          </cell>
        </row>
        <row r="2314">
          <cell r="J2314">
            <v>0</v>
          </cell>
          <cell r="L2314">
            <v>0</v>
          </cell>
          <cell r="P2314">
            <v>187.7</v>
          </cell>
          <cell r="AF2314">
            <v>146.94999999999999</v>
          </cell>
          <cell r="AI2314">
            <v>187.7</v>
          </cell>
        </row>
        <row r="2315">
          <cell r="J2315">
            <v>0</v>
          </cell>
          <cell r="L2315">
            <v>0</v>
          </cell>
          <cell r="P2315">
            <v>189.1</v>
          </cell>
          <cell r="AF2315">
            <v>157.15</v>
          </cell>
          <cell r="AI2315">
            <v>189.1</v>
          </cell>
        </row>
        <row r="2316">
          <cell r="J2316">
            <v>0</v>
          </cell>
          <cell r="L2316">
            <v>0</v>
          </cell>
          <cell r="P2316">
            <v>158.19999999999999</v>
          </cell>
          <cell r="AF2316">
            <v>144.65</v>
          </cell>
          <cell r="AI2316">
            <v>158.19999999999999</v>
          </cell>
        </row>
        <row r="2317">
          <cell r="J2317">
            <v>0</v>
          </cell>
          <cell r="L2317">
            <v>0</v>
          </cell>
          <cell r="P2317">
            <v>294.3</v>
          </cell>
          <cell r="AF2317">
            <v>236.3</v>
          </cell>
          <cell r="AI2317">
            <v>294.3</v>
          </cell>
        </row>
        <row r="2318">
          <cell r="J2318">
            <v>0</v>
          </cell>
          <cell r="L2318">
            <v>0</v>
          </cell>
          <cell r="P2318">
            <v>548.29999999999995</v>
          </cell>
          <cell r="AF2318">
            <v>312.89999999999998</v>
          </cell>
          <cell r="AI2318">
            <v>548.29999999999995</v>
          </cell>
        </row>
        <row r="2319">
          <cell r="J2319">
            <v>0</v>
          </cell>
          <cell r="L2319">
            <v>0</v>
          </cell>
          <cell r="P2319">
            <v>784.7</v>
          </cell>
          <cell r="AF2319">
            <v>403</v>
          </cell>
          <cell r="AI2319">
            <v>784.7</v>
          </cell>
        </row>
        <row r="2320">
          <cell r="J2320">
            <v>0</v>
          </cell>
          <cell r="L2320">
            <v>0</v>
          </cell>
          <cell r="P2320">
            <v>501.3</v>
          </cell>
          <cell r="AF2320">
            <v>347.5</v>
          </cell>
          <cell r="AI2320">
            <v>501.3</v>
          </cell>
        </row>
        <row r="2321">
          <cell r="J2321">
            <v>0</v>
          </cell>
          <cell r="L2321">
            <v>0</v>
          </cell>
          <cell r="P2321">
            <v>235.3</v>
          </cell>
          <cell r="AF2321">
            <v>72.55</v>
          </cell>
          <cell r="AI2321">
            <v>235.3</v>
          </cell>
        </row>
        <row r="2322">
          <cell r="J2322">
            <v>0</v>
          </cell>
          <cell r="L2322">
            <v>0</v>
          </cell>
          <cell r="P2322">
            <v>278.10000000000002</v>
          </cell>
          <cell r="AF2322">
            <v>0</v>
          </cell>
          <cell r="AI2322">
            <v>278.10000000000002</v>
          </cell>
        </row>
        <row r="2323">
          <cell r="J2323">
            <v>0</v>
          </cell>
          <cell r="L2323">
            <v>0</v>
          </cell>
          <cell r="P2323">
            <v>342.1</v>
          </cell>
          <cell r="AF2323">
            <v>0</v>
          </cell>
          <cell r="AI2323">
            <v>342.1</v>
          </cell>
        </row>
        <row r="2324">
          <cell r="J2324">
            <v>0</v>
          </cell>
          <cell r="L2324">
            <v>0</v>
          </cell>
          <cell r="P2324">
            <v>383</v>
          </cell>
          <cell r="AF2324">
            <v>0</v>
          </cell>
          <cell r="AI2324">
            <v>383</v>
          </cell>
        </row>
        <row r="2325">
          <cell r="J2325">
            <v>0</v>
          </cell>
          <cell r="L2325">
            <v>0</v>
          </cell>
          <cell r="P2325">
            <v>367</v>
          </cell>
          <cell r="AF2325">
            <v>0</v>
          </cell>
          <cell r="AI2325">
            <v>367</v>
          </cell>
        </row>
        <row r="2326">
          <cell r="J2326">
            <v>0</v>
          </cell>
          <cell r="L2326">
            <v>0</v>
          </cell>
          <cell r="P2326">
            <v>278.3</v>
          </cell>
          <cell r="AF2326">
            <v>0</v>
          </cell>
          <cell r="AI2326">
            <v>278.3</v>
          </cell>
        </row>
        <row r="2327">
          <cell r="J2327">
            <v>0</v>
          </cell>
          <cell r="L2327">
            <v>0</v>
          </cell>
          <cell r="P2327">
            <v>157</v>
          </cell>
          <cell r="AF2327">
            <v>0.75</v>
          </cell>
          <cell r="AI2327">
            <v>157</v>
          </cell>
        </row>
        <row r="2328">
          <cell r="J2328">
            <v>0</v>
          </cell>
          <cell r="L2328">
            <v>0</v>
          </cell>
          <cell r="P2328">
            <v>81.3</v>
          </cell>
          <cell r="AF2328">
            <v>26.9</v>
          </cell>
          <cell r="AI2328">
            <v>81.3</v>
          </cell>
        </row>
        <row r="2329">
          <cell r="J2329">
            <v>0</v>
          </cell>
          <cell r="L2329">
            <v>0</v>
          </cell>
          <cell r="P2329">
            <v>26.7</v>
          </cell>
          <cell r="AF2329">
            <v>59.1</v>
          </cell>
          <cell r="AI2329">
            <v>26.7</v>
          </cell>
        </row>
        <row r="2330">
          <cell r="J2330">
            <v>0</v>
          </cell>
          <cell r="L2330">
            <v>0</v>
          </cell>
          <cell r="P2330">
            <v>13.7</v>
          </cell>
          <cell r="AF2330">
            <v>127.7</v>
          </cell>
          <cell r="AI2330">
            <v>13.7</v>
          </cell>
        </row>
        <row r="2331">
          <cell r="J2331">
            <v>0</v>
          </cell>
          <cell r="L2331">
            <v>0</v>
          </cell>
          <cell r="P2331">
            <v>8.0500000000000007</v>
          </cell>
          <cell r="AF2331">
            <v>178.1</v>
          </cell>
          <cell r="AI2331">
            <v>8.0500000000000007</v>
          </cell>
        </row>
        <row r="2332">
          <cell r="J2332">
            <v>0</v>
          </cell>
          <cell r="L2332">
            <v>0</v>
          </cell>
          <cell r="P2332">
            <v>4.75</v>
          </cell>
          <cell r="AF2332">
            <v>175.8</v>
          </cell>
          <cell r="AI2332">
            <v>4.75</v>
          </cell>
        </row>
        <row r="2333">
          <cell r="J2333">
            <v>0</v>
          </cell>
          <cell r="L2333">
            <v>0</v>
          </cell>
          <cell r="P2333">
            <v>3.65</v>
          </cell>
          <cell r="AF2333">
            <v>125.5</v>
          </cell>
          <cell r="AI2333">
            <v>3.65</v>
          </cell>
        </row>
        <row r="2334">
          <cell r="J2334">
            <v>0</v>
          </cell>
          <cell r="L2334">
            <v>0</v>
          </cell>
          <cell r="P2334">
            <v>4.4000000000000004</v>
          </cell>
          <cell r="AF2334">
            <v>84.1</v>
          </cell>
          <cell r="AI2334">
            <v>4.4000000000000004</v>
          </cell>
        </row>
        <row r="2335">
          <cell r="J2335">
            <v>0</v>
          </cell>
          <cell r="L2335">
            <v>0</v>
          </cell>
          <cell r="P2335">
            <v>3.45</v>
          </cell>
          <cell r="AF2335">
            <v>117.8</v>
          </cell>
          <cell r="AI2335">
            <v>3.45</v>
          </cell>
        </row>
        <row r="2336">
          <cell r="J2336">
            <v>0</v>
          </cell>
          <cell r="L2336">
            <v>0</v>
          </cell>
          <cell r="P2336">
            <v>0.53</v>
          </cell>
          <cell r="AF2336">
            <v>246.65</v>
          </cell>
          <cell r="AI2336">
            <v>0.53</v>
          </cell>
        </row>
        <row r="2337">
          <cell r="J2337">
            <v>279.8</v>
          </cell>
          <cell r="L2337">
            <v>69.95</v>
          </cell>
          <cell r="P2337">
            <v>0</v>
          </cell>
          <cell r="AF2337">
            <v>699.5</v>
          </cell>
          <cell r="AI2337">
            <v>0</v>
          </cell>
        </row>
        <row r="2338">
          <cell r="J2338">
            <v>218.16</v>
          </cell>
          <cell r="L2338">
            <v>54.54</v>
          </cell>
          <cell r="P2338">
            <v>1.8</v>
          </cell>
          <cell r="AF2338">
            <v>545.4</v>
          </cell>
          <cell r="AI2338">
            <v>1.8</v>
          </cell>
        </row>
        <row r="2339">
          <cell r="J2339">
            <v>78.88</v>
          </cell>
          <cell r="L2339">
            <v>19.72</v>
          </cell>
          <cell r="P2339">
            <v>6.35</v>
          </cell>
          <cell r="AF2339">
            <v>197.2</v>
          </cell>
          <cell r="AI2339">
            <v>6.35</v>
          </cell>
        </row>
        <row r="2340">
          <cell r="J2340">
            <v>99.800000000000011</v>
          </cell>
          <cell r="L2340">
            <v>24.950000000000003</v>
          </cell>
          <cell r="P2340">
            <v>10.1</v>
          </cell>
          <cell r="AF2340">
            <v>249.5</v>
          </cell>
          <cell r="AI2340">
            <v>10.1</v>
          </cell>
        </row>
        <row r="2341">
          <cell r="J2341">
            <v>128.68</v>
          </cell>
          <cell r="L2341">
            <v>32.17</v>
          </cell>
          <cell r="P2341">
            <v>2.78</v>
          </cell>
          <cell r="AF2341">
            <v>321.7</v>
          </cell>
          <cell r="AI2341">
            <v>2.78</v>
          </cell>
        </row>
        <row r="2342">
          <cell r="J2342">
            <v>167</v>
          </cell>
          <cell r="L2342">
            <v>41.75</v>
          </cell>
          <cell r="P2342">
            <v>0</v>
          </cell>
          <cell r="AF2342">
            <v>417.5</v>
          </cell>
          <cell r="AI2342">
            <v>0</v>
          </cell>
        </row>
        <row r="2343">
          <cell r="J2343">
            <v>202.64000000000001</v>
          </cell>
          <cell r="L2343">
            <v>50.660000000000004</v>
          </cell>
          <cell r="P2343">
            <v>0</v>
          </cell>
          <cell r="AF2343">
            <v>506.6</v>
          </cell>
          <cell r="AI2343">
            <v>0</v>
          </cell>
        </row>
        <row r="2344">
          <cell r="J2344">
            <v>224.74</v>
          </cell>
          <cell r="L2344">
            <v>56.185000000000002</v>
          </cell>
          <cell r="P2344">
            <v>2.1</v>
          </cell>
          <cell r="AF2344">
            <v>561.85</v>
          </cell>
          <cell r="AI2344">
            <v>2.1</v>
          </cell>
        </row>
        <row r="2345">
          <cell r="J2345">
            <v>217.10000000000002</v>
          </cell>
          <cell r="L2345">
            <v>54.275000000000006</v>
          </cell>
          <cell r="P2345">
            <v>9.5</v>
          </cell>
          <cell r="AF2345">
            <v>542.75</v>
          </cell>
          <cell r="AI2345">
            <v>9.5</v>
          </cell>
        </row>
        <row r="2346">
          <cell r="J2346">
            <v>111.08</v>
          </cell>
          <cell r="L2346">
            <v>27.77</v>
          </cell>
          <cell r="P2346">
            <v>28.75</v>
          </cell>
          <cell r="AF2346">
            <v>277.7</v>
          </cell>
          <cell r="AI2346">
            <v>28.75</v>
          </cell>
        </row>
        <row r="2347">
          <cell r="J2347">
            <v>0</v>
          </cell>
          <cell r="L2347">
            <v>0</v>
          </cell>
          <cell r="P2347">
            <v>132.4</v>
          </cell>
          <cell r="AF2347">
            <v>56.6</v>
          </cell>
          <cell r="AI2347">
            <v>132.4</v>
          </cell>
        </row>
        <row r="2348">
          <cell r="J2348">
            <v>0</v>
          </cell>
          <cell r="L2348">
            <v>0</v>
          </cell>
          <cell r="P2348">
            <v>96.7</v>
          </cell>
          <cell r="AF2348">
            <v>116.9</v>
          </cell>
          <cell r="AI2348">
            <v>96.7</v>
          </cell>
        </row>
        <row r="2349">
          <cell r="J2349">
            <v>0</v>
          </cell>
          <cell r="L2349">
            <v>0</v>
          </cell>
          <cell r="P2349">
            <v>5.6</v>
          </cell>
          <cell r="AF2349">
            <v>569.1</v>
          </cell>
          <cell r="AI2349">
            <v>5.6</v>
          </cell>
        </row>
        <row r="2350">
          <cell r="J2350">
            <v>0</v>
          </cell>
          <cell r="L2350">
            <v>0</v>
          </cell>
          <cell r="P2350">
            <v>0</v>
          </cell>
          <cell r="AF2350">
            <v>1685.8</v>
          </cell>
          <cell r="AI2350">
            <v>0</v>
          </cell>
        </row>
        <row r="2351">
          <cell r="J2351">
            <v>0</v>
          </cell>
          <cell r="L2351">
            <v>0</v>
          </cell>
          <cell r="P2351">
            <v>0</v>
          </cell>
          <cell r="AF2351">
            <v>2135</v>
          </cell>
          <cell r="AI2351">
            <v>0</v>
          </cell>
        </row>
        <row r="2352">
          <cell r="J2352">
            <v>0</v>
          </cell>
          <cell r="L2352">
            <v>0</v>
          </cell>
          <cell r="P2352">
            <v>0</v>
          </cell>
          <cell r="AF2352">
            <v>1400.5</v>
          </cell>
          <cell r="AI2352">
            <v>0</v>
          </cell>
        </row>
        <row r="2353">
          <cell r="J2353">
            <v>0</v>
          </cell>
          <cell r="L2353">
            <v>0</v>
          </cell>
          <cell r="P2353">
            <v>0</v>
          </cell>
          <cell r="AF2353">
            <v>885.4</v>
          </cell>
          <cell r="AI2353">
            <v>0</v>
          </cell>
        </row>
        <row r="2354">
          <cell r="J2354">
            <v>0</v>
          </cell>
          <cell r="L2354">
            <v>0</v>
          </cell>
          <cell r="P2354">
            <v>0</v>
          </cell>
          <cell r="AF2354">
            <v>619.29999999999995</v>
          </cell>
          <cell r="AI2354">
            <v>0</v>
          </cell>
        </row>
        <row r="2355">
          <cell r="J2355">
            <v>0</v>
          </cell>
          <cell r="L2355">
            <v>0</v>
          </cell>
          <cell r="P2355">
            <v>0</v>
          </cell>
          <cell r="AF2355">
            <v>669.8</v>
          </cell>
          <cell r="AI2355">
            <v>0</v>
          </cell>
        </row>
        <row r="2356">
          <cell r="J2356">
            <v>0</v>
          </cell>
          <cell r="L2356">
            <v>0</v>
          </cell>
          <cell r="P2356">
            <v>2.65</v>
          </cell>
          <cell r="AF2356">
            <v>759.8</v>
          </cell>
          <cell r="AI2356">
            <v>2.65</v>
          </cell>
        </row>
        <row r="2357">
          <cell r="J2357">
            <v>0</v>
          </cell>
          <cell r="L2357">
            <v>0</v>
          </cell>
          <cell r="P2357">
            <v>13</v>
          </cell>
          <cell r="AF2357">
            <v>586.29999999999995</v>
          </cell>
          <cell r="AI2357">
            <v>13</v>
          </cell>
        </row>
        <row r="2358">
          <cell r="J2358">
            <v>0</v>
          </cell>
          <cell r="L2358">
            <v>0</v>
          </cell>
          <cell r="P2358">
            <v>16.7</v>
          </cell>
          <cell r="AF2358">
            <v>483.5</v>
          </cell>
          <cell r="AI2358">
            <v>16.7</v>
          </cell>
        </row>
        <row r="2359">
          <cell r="J2359">
            <v>0</v>
          </cell>
          <cell r="L2359">
            <v>0</v>
          </cell>
          <cell r="P2359">
            <v>15.9</v>
          </cell>
          <cell r="AF2359">
            <v>337.9</v>
          </cell>
          <cell r="AI2359">
            <v>15.9</v>
          </cell>
        </row>
        <row r="2360">
          <cell r="J2360">
            <v>0</v>
          </cell>
          <cell r="L2360">
            <v>0</v>
          </cell>
          <cell r="P2360">
            <v>11.3</v>
          </cell>
          <cell r="AF2360">
            <v>277.89999999999998</v>
          </cell>
          <cell r="AI2360">
            <v>11.3</v>
          </cell>
        </row>
        <row r="2361">
          <cell r="J2361">
            <v>0</v>
          </cell>
          <cell r="L2361">
            <v>0</v>
          </cell>
          <cell r="P2361">
            <v>6.3</v>
          </cell>
          <cell r="AF2361">
            <v>368.3</v>
          </cell>
          <cell r="AI2361">
            <v>6.3</v>
          </cell>
        </row>
        <row r="2362">
          <cell r="J2362">
            <v>0</v>
          </cell>
          <cell r="L2362">
            <v>0</v>
          </cell>
          <cell r="P2362">
            <v>3.7</v>
          </cell>
          <cell r="AF2362">
            <v>342.2</v>
          </cell>
          <cell r="AI2362">
            <v>3.7</v>
          </cell>
        </row>
        <row r="2363">
          <cell r="J2363">
            <v>0</v>
          </cell>
          <cell r="L2363">
            <v>0</v>
          </cell>
          <cell r="P2363">
            <v>1.55</v>
          </cell>
          <cell r="AF2363">
            <v>117.45</v>
          </cell>
          <cell r="AI2363">
            <v>1.55</v>
          </cell>
        </row>
        <row r="2364">
          <cell r="J2364">
            <v>0</v>
          </cell>
          <cell r="L2364">
            <v>0</v>
          </cell>
          <cell r="P2364">
            <v>2</v>
          </cell>
          <cell r="AF2364">
            <v>88.5</v>
          </cell>
          <cell r="AI2364">
            <v>2</v>
          </cell>
        </row>
        <row r="2365">
          <cell r="J2365">
            <v>0</v>
          </cell>
          <cell r="L2365">
            <v>0</v>
          </cell>
          <cell r="P2365">
            <v>2.2999999999999998</v>
          </cell>
          <cell r="AF2365">
            <v>80.8</v>
          </cell>
          <cell r="AI2365">
            <v>2.2999999999999998</v>
          </cell>
        </row>
        <row r="2366">
          <cell r="J2366">
            <v>0</v>
          </cell>
          <cell r="L2366">
            <v>0</v>
          </cell>
          <cell r="P2366">
            <v>1.1499999999999999</v>
          </cell>
          <cell r="AF2366">
            <v>98.85</v>
          </cell>
          <cell r="AI2366">
            <v>1.1499999999999999</v>
          </cell>
        </row>
        <row r="2367">
          <cell r="J2367">
            <v>0</v>
          </cell>
          <cell r="L2367">
            <v>0</v>
          </cell>
          <cell r="P2367">
            <v>0.1</v>
          </cell>
          <cell r="AF2367">
            <v>163.19999999999999</v>
          </cell>
          <cell r="AI2367">
            <v>0.1</v>
          </cell>
        </row>
        <row r="2368">
          <cell r="J2368">
            <v>0</v>
          </cell>
          <cell r="L2368">
            <v>0</v>
          </cell>
          <cell r="P2368">
            <v>0</v>
          </cell>
          <cell r="AF2368">
            <v>210.15</v>
          </cell>
          <cell r="AI2368">
            <v>0</v>
          </cell>
        </row>
        <row r="2369">
          <cell r="J2369">
            <v>0</v>
          </cell>
          <cell r="L2369">
            <v>0</v>
          </cell>
          <cell r="P2369">
            <v>0.13</v>
          </cell>
          <cell r="AF2369">
            <v>183.05</v>
          </cell>
          <cell r="AI2369">
            <v>0.13</v>
          </cell>
        </row>
        <row r="2370">
          <cell r="J2370">
            <v>0</v>
          </cell>
          <cell r="L2370">
            <v>0</v>
          </cell>
          <cell r="P2370">
            <v>1.1499999999999999</v>
          </cell>
          <cell r="AF2370">
            <v>141.30000000000001</v>
          </cell>
          <cell r="AI2370">
            <v>1.1499999999999999</v>
          </cell>
        </row>
        <row r="2371">
          <cell r="J2371">
            <v>0</v>
          </cell>
          <cell r="L2371">
            <v>0</v>
          </cell>
          <cell r="P2371">
            <v>3.5</v>
          </cell>
          <cell r="AF2371">
            <v>77.3</v>
          </cell>
          <cell r="AI2371">
            <v>3.5</v>
          </cell>
        </row>
        <row r="2372">
          <cell r="J2372">
            <v>0</v>
          </cell>
          <cell r="L2372">
            <v>0</v>
          </cell>
          <cell r="P2372">
            <v>29</v>
          </cell>
          <cell r="AF2372">
            <v>8.2799999999999994</v>
          </cell>
          <cell r="AI2372">
            <v>29</v>
          </cell>
        </row>
        <row r="2373">
          <cell r="J2373">
            <v>0</v>
          </cell>
          <cell r="L2373">
            <v>0</v>
          </cell>
          <cell r="P2373">
            <v>337.3</v>
          </cell>
          <cell r="AF2373">
            <v>0</v>
          </cell>
          <cell r="AI2373">
            <v>337.3</v>
          </cell>
        </row>
        <row r="2374">
          <cell r="J2374">
            <v>0</v>
          </cell>
          <cell r="L2374">
            <v>0</v>
          </cell>
          <cell r="P2374">
            <v>806.8</v>
          </cell>
          <cell r="AF2374">
            <v>0</v>
          </cell>
          <cell r="AI2374">
            <v>806.8</v>
          </cell>
        </row>
        <row r="2375">
          <cell r="J2375">
            <v>0</v>
          </cell>
          <cell r="L2375">
            <v>0</v>
          </cell>
          <cell r="P2375">
            <v>1002.8</v>
          </cell>
          <cell r="AF2375">
            <v>0</v>
          </cell>
          <cell r="AI2375">
            <v>1002.8</v>
          </cell>
        </row>
        <row r="2376">
          <cell r="J2376">
            <v>0</v>
          </cell>
          <cell r="L2376">
            <v>5.6</v>
          </cell>
          <cell r="P2376">
            <v>563.1</v>
          </cell>
          <cell r="AF2376">
            <v>5.6</v>
          </cell>
          <cell r="AI2376">
            <v>563.1</v>
          </cell>
        </row>
        <row r="2377">
          <cell r="J2377">
            <v>0</v>
          </cell>
          <cell r="L2377">
            <v>42.45</v>
          </cell>
          <cell r="P2377">
            <v>67.849999999999994</v>
          </cell>
          <cell r="AF2377">
            <v>42.45</v>
          </cell>
          <cell r="AI2377">
            <v>67.849999999999994</v>
          </cell>
        </row>
        <row r="2378">
          <cell r="J2378">
            <v>0</v>
          </cell>
          <cell r="L2378">
            <v>65.400000000000006</v>
          </cell>
          <cell r="P2378">
            <v>75.75</v>
          </cell>
          <cell r="AF2378">
            <v>65.400000000000006</v>
          </cell>
          <cell r="AI2378">
            <v>75.75</v>
          </cell>
        </row>
        <row r="2379">
          <cell r="J2379">
            <v>0</v>
          </cell>
          <cell r="L2379">
            <v>35.9</v>
          </cell>
          <cell r="P2379">
            <v>129.4</v>
          </cell>
          <cell r="AF2379">
            <v>35.9</v>
          </cell>
          <cell r="AI2379">
            <v>129.4</v>
          </cell>
        </row>
        <row r="2380">
          <cell r="J2380">
            <v>0</v>
          </cell>
          <cell r="L2380">
            <v>11.55</v>
          </cell>
          <cell r="P2380">
            <v>186.3</v>
          </cell>
          <cell r="AF2380">
            <v>11.55</v>
          </cell>
          <cell r="AI2380">
            <v>186.3</v>
          </cell>
        </row>
        <row r="2381">
          <cell r="J2381">
            <v>0</v>
          </cell>
          <cell r="L2381">
            <v>5.45</v>
          </cell>
          <cell r="P2381">
            <v>228.8</v>
          </cell>
          <cell r="AF2381">
            <v>5.45</v>
          </cell>
          <cell r="AI2381">
            <v>228.8</v>
          </cell>
        </row>
        <row r="2382">
          <cell r="J2382">
            <v>0</v>
          </cell>
          <cell r="L2382">
            <v>2.9</v>
          </cell>
          <cell r="P2382">
            <v>186.4</v>
          </cell>
          <cell r="AF2382">
            <v>2.9</v>
          </cell>
          <cell r="AI2382">
            <v>186.4</v>
          </cell>
        </row>
        <row r="2383">
          <cell r="J2383">
            <v>0</v>
          </cell>
          <cell r="L2383">
            <v>3.25</v>
          </cell>
          <cell r="P2383">
            <v>91.3</v>
          </cell>
          <cell r="AF2383">
            <v>3.25</v>
          </cell>
          <cell r="AI2383">
            <v>91.3</v>
          </cell>
        </row>
        <row r="2384">
          <cell r="J2384">
            <v>0</v>
          </cell>
          <cell r="L2384">
            <v>50.1</v>
          </cell>
          <cell r="P2384">
            <v>35.6</v>
          </cell>
          <cell r="AF2384">
            <v>50.1</v>
          </cell>
          <cell r="AI2384">
            <v>35.6</v>
          </cell>
        </row>
        <row r="2385">
          <cell r="J2385">
            <v>0</v>
          </cell>
          <cell r="L2385">
            <v>156.55000000000001</v>
          </cell>
          <cell r="P2385">
            <v>17.350000000000001</v>
          </cell>
          <cell r="AF2385">
            <v>156.55000000000001</v>
          </cell>
          <cell r="AI2385">
            <v>17.350000000000001</v>
          </cell>
        </row>
        <row r="2386">
          <cell r="J2386">
            <v>0</v>
          </cell>
          <cell r="L2386">
            <v>146.75</v>
          </cell>
          <cell r="P2386">
            <v>20.3</v>
          </cell>
          <cell r="AF2386">
            <v>146.75</v>
          </cell>
          <cell r="AI2386">
            <v>20.3</v>
          </cell>
        </row>
        <row r="2387">
          <cell r="J2387">
            <v>0</v>
          </cell>
          <cell r="L2387">
            <v>203.2</v>
          </cell>
          <cell r="P2387">
            <v>39.5</v>
          </cell>
          <cell r="AF2387">
            <v>203.2</v>
          </cell>
          <cell r="AI2387">
            <v>39.5</v>
          </cell>
        </row>
        <row r="2388">
          <cell r="J2388">
            <v>0</v>
          </cell>
          <cell r="L2388">
            <v>326</v>
          </cell>
          <cell r="P2388">
            <v>38.200000000000003</v>
          </cell>
          <cell r="AF2388">
            <v>326</v>
          </cell>
          <cell r="AI2388">
            <v>38.200000000000003</v>
          </cell>
        </row>
        <row r="2389">
          <cell r="J2389">
            <v>0</v>
          </cell>
          <cell r="L2389">
            <v>389.1</v>
          </cell>
          <cell r="P2389">
            <v>35.9</v>
          </cell>
          <cell r="AF2389">
            <v>389.1</v>
          </cell>
          <cell r="AI2389">
            <v>35.9</v>
          </cell>
        </row>
        <row r="2390">
          <cell r="J2390">
            <v>0</v>
          </cell>
          <cell r="L2390">
            <v>528</v>
          </cell>
          <cell r="P2390">
            <v>19.399999999999999</v>
          </cell>
          <cell r="AF2390">
            <v>528</v>
          </cell>
          <cell r="AI2390">
            <v>19.399999999999999</v>
          </cell>
        </row>
        <row r="2391">
          <cell r="J2391">
            <v>0</v>
          </cell>
          <cell r="L2391">
            <v>645.5</v>
          </cell>
          <cell r="P2391">
            <v>22.9</v>
          </cell>
          <cell r="AF2391">
            <v>645.5</v>
          </cell>
          <cell r="AI2391">
            <v>22.9</v>
          </cell>
        </row>
        <row r="2392">
          <cell r="J2392">
            <v>0</v>
          </cell>
          <cell r="L2392">
            <v>779.6</v>
          </cell>
          <cell r="P2392">
            <v>32.9</v>
          </cell>
          <cell r="AF2392">
            <v>779.6</v>
          </cell>
          <cell r="AI2392">
            <v>32.9</v>
          </cell>
        </row>
        <row r="2393">
          <cell r="J2393">
            <v>0</v>
          </cell>
          <cell r="L2393">
            <v>672.8</v>
          </cell>
          <cell r="P2393">
            <v>28.2</v>
          </cell>
          <cell r="AF2393">
            <v>672.8</v>
          </cell>
          <cell r="AI2393">
            <v>28.2</v>
          </cell>
        </row>
        <row r="2394">
          <cell r="J2394">
            <v>0</v>
          </cell>
          <cell r="L2394">
            <v>184.35</v>
          </cell>
          <cell r="P2394">
            <v>12.5</v>
          </cell>
          <cell r="AF2394">
            <v>184.35</v>
          </cell>
          <cell r="AI2394">
            <v>12.5</v>
          </cell>
        </row>
        <row r="2395">
          <cell r="J2395">
            <v>0</v>
          </cell>
          <cell r="L2395">
            <v>161.19999999999999</v>
          </cell>
          <cell r="P2395">
            <v>10.15</v>
          </cell>
          <cell r="AF2395">
            <v>161.19999999999999</v>
          </cell>
          <cell r="AI2395">
            <v>10.15</v>
          </cell>
        </row>
        <row r="2396">
          <cell r="J2396">
            <v>0</v>
          </cell>
          <cell r="L2396">
            <v>109.85</v>
          </cell>
          <cell r="P2396">
            <v>12.8</v>
          </cell>
          <cell r="AF2396">
            <v>109.85</v>
          </cell>
          <cell r="AI2396">
            <v>12.8</v>
          </cell>
        </row>
        <row r="2397">
          <cell r="J2397">
            <v>0</v>
          </cell>
          <cell r="L2397">
            <v>41.9</v>
          </cell>
          <cell r="P2397">
            <v>36.85</v>
          </cell>
          <cell r="AF2397">
            <v>41.9</v>
          </cell>
          <cell r="AI2397">
            <v>36.85</v>
          </cell>
        </row>
        <row r="2398">
          <cell r="J2398">
            <v>0</v>
          </cell>
          <cell r="L2398">
            <v>44.3</v>
          </cell>
          <cell r="P2398">
            <v>131.69999999999999</v>
          </cell>
          <cell r="AF2398">
            <v>44.3</v>
          </cell>
          <cell r="AI2398">
            <v>131.69999999999999</v>
          </cell>
        </row>
        <row r="2399">
          <cell r="J2399">
            <v>0</v>
          </cell>
          <cell r="L2399">
            <v>78.400000000000006</v>
          </cell>
          <cell r="P2399">
            <v>124.6</v>
          </cell>
          <cell r="AF2399">
            <v>78.400000000000006</v>
          </cell>
          <cell r="AI2399">
            <v>124.6</v>
          </cell>
        </row>
        <row r="2400">
          <cell r="J2400">
            <v>0</v>
          </cell>
          <cell r="L2400">
            <v>65.5</v>
          </cell>
          <cell r="P2400">
            <v>92.4</v>
          </cell>
          <cell r="AF2400">
            <v>65.5</v>
          </cell>
          <cell r="AI2400">
            <v>92.4</v>
          </cell>
        </row>
        <row r="2401">
          <cell r="J2401">
            <v>0</v>
          </cell>
          <cell r="L2401">
            <v>253.5</v>
          </cell>
          <cell r="P2401">
            <v>21</v>
          </cell>
          <cell r="AF2401">
            <v>253.5</v>
          </cell>
          <cell r="AI2401">
            <v>21</v>
          </cell>
        </row>
        <row r="2402">
          <cell r="J2402">
            <v>0</v>
          </cell>
          <cell r="L2402">
            <v>314.60000000000002</v>
          </cell>
          <cell r="P2402">
            <v>0</v>
          </cell>
          <cell r="AF2402">
            <v>314.60000000000002</v>
          </cell>
          <cell r="AI2402">
            <v>0</v>
          </cell>
        </row>
        <row r="2403">
          <cell r="J2403">
            <v>0</v>
          </cell>
          <cell r="L2403">
            <v>430.9</v>
          </cell>
          <cell r="P2403">
            <v>0</v>
          </cell>
          <cell r="AF2403">
            <v>430.9</v>
          </cell>
          <cell r="AI2403">
            <v>0</v>
          </cell>
        </row>
        <row r="2404">
          <cell r="J2404">
            <v>0</v>
          </cell>
          <cell r="L2404">
            <v>499.5</v>
          </cell>
          <cell r="P2404">
            <v>0</v>
          </cell>
          <cell r="AF2404">
            <v>499.5</v>
          </cell>
          <cell r="AI2404">
            <v>0</v>
          </cell>
        </row>
        <row r="2405">
          <cell r="J2405">
            <v>0</v>
          </cell>
          <cell r="L2405">
            <v>536.25</v>
          </cell>
          <cell r="P2405">
            <v>0</v>
          </cell>
          <cell r="AF2405">
            <v>536.25</v>
          </cell>
          <cell r="AI2405">
            <v>0</v>
          </cell>
        </row>
        <row r="2406">
          <cell r="J2406">
            <v>0</v>
          </cell>
          <cell r="L2406">
            <v>0</v>
          </cell>
          <cell r="P2406">
            <v>0</v>
          </cell>
          <cell r="AF2406">
            <v>525.04999999999995</v>
          </cell>
          <cell r="AI2406">
            <v>0</v>
          </cell>
        </row>
        <row r="2407">
          <cell r="J2407">
            <v>0</v>
          </cell>
          <cell r="L2407">
            <v>0</v>
          </cell>
          <cell r="P2407">
            <v>0</v>
          </cell>
          <cell r="AF2407">
            <v>466.6</v>
          </cell>
          <cell r="AI2407">
            <v>0</v>
          </cell>
        </row>
        <row r="2408">
          <cell r="J2408">
            <v>0</v>
          </cell>
          <cell r="L2408">
            <v>0</v>
          </cell>
          <cell r="P2408">
            <v>0</v>
          </cell>
          <cell r="AF2408">
            <v>312.8</v>
          </cell>
          <cell r="AI2408">
            <v>0</v>
          </cell>
        </row>
        <row r="2409">
          <cell r="J2409">
            <v>0</v>
          </cell>
          <cell r="L2409">
            <v>0</v>
          </cell>
          <cell r="P2409">
            <v>0.83</v>
          </cell>
          <cell r="AF2409">
            <v>149.5</v>
          </cell>
          <cell r="AI2409">
            <v>0.83</v>
          </cell>
        </row>
        <row r="2410">
          <cell r="J2410">
            <v>0</v>
          </cell>
          <cell r="L2410">
            <v>0</v>
          </cell>
          <cell r="P2410">
            <v>4.6500000000000004</v>
          </cell>
          <cell r="AF2410">
            <v>87.9</v>
          </cell>
          <cell r="AI2410">
            <v>4.6500000000000004</v>
          </cell>
        </row>
        <row r="2411">
          <cell r="J2411">
            <v>0</v>
          </cell>
          <cell r="L2411">
            <v>0</v>
          </cell>
          <cell r="P2411">
            <v>9</v>
          </cell>
          <cell r="AF2411">
            <v>61.1</v>
          </cell>
          <cell r="AI2411">
            <v>9</v>
          </cell>
        </row>
        <row r="2412">
          <cell r="J2412">
            <v>0</v>
          </cell>
          <cell r="L2412">
            <v>0</v>
          </cell>
          <cell r="P2412">
            <v>19.600000000000001</v>
          </cell>
          <cell r="AF2412">
            <v>32.6</v>
          </cell>
          <cell r="AI2412">
            <v>19.600000000000001</v>
          </cell>
        </row>
        <row r="2413">
          <cell r="J2413">
            <v>0</v>
          </cell>
          <cell r="L2413">
            <v>0</v>
          </cell>
          <cell r="P2413">
            <v>35.25</v>
          </cell>
          <cell r="AF2413">
            <v>10.65</v>
          </cell>
          <cell r="AI2413">
            <v>35.25</v>
          </cell>
        </row>
        <row r="2414">
          <cell r="J2414">
            <v>0</v>
          </cell>
          <cell r="L2414">
            <v>0</v>
          </cell>
          <cell r="P2414">
            <v>38.950000000000003</v>
          </cell>
          <cell r="AF2414">
            <v>11.15</v>
          </cell>
          <cell r="AI2414">
            <v>38.950000000000003</v>
          </cell>
        </row>
        <row r="2415">
          <cell r="J2415">
            <v>0</v>
          </cell>
          <cell r="L2415">
            <v>0</v>
          </cell>
          <cell r="P2415">
            <v>28.85</v>
          </cell>
          <cell r="AF2415">
            <v>14.25</v>
          </cell>
          <cell r="AI2415">
            <v>28.85</v>
          </cell>
        </row>
        <row r="2416">
          <cell r="J2416">
            <v>0</v>
          </cell>
          <cell r="L2416">
            <v>208.7</v>
          </cell>
          <cell r="P2416">
            <v>11.55</v>
          </cell>
          <cell r="AF2416">
            <v>208.7</v>
          </cell>
          <cell r="AI2416">
            <v>11.55</v>
          </cell>
        </row>
        <row r="2417">
          <cell r="J2417">
            <v>0</v>
          </cell>
          <cell r="L2417">
            <v>640.9</v>
          </cell>
          <cell r="P2417">
            <v>0</v>
          </cell>
          <cell r="AF2417">
            <v>640.9</v>
          </cell>
          <cell r="AI2417">
            <v>0</v>
          </cell>
        </row>
        <row r="2418">
          <cell r="J2418">
            <v>0</v>
          </cell>
          <cell r="L2418">
            <v>412.5</v>
          </cell>
          <cell r="P2418">
            <v>0</v>
          </cell>
          <cell r="AF2418">
            <v>825</v>
          </cell>
          <cell r="AI2418">
            <v>0</v>
          </cell>
        </row>
        <row r="2419">
          <cell r="J2419">
            <v>0</v>
          </cell>
          <cell r="L2419">
            <v>95.5</v>
          </cell>
          <cell r="P2419">
            <v>46.6</v>
          </cell>
          <cell r="AF2419">
            <v>191</v>
          </cell>
          <cell r="AI2419">
            <v>46.6</v>
          </cell>
        </row>
        <row r="2420">
          <cell r="J2420">
            <v>0</v>
          </cell>
          <cell r="L2420">
            <v>0</v>
          </cell>
          <cell r="P2420">
            <v>95.3</v>
          </cell>
          <cell r="AF2420">
            <v>0</v>
          </cell>
          <cell r="AI2420">
            <v>95.3</v>
          </cell>
        </row>
        <row r="2421">
          <cell r="J2421">
            <v>0</v>
          </cell>
          <cell r="L2421">
            <v>0</v>
          </cell>
          <cell r="P2421">
            <v>109.1</v>
          </cell>
          <cell r="AF2421">
            <v>0</v>
          </cell>
          <cell r="AI2421">
            <v>109.1</v>
          </cell>
        </row>
        <row r="2422">
          <cell r="J2422">
            <v>0</v>
          </cell>
          <cell r="L2422">
            <v>0</v>
          </cell>
          <cell r="P2422">
            <v>123.8</v>
          </cell>
          <cell r="AF2422">
            <v>0</v>
          </cell>
          <cell r="AI2422">
            <v>123.8</v>
          </cell>
        </row>
        <row r="2423">
          <cell r="J2423">
            <v>0</v>
          </cell>
          <cell r="L2423">
            <v>0</v>
          </cell>
          <cell r="P2423">
            <v>102.2</v>
          </cell>
          <cell r="AF2423">
            <v>0</v>
          </cell>
          <cell r="AI2423">
            <v>102.2</v>
          </cell>
        </row>
        <row r="2424">
          <cell r="J2424">
            <v>0</v>
          </cell>
          <cell r="L2424">
            <v>1.625</v>
          </cell>
          <cell r="P2424">
            <v>56</v>
          </cell>
          <cell r="AF2424">
            <v>3.25</v>
          </cell>
          <cell r="AI2424">
            <v>56</v>
          </cell>
        </row>
        <row r="2425">
          <cell r="J2425">
            <v>0</v>
          </cell>
          <cell r="L2425">
            <v>11.574999999999999</v>
          </cell>
          <cell r="P2425">
            <v>22.8</v>
          </cell>
          <cell r="AF2425">
            <v>23.15</v>
          </cell>
          <cell r="AI2425">
            <v>22.8</v>
          </cell>
        </row>
        <row r="2426">
          <cell r="J2426">
            <v>0</v>
          </cell>
          <cell r="L2426">
            <v>35.875</v>
          </cell>
          <cell r="P2426">
            <v>6.25</v>
          </cell>
          <cell r="AF2426">
            <v>71.75</v>
          </cell>
          <cell r="AI2426">
            <v>6.25</v>
          </cell>
        </row>
        <row r="2427">
          <cell r="J2427">
            <v>0</v>
          </cell>
          <cell r="L2427">
            <v>64.599999999999994</v>
          </cell>
          <cell r="P2427">
            <v>0.85</v>
          </cell>
          <cell r="AF2427">
            <v>129.19999999999999</v>
          </cell>
          <cell r="AI2427">
            <v>0.85</v>
          </cell>
        </row>
        <row r="2428">
          <cell r="J2428">
            <v>0</v>
          </cell>
          <cell r="L2428">
            <v>220.5</v>
          </cell>
          <cell r="P2428">
            <v>0.2</v>
          </cell>
          <cell r="AF2428">
            <v>441</v>
          </cell>
          <cell r="AI2428">
            <v>0.2</v>
          </cell>
        </row>
        <row r="2429">
          <cell r="J2429">
            <v>0</v>
          </cell>
          <cell r="L2429">
            <v>465.4</v>
          </cell>
          <cell r="P2429">
            <v>0</v>
          </cell>
          <cell r="AF2429">
            <v>930.8</v>
          </cell>
          <cell r="AI2429">
            <v>0</v>
          </cell>
        </row>
        <row r="2430">
          <cell r="J2430">
            <v>0</v>
          </cell>
          <cell r="L2430">
            <v>571.79999999999995</v>
          </cell>
          <cell r="P2430">
            <v>0</v>
          </cell>
          <cell r="AF2430">
            <v>1143.5999999999999</v>
          </cell>
          <cell r="AI2430">
            <v>0</v>
          </cell>
        </row>
        <row r="2431">
          <cell r="J2431">
            <v>0</v>
          </cell>
          <cell r="L2431">
            <v>208.7</v>
          </cell>
          <cell r="P2431">
            <v>0</v>
          </cell>
          <cell r="AF2431">
            <v>417.4</v>
          </cell>
          <cell r="AI2431">
            <v>0</v>
          </cell>
        </row>
        <row r="2432">
          <cell r="J2432">
            <v>0</v>
          </cell>
          <cell r="L2432">
            <v>129.15</v>
          </cell>
          <cell r="P2432">
            <v>0</v>
          </cell>
          <cell r="AF2432">
            <v>258.3</v>
          </cell>
          <cell r="AI2432">
            <v>0</v>
          </cell>
        </row>
        <row r="2433">
          <cell r="J2433">
            <v>0</v>
          </cell>
          <cell r="L2433">
            <v>132.85</v>
          </cell>
          <cell r="P2433">
            <v>0</v>
          </cell>
          <cell r="AF2433">
            <v>132.85</v>
          </cell>
          <cell r="AI2433">
            <v>0</v>
          </cell>
        </row>
        <row r="2434">
          <cell r="J2434">
            <v>0</v>
          </cell>
          <cell r="L2434">
            <v>55.4</v>
          </cell>
          <cell r="P2434">
            <v>1.43</v>
          </cell>
          <cell r="AF2434">
            <v>55.4</v>
          </cell>
          <cell r="AI2434">
            <v>1.43</v>
          </cell>
        </row>
        <row r="2435">
          <cell r="J2435">
            <v>0</v>
          </cell>
          <cell r="L2435">
            <v>31.3</v>
          </cell>
          <cell r="P2435">
            <v>27.1</v>
          </cell>
          <cell r="AF2435">
            <v>31.3</v>
          </cell>
          <cell r="AI2435">
            <v>27.1</v>
          </cell>
        </row>
        <row r="2436">
          <cell r="J2436">
            <v>0</v>
          </cell>
          <cell r="L2436">
            <v>15.65</v>
          </cell>
          <cell r="P2436">
            <v>57.65</v>
          </cell>
          <cell r="AF2436">
            <v>15.65</v>
          </cell>
          <cell r="AI2436">
            <v>57.65</v>
          </cell>
        </row>
        <row r="2437">
          <cell r="J2437">
            <v>0</v>
          </cell>
          <cell r="L2437">
            <v>12.7</v>
          </cell>
          <cell r="P2437">
            <v>94.4</v>
          </cell>
          <cell r="AF2437">
            <v>12.7</v>
          </cell>
          <cell r="AI2437">
            <v>94.4</v>
          </cell>
        </row>
        <row r="2438">
          <cell r="J2438">
            <v>0</v>
          </cell>
          <cell r="L2438">
            <v>147.80000000000001</v>
          </cell>
          <cell r="P2438">
            <v>13.8</v>
          </cell>
          <cell r="AF2438">
            <v>147.80000000000001</v>
          </cell>
          <cell r="AI2438">
            <v>13.8</v>
          </cell>
        </row>
        <row r="2439">
          <cell r="J2439">
            <v>0</v>
          </cell>
          <cell r="L2439">
            <v>462.3</v>
          </cell>
          <cell r="P2439">
            <v>0</v>
          </cell>
          <cell r="AF2439">
            <v>462.3</v>
          </cell>
          <cell r="AI2439">
            <v>0</v>
          </cell>
        </row>
        <row r="2440">
          <cell r="J2440">
            <v>0</v>
          </cell>
          <cell r="L2440">
            <v>411.3</v>
          </cell>
          <cell r="P2440">
            <v>0</v>
          </cell>
          <cell r="AF2440">
            <v>411.3</v>
          </cell>
          <cell r="AI2440">
            <v>0</v>
          </cell>
        </row>
        <row r="2441">
          <cell r="J2441">
            <v>0</v>
          </cell>
          <cell r="L2441">
            <v>140.4</v>
          </cell>
          <cell r="P2441">
            <v>0</v>
          </cell>
          <cell r="AF2441">
            <v>140.4</v>
          </cell>
          <cell r="AI2441">
            <v>0</v>
          </cell>
        </row>
        <row r="2442">
          <cell r="J2442">
            <v>0</v>
          </cell>
          <cell r="L2442">
            <v>124.1</v>
          </cell>
          <cell r="P2442">
            <v>3.1</v>
          </cell>
          <cell r="AF2442">
            <v>124.1</v>
          </cell>
          <cell r="AI2442">
            <v>3.1</v>
          </cell>
        </row>
        <row r="2443">
          <cell r="J2443">
            <v>0</v>
          </cell>
          <cell r="L2443">
            <v>154.69999999999999</v>
          </cell>
          <cell r="P2443">
            <v>13.9</v>
          </cell>
          <cell r="AF2443">
            <v>154.69999999999999</v>
          </cell>
          <cell r="AI2443">
            <v>13.9</v>
          </cell>
        </row>
        <row r="2444">
          <cell r="J2444">
            <v>0</v>
          </cell>
          <cell r="L2444">
            <v>100.35</v>
          </cell>
          <cell r="P2444">
            <v>1.93</v>
          </cell>
          <cell r="AF2444">
            <v>100.35</v>
          </cell>
          <cell r="AI2444">
            <v>1.93</v>
          </cell>
        </row>
        <row r="2445">
          <cell r="J2445">
            <v>0</v>
          </cell>
          <cell r="L2445">
            <v>137.05000000000001</v>
          </cell>
          <cell r="P2445">
            <v>0</v>
          </cell>
          <cell r="AF2445">
            <v>137.05000000000001</v>
          </cell>
          <cell r="AI2445">
            <v>0</v>
          </cell>
        </row>
        <row r="2446">
          <cell r="J2446">
            <v>0</v>
          </cell>
          <cell r="L2446">
            <v>168.15</v>
          </cell>
          <cell r="P2446">
            <v>0</v>
          </cell>
          <cell r="AF2446">
            <v>168.15</v>
          </cell>
          <cell r="AI2446">
            <v>0</v>
          </cell>
        </row>
        <row r="2447">
          <cell r="J2447">
            <v>0</v>
          </cell>
          <cell r="L2447">
            <v>217.45</v>
          </cell>
          <cell r="P2447">
            <v>0</v>
          </cell>
          <cell r="AF2447">
            <v>217.45</v>
          </cell>
          <cell r="AI2447">
            <v>0</v>
          </cell>
        </row>
        <row r="2448">
          <cell r="J2448">
            <v>0</v>
          </cell>
          <cell r="L2448">
            <v>250.75</v>
          </cell>
          <cell r="P2448">
            <v>0</v>
          </cell>
          <cell r="AF2448">
            <v>250.75</v>
          </cell>
          <cell r="AI2448">
            <v>0</v>
          </cell>
        </row>
        <row r="2449">
          <cell r="J2449">
            <v>0</v>
          </cell>
          <cell r="L2449">
            <v>198.9</v>
          </cell>
          <cell r="P2449">
            <v>0.45</v>
          </cell>
          <cell r="AF2449">
            <v>198.9</v>
          </cell>
          <cell r="AI2449">
            <v>0.45</v>
          </cell>
        </row>
        <row r="2450">
          <cell r="J2450">
            <v>0</v>
          </cell>
          <cell r="L2450">
            <v>114.7</v>
          </cell>
          <cell r="P2450">
            <v>29.4</v>
          </cell>
          <cell r="AF2450">
            <v>114.7</v>
          </cell>
          <cell r="AI2450">
            <v>29.4</v>
          </cell>
        </row>
        <row r="2451">
          <cell r="J2451">
            <v>0</v>
          </cell>
          <cell r="L2451">
            <v>54.8</v>
          </cell>
          <cell r="P2451">
            <v>167</v>
          </cell>
          <cell r="AF2451">
            <v>54.8</v>
          </cell>
          <cell r="AI2451">
            <v>167</v>
          </cell>
        </row>
        <row r="2452">
          <cell r="J2452">
            <v>0</v>
          </cell>
          <cell r="L2452">
            <v>25.3</v>
          </cell>
          <cell r="P2452">
            <v>322.10000000000002</v>
          </cell>
          <cell r="AF2452">
            <v>25.3</v>
          </cell>
          <cell r="AI2452">
            <v>322.10000000000002</v>
          </cell>
        </row>
        <row r="2453">
          <cell r="J2453">
            <v>0</v>
          </cell>
          <cell r="L2453">
            <v>20.399999999999999</v>
          </cell>
          <cell r="P2453">
            <v>321.75</v>
          </cell>
          <cell r="AF2453">
            <v>20.399999999999999</v>
          </cell>
          <cell r="AI2453">
            <v>321.75</v>
          </cell>
        </row>
        <row r="2454">
          <cell r="J2454">
            <v>0</v>
          </cell>
          <cell r="L2454">
            <v>178</v>
          </cell>
          <cell r="P2454">
            <v>138.15</v>
          </cell>
          <cell r="AF2454">
            <v>178</v>
          </cell>
          <cell r="AI2454">
            <v>138.15</v>
          </cell>
        </row>
        <row r="2455">
          <cell r="J2455">
            <v>0</v>
          </cell>
          <cell r="L2455">
            <v>325.89999999999998</v>
          </cell>
          <cell r="P2455">
            <v>0</v>
          </cell>
          <cell r="AF2455">
            <v>325.89999999999998</v>
          </cell>
          <cell r="AI2455">
            <v>0</v>
          </cell>
        </row>
        <row r="2456">
          <cell r="J2456">
            <v>0</v>
          </cell>
          <cell r="L2456">
            <v>355.9</v>
          </cell>
          <cell r="P2456">
            <v>0</v>
          </cell>
          <cell r="AF2456">
            <v>355.9</v>
          </cell>
          <cell r="AI2456">
            <v>0</v>
          </cell>
        </row>
        <row r="2457">
          <cell r="J2457">
            <v>0</v>
          </cell>
          <cell r="L2457">
            <v>288.7</v>
          </cell>
          <cell r="P2457">
            <v>0.25</v>
          </cell>
          <cell r="AF2457">
            <v>288.7</v>
          </cell>
          <cell r="AI2457">
            <v>0.25</v>
          </cell>
        </row>
        <row r="2458">
          <cell r="J2458">
            <v>0</v>
          </cell>
          <cell r="L2458">
            <v>172</v>
          </cell>
          <cell r="P2458">
            <v>1.8</v>
          </cell>
          <cell r="AF2458">
            <v>172</v>
          </cell>
          <cell r="AI2458">
            <v>1.8</v>
          </cell>
        </row>
        <row r="2459">
          <cell r="J2459">
            <v>0</v>
          </cell>
          <cell r="L2459">
            <v>55.95</v>
          </cell>
          <cell r="P2459">
            <v>4.55</v>
          </cell>
          <cell r="AF2459">
            <v>55.95</v>
          </cell>
          <cell r="AI2459">
            <v>4.55</v>
          </cell>
        </row>
        <row r="2460">
          <cell r="J2460">
            <v>0</v>
          </cell>
          <cell r="L2460">
            <v>139.5</v>
          </cell>
          <cell r="P2460">
            <v>5.65</v>
          </cell>
          <cell r="AF2460">
            <v>139.5</v>
          </cell>
          <cell r="AI2460">
            <v>5.65</v>
          </cell>
        </row>
        <row r="2461">
          <cell r="J2461">
            <v>0</v>
          </cell>
          <cell r="L2461">
            <v>373.4</v>
          </cell>
          <cell r="P2461">
            <v>4.1500000000000004</v>
          </cell>
          <cell r="AF2461">
            <v>373.4</v>
          </cell>
          <cell r="AI2461">
            <v>4.1500000000000004</v>
          </cell>
        </row>
        <row r="2462">
          <cell r="J2462">
            <v>0</v>
          </cell>
          <cell r="L2462">
            <v>545.79999999999995</v>
          </cell>
          <cell r="P2462">
            <v>1.2</v>
          </cell>
          <cell r="AF2462">
            <v>545.79999999999995</v>
          </cell>
          <cell r="AI2462">
            <v>1.2</v>
          </cell>
        </row>
        <row r="2463">
          <cell r="J2463">
            <v>0</v>
          </cell>
          <cell r="L2463">
            <v>493.65</v>
          </cell>
          <cell r="P2463">
            <v>0</v>
          </cell>
          <cell r="AF2463">
            <v>493.65</v>
          </cell>
          <cell r="AI2463">
            <v>0</v>
          </cell>
        </row>
        <row r="2464">
          <cell r="J2464">
            <v>0</v>
          </cell>
          <cell r="L2464">
            <v>478.5</v>
          </cell>
          <cell r="P2464">
            <v>0</v>
          </cell>
          <cell r="AF2464">
            <v>478.5</v>
          </cell>
          <cell r="AI2464">
            <v>0</v>
          </cell>
        </row>
        <row r="2465">
          <cell r="J2465">
            <v>0</v>
          </cell>
          <cell r="L2465">
            <v>610.1</v>
          </cell>
          <cell r="P2465">
            <v>0</v>
          </cell>
          <cell r="AF2465">
            <v>610.1</v>
          </cell>
          <cell r="AI2465">
            <v>0</v>
          </cell>
        </row>
        <row r="2466">
          <cell r="J2466">
            <v>0</v>
          </cell>
          <cell r="L2466">
            <v>523.25</v>
          </cell>
          <cell r="P2466">
            <v>0</v>
          </cell>
          <cell r="AF2466">
            <v>523.25</v>
          </cell>
          <cell r="AI2466">
            <v>0</v>
          </cell>
        </row>
        <row r="2467">
          <cell r="J2467">
            <v>0</v>
          </cell>
          <cell r="L2467">
            <v>220.7</v>
          </cell>
          <cell r="P2467">
            <v>6.68</v>
          </cell>
          <cell r="AF2467">
            <v>220.7</v>
          </cell>
          <cell r="AI2467">
            <v>6.68</v>
          </cell>
        </row>
        <row r="2468">
          <cell r="J2468">
            <v>0</v>
          </cell>
          <cell r="L2468">
            <v>52.95</v>
          </cell>
          <cell r="P2468">
            <v>28.35</v>
          </cell>
          <cell r="AF2468">
            <v>52.95</v>
          </cell>
          <cell r="AI2468">
            <v>28.35</v>
          </cell>
        </row>
        <row r="2469">
          <cell r="J2469">
            <v>0</v>
          </cell>
          <cell r="L2469">
            <v>65.849999999999994</v>
          </cell>
          <cell r="P2469">
            <v>23.7</v>
          </cell>
          <cell r="AF2469">
            <v>65.849999999999994</v>
          </cell>
          <cell r="AI2469">
            <v>23.7</v>
          </cell>
        </row>
        <row r="2470">
          <cell r="J2470">
            <v>0</v>
          </cell>
          <cell r="L2470">
            <v>293.5</v>
          </cell>
          <cell r="P2470">
            <v>4.3499999999999996</v>
          </cell>
          <cell r="AF2470">
            <v>293.5</v>
          </cell>
          <cell r="AI2470">
            <v>4.3499999999999996</v>
          </cell>
        </row>
        <row r="2471">
          <cell r="J2471">
            <v>0</v>
          </cell>
          <cell r="L2471">
            <v>645.35</v>
          </cell>
          <cell r="P2471">
            <v>0</v>
          </cell>
          <cell r="AF2471">
            <v>645.35</v>
          </cell>
          <cell r="AI2471">
            <v>0</v>
          </cell>
        </row>
        <row r="2472">
          <cell r="J2472">
            <v>0</v>
          </cell>
          <cell r="L2472">
            <v>776.9</v>
          </cell>
          <cell r="P2472">
            <v>0</v>
          </cell>
          <cell r="AF2472">
            <v>776.9</v>
          </cell>
          <cell r="AI2472">
            <v>0</v>
          </cell>
        </row>
        <row r="2473">
          <cell r="J2473">
            <v>0</v>
          </cell>
          <cell r="L2473">
            <v>665.35</v>
          </cell>
          <cell r="P2473">
            <v>0</v>
          </cell>
          <cell r="AF2473">
            <v>665.35</v>
          </cell>
          <cell r="AI2473">
            <v>0</v>
          </cell>
        </row>
        <row r="2474">
          <cell r="J2474">
            <v>0</v>
          </cell>
          <cell r="L2474">
            <v>433.6</v>
          </cell>
          <cell r="P2474">
            <v>0</v>
          </cell>
          <cell r="AF2474">
            <v>433.6</v>
          </cell>
          <cell r="AI2474">
            <v>0</v>
          </cell>
        </row>
        <row r="2475">
          <cell r="J2475">
            <v>0</v>
          </cell>
          <cell r="L2475">
            <v>386.8</v>
          </cell>
          <cell r="P2475">
            <v>18.7</v>
          </cell>
          <cell r="AF2475">
            <v>386.8</v>
          </cell>
          <cell r="AI2475">
            <v>18.7</v>
          </cell>
        </row>
        <row r="2476">
          <cell r="J2476">
            <v>0</v>
          </cell>
          <cell r="L2476">
            <v>158.30000000000001</v>
          </cell>
          <cell r="P2476">
            <v>73.599999999999994</v>
          </cell>
          <cell r="AF2476">
            <v>158.30000000000001</v>
          </cell>
          <cell r="AI2476">
            <v>73.599999999999994</v>
          </cell>
        </row>
        <row r="2477">
          <cell r="J2477">
            <v>36.119999999999997</v>
          </cell>
          <cell r="L2477">
            <v>36.119999999999997</v>
          </cell>
          <cell r="P2477">
            <v>59</v>
          </cell>
          <cell r="AF2477">
            <v>120.4</v>
          </cell>
          <cell r="AI2477">
            <v>59</v>
          </cell>
        </row>
        <row r="2478">
          <cell r="J2478">
            <v>32.82</v>
          </cell>
          <cell r="L2478">
            <v>32.82</v>
          </cell>
          <cell r="P2478">
            <v>35.9</v>
          </cell>
          <cell r="AF2478">
            <v>109.4</v>
          </cell>
          <cell r="AI2478">
            <v>35.9</v>
          </cell>
        </row>
        <row r="2479">
          <cell r="J2479">
            <v>58.59</v>
          </cell>
          <cell r="L2479">
            <v>58.59</v>
          </cell>
          <cell r="P2479">
            <v>14.4</v>
          </cell>
          <cell r="AF2479">
            <v>195.3</v>
          </cell>
          <cell r="AI2479">
            <v>14.4</v>
          </cell>
        </row>
        <row r="2480">
          <cell r="J2480">
            <v>75.03</v>
          </cell>
          <cell r="L2480">
            <v>75.03</v>
          </cell>
          <cell r="P2480">
            <v>1.4</v>
          </cell>
          <cell r="AF2480">
            <v>250.1</v>
          </cell>
          <cell r="AI2480">
            <v>1.4</v>
          </cell>
        </row>
        <row r="2481">
          <cell r="J2481">
            <v>95.309999999999988</v>
          </cell>
          <cell r="L2481">
            <v>95.309999999999988</v>
          </cell>
          <cell r="P2481">
            <v>0.05</v>
          </cell>
          <cell r="AF2481">
            <v>317.7</v>
          </cell>
          <cell r="AI2481">
            <v>0.05</v>
          </cell>
        </row>
        <row r="2482">
          <cell r="J2482">
            <v>0</v>
          </cell>
          <cell r="L2482">
            <v>276.89999999999998</v>
          </cell>
          <cell r="P2482">
            <v>0</v>
          </cell>
          <cell r="AF2482">
            <v>553.79999999999995</v>
          </cell>
          <cell r="AI2482">
            <v>0</v>
          </cell>
        </row>
        <row r="2483">
          <cell r="J2483">
            <v>0</v>
          </cell>
          <cell r="L2483">
            <v>179.67500000000001</v>
          </cell>
          <cell r="P2483">
            <v>0</v>
          </cell>
          <cell r="AF2483">
            <v>359.35</v>
          </cell>
          <cell r="AI2483">
            <v>0</v>
          </cell>
        </row>
        <row r="2484">
          <cell r="J2484">
            <v>0</v>
          </cell>
          <cell r="L2484">
            <v>165.625</v>
          </cell>
          <cell r="P2484">
            <v>0</v>
          </cell>
          <cell r="AF2484">
            <v>331.25</v>
          </cell>
          <cell r="AI2484">
            <v>0</v>
          </cell>
        </row>
        <row r="2485">
          <cell r="J2485">
            <v>0</v>
          </cell>
          <cell r="L2485">
            <v>154.35</v>
          </cell>
          <cell r="P2485">
            <v>0</v>
          </cell>
          <cell r="AF2485">
            <v>308.7</v>
          </cell>
          <cell r="AI2485">
            <v>0</v>
          </cell>
        </row>
        <row r="2486">
          <cell r="J2486">
            <v>0</v>
          </cell>
          <cell r="L2486">
            <v>198.22499999999999</v>
          </cell>
          <cell r="P2486">
            <v>0</v>
          </cell>
          <cell r="AF2486">
            <v>396.45</v>
          </cell>
          <cell r="AI2486">
            <v>0</v>
          </cell>
        </row>
        <row r="2487">
          <cell r="J2487">
            <v>0</v>
          </cell>
          <cell r="L2487">
            <v>282.97500000000002</v>
          </cell>
          <cell r="P2487">
            <v>0</v>
          </cell>
          <cell r="AF2487">
            <v>565.95000000000005</v>
          </cell>
          <cell r="AI2487">
            <v>0</v>
          </cell>
        </row>
        <row r="2488">
          <cell r="J2488">
            <v>0</v>
          </cell>
          <cell r="L2488">
            <v>354.375</v>
          </cell>
          <cell r="P2488">
            <v>0</v>
          </cell>
          <cell r="AF2488">
            <v>708.75</v>
          </cell>
          <cell r="AI2488">
            <v>0</v>
          </cell>
        </row>
        <row r="2489">
          <cell r="J2489">
            <v>0</v>
          </cell>
          <cell r="L2489">
            <v>305.92500000000001</v>
          </cell>
          <cell r="P2489">
            <v>0.5</v>
          </cell>
          <cell r="AF2489">
            <v>611.85</v>
          </cell>
          <cell r="AI2489">
            <v>0.5</v>
          </cell>
        </row>
        <row r="2490">
          <cell r="J2490">
            <v>0</v>
          </cell>
          <cell r="L2490">
            <v>196.55</v>
          </cell>
          <cell r="P2490">
            <v>10.050000000000001</v>
          </cell>
          <cell r="AF2490">
            <v>393.1</v>
          </cell>
          <cell r="AI2490">
            <v>10.050000000000001</v>
          </cell>
        </row>
        <row r="2491">
          <cell r="J2491">
            <v>0</v>
          </cell>
          <cell r="L2491">
            <v>147.19999999999999</v>
          </cell>
          <cell r="P2491">
            <v>12.05</v>
          </cell>
          <cell r="AF2491">
            <v>294.39999999999998</v>
          </cell>
          <cell r="AI2491">
            <v>12.05</v>
          </cell>
        </row>
        <row r="2492">
          <cell r="J2492">
            <v>0</v>
          </cell>
          <cell r="L2492">
            <v>136.65</v>
          </cell>
          <cell r="P2492">
            <v>1.5</v>
          </cell>
          <cell r="AF2492">
            <v>273.3</v>
          </cell>
          <cell r="AI2492">
            <v>1.5</v>
          </cell>
        </row>
        <row r="2493">
          <cell r="J2493">
            <v>0</v>
          </cell>
          <cell r="L2493">
            <v>255.285</v>
          </cell>
          <cell r="P2493">
            <v>0</v>
          </cell>
          <cell r="AF2493">
            <v>283.64999999999998</v>
          </cell>
          <cell r="AI2493">
            <v>0</v>
          </cell>
        </row>
        <row r="2494">
          <cell r="J2494">
            <v>0</v>
          </cell>
          <cell r="L2494">
            <v>280.48500000000001</v>
          </cell>
          <cell r="P2494">
            <v>0.25</v>
          </cell>
          <cell r="AF2494">
            <v>311.64999999999998</v>
          </cell>
          <cell r="AI2494">
            <v>0.25</v>
          </cell>
        </row>
        <row r="2495">
          <cell r="J2495">
            <v>0</v>
          </cell>
          <cell r="L2495">
            <v>244.39500000000001</v>
          </cell>
          <cell r="P2495">
            <v>0.25</v>
          </cell>
          <cell r="AF2495">
            <v>271.55</v>
          </cell>
          <cell r="AI2495">
            <v>0.25</v>
          </cell>
        </row>
        <row r="2496">
          <cell r="J2496">
            <v>0</v>
          </cell>
          <cell r="L2496">
            <v>119.29500000000002</v>
          </cell>
          <cell r="P2496">
            <v>1.3</v>
          </cell>
          <cell r="AF2496">
            <v>132.55000000000001</v>
          </cell>
          <cell r="AI2496">
            <v>1.3</v>
          </cell>
        </row>
        <row r="2497">
          <cell r="J2497">
            <v>0</v>
          </cell>
          <cell r="L2497">
            <v>36.180000000000007</v>
          </cell>
          <cell r="P2497">
            <v>3.1</v>
          </cell>
          <cell r="AF2497">
            <v>40.200000000000003</v>
          </cell>
          <cell r="AI2497">
            <v>3.1</v>
          </cell>
        </row>
        <row r="2498">
          <cell r="J2498">
            <v>0</v>
          </cell>
          <cell r="L2498">
            <v>41.940000000000005</v>
          </cell>
          <cell r="P2498">
            <v>0.25</v>
          </cell>
          <cell r="AF2498">
            <v>46.6</v>
          </cell>
          <cell r="AI2498">
            <v>0.25</v>
          </cell>
        </row>
        <row r="2499">
          <cell r="J2499">
            <v>0</v>
          </cell>
          <cell r="L2499">
            <v>194.49</v>
          </cell>
          <cell r="P2499">
            <v>0</v>
          </cell>
          <cell r="AF2499">
            <v>216.1</v>
          </cell>
          <cell r="AI2499">
            <v>0</v>
          </cell>
        </row>
        <row r="2500">
          <cell r="J2500">
            <v>0</v>
          </cell>
          <cell r="L2500">
            <v>487.44000000000005</v>
          </cell>
          <cell r="P2500">
            <v>0</v>
          </cell>
          <cell r="AF2500">
            <v>541.6</v>
          </cell>
          <cell r="AI2500">
            <v>0</v>
          </cell>
        </row>
        <row r="2501">
          <cell r="J2501">
            <v>0</v>
          </cell>
          <cell r="L2501">
            <v>896.13000000000011</v>
          </cell>
          <cell r="P2501">
            <v>0</v>
          </cell>
          <cell r="AF2501">
            <v>995.7</v>
          </cell>
          <cell r="AI2501">
            <v>0</v>
          </cell>
        </row>
        <row r="2502">
          <cell r="J2502">
            <v>0</v>
          </cell>
          <cell r="L2502">
            <v>1152.3600000000001</v>
          </cell>
          <cell r="P2502">
            <v>0</v>
          </cell>
          <cell r="AF2502">
            <v>1280.4000000000001</v>
          </cell>
          <cell r="AI2502">
            <v>0</v>
          </cell>
        </row>
        <row r="2503">
          <cell r="J2503">
            <v>0</v>
          </cell>
          <cell r="L2503">
            <v>1293.3</v>
          </cell>
          <cell r="P2503">
            <v>0</v>
          </cell>
          <cell r="AF2503">
            <v>1437</v>
          </cell>
          <cell r="AI2503">
            <v>0</v>
          </cell>
        </row>
        <row r="2504">
          <cell r="J2504">
            <v>0</v>
          </cell>
          <cell r="L2504">
            <v>777.64499999999998</v>
          </cell>
          <cell r="P2504">
            <v>0</v>
          </cell>
          <cell r="AF2504">
            <v>864.05</v>
          </cell>
          <cell r="AI2504">
            <v>0</v>
          </cell>
        </row>
        <row r="2505">
          <cell r="J2505">
            <v>0</v>
          </cell>
          <cell r="L2505">
            <v>952.15500000000009</v>
          </cell>
          <cell r="P2505">
            <v>0</v>
          </cell>
          <cell r="AF2505">
            <v>1057.95</v>
          </cell>
          <cell r="AI2505">
            <v>0</v>
          </cell>
        </row>
        <row r="2506">
          <cell r="J2506">
            <v>0</v>
          </cell>
          <cell r="L2506">
            <v>1091.7</v>
          </cell>
          <cell r="P2506">
            <v>0</v>
          </cell>
          <cell r="AF2506">
            <v>1213</v>
          </cell>
          <cell r="AI2506">
            <v>0</v>
          </cell>
        </row>
        <row r="2507">
          <cell r="J2507">
            <v>0</v>
          </cell>
          <cell r="L2507">
            <v>1097.2350000000001</v>
          </cell>
          <cell r="P2507">
            <v>0</v>
          </cell>
          <cell r="AF2507">
            <v>1219.1500000000001</v>
          </cell>
          <cell r="AI2507">
            <v>0</v>
          </cell>
        </row>
        <row r="2508">
          <cell r="J2508">
            <v>0</v>
          </cell>
          <cell r="L2508">
            <v>917.95500000000004</v>
          </cell>
          <cell r="P2508">
            <v>0</v>
          </cell>
          <cell r="AF2508">
            <v>1019.95</v>
          </cell>
          <cell r="AI2508">
            <v>0</v>
          </cell>
        </row>
        <row r="2509">
          <cell r="J2509">
            <v>0</v>
          </cell>
          <cell r="L2509">
            <v>500.31</v>
          </cell>
          <cell r="P2509">
            <v>0</v>
          </cell>
          <cell r="AF2509">
            <v>555.9</v>
          </cell>
          <cell r="AI2509">
            <v>0</v>
          </cell>
        </row>
        <row r="2510">
          <cell r="J2510">
            <v>0</v>
          </cell>
          <cell r="L2510">
            <v>346.09500000000003</v>
          </cell>
          <cell r="P2510">
            <v>0</v>
          </cell>
          <cell r="AF2510">
            <v>384.55</v>
          </cell>
          <cell r="AI2510">
            <v>0</v>
          </cell>
        </row>
        <row r="2511">
          <cell r="J2511">
            <v>0</v>
          </cell>
          <cell r="L2511">
            <v>369.63</v>
          </cell>
          <cell r="P2511">
            <v>0</v>
          </cell>
          <cell r="AF2511">
            <v>410.7</v>
          </cell>
          <cell r="AI2511">
            <v>0</v>
          </cell>
        </row>
        <row r="2512">
          <cell r="J2512">
            <v>0</v>
          </cell>
          <cell r="L2512">
            <v>183.87</v>
          </cell>
          <cell r="P2512">
            <v>1.58</v>
          </cell>
          <cell r="AF2512">
            <v>204.3</v>
          </cell>
          <cell r="AI2512">
            <v>1.58</v>
          </cell>
        </row>
        <row r="2513">
          <cell r="J2513">
            <v>0</v>
          </cell>
          <cell r="L2513">
            <v>89.28</v>
          </cell>
          <cell r="P2513">
            <v>15.9</v>
          </cell>
          <cell r="AF2513">
            <v>99.2</v>
          </cell>
          <cell r="AI2513">
            <v>15.9</v>
          </cell>
        </row>
        <row r="2514">
          <cell r="J2514">
            <v>0</v>
          </cell>
          <cell r="L2514">
            <v>49.905000000000001</v>
          </cell>
          <cell r="P2514">
            <v>24.85</v>
          </cell>
          <cell r="AF2514">
            <v>55.45</v>
          </cell>
          <cell r="AI2514">
            <v>24.85</v>
          </cell>
        </row>
        <row r="2515">
          <cell r="J2515">
            <v>0</v>
          </cell>
          <cell r="L2515">
            <v>26.145</v>
          </cell>
          <cell r="P2515">
            <v>23.75</v>
          </cell>
          <cell r="AF2515">
            <v>29.05</v>
          </cell>
          <cell r="AI2515">
            <v>23.75</v>
          </cell>
        </row>
        <row r="2516">
          <cell r="J2516">
            <v>0</v>
          </cell>
          <cell r="L2516">
            <v>47.07</v>
          </cell>
          <cell r="P2516">
            <v>49.5</v>
          </cell>
          <cell r="AF2516">
            <v>52.3</v>
          </cell>
          <cell r="AI2516">
            <v>49.5</v>
          </cell>
        </row>
        <row r="2517">
          <cell r="J2517">
            <v>0</v>
          </cell>
          <cell r="L2517">
            <v>53.37</v>
          </cell>
          <cell r="P2517">
            <v>37.9</v>
          </cell>
          <cell r="AF2517">
            <v>59.3</v>
          </cell>
          <cell r="AI2517">
            <v>37.9</v>
          </cell>
        </row>
        <row r="2518">
          <cell r="J2518">
            <v>0</v>
          </cell>
          <cell r="L2518">
            <v>55.1</v>
          </cell>
          <cell r="P2518">
            <v>27.4</v>
          </cell>
          <cell r="AF2518">
            <v>110.2</v>
          </cell>
          <cell r="AI2518">
            <v>27.4</v>
          </cell>
        </row>
        <row r="2519">
          <cell r="J2519">
            <v>0</v>
          </cell>
          <cell r="L2519">
            <v>52.424999999999997</v>
          </cell>
          <cell r="P2519">
            <v>9</v>
          </cell>
          <cell r="AF2519">
            <v>104.85</v>
          </cell>
          <cell r="AI2519">
            <v>9</v>
          </cell>
        </row>
        <row r="2520">
          <cell r="J2520">
            <v>0</v>
          </cell>
          <cell r="L2520">
            <v>114.425</v>
          </cell>
          <cell r="P2520">
            <v>0.57999999999999996</v>
          </cell>
          <cell r="AF2520">
            <v>228.85</v>
          </cell>
          <cell r="AI2520">
            <v>0.57999999999999996</v>
          </cell>
        </row>
        <row r="2521">
          <cell r="J2521">
            <v>0</v>
          </cell>
          <cell r="L2521">
            <v>227.85</v>
          </cell>
          <cell r="P2521">
            <v>0</v>
          </cell>
          <cell r="AF2521">
            <v>455.7</v>
          </cell>
          <cell r="AI2521">
            <v>0</v>
          </cell>
        </row>
        <row r="2522">
          <cell r="J2522">
            <v>0</v>
          </cell>
          <cell r="L2522">
            <v>397.32499999999999</v>
          </cell>
          <cell r="P2522">
            <v>0</v>
          </cell>
          <cell r="AF2522">
            <v>794.65</v>
          </cell>
          <cell r="AI2522">
            <v>0</v>
          </cell>
        </row>
        <row r="2523">
          <cell r="J2523">
            <v>0</v>
          </cell>
          <cell r="L2523">
            <v>510.6</v>
          </cell>
          <cell r="P2523">
            <v>0</v>
          </cell>
          <cell r="AF2523">
            <v>1021.2</v>
          </cell>
          <cell r="AI2523">
            <v>0</v>
          </cell>
        </row>
        <row r="2524">
          <cell r="J2524">
            <v>0</v>
          </cell>
          <cell r="L2524">
            <v>332.85</v>
          </cell>
          <cell r="P2524">
            <v>3.6</v>
          </cell>
          <cell r="AF2524">
            <v>665.7</v>
          </cell>
          <cell r="AI2524">
            <v>3.6</v>
          </cell>
        </row>
        <row r="2525">
          <cell r="J2525">
            <v>0</v>
          </cell>
          <cell r="L2525">
            <v>83.6</v>
          </cell>
          <cell r="P2525">
            <v>24</v>
          </cell>
          <cell r="AF2525">
            <v>167.2</v>
          </cell>
          <cell r="AI2525">
            <v>24</v>
          </cell>
        </row>
        <row r="2526">
          <cell r="J2526">
            <v>0</v>
          </cell>
          <cell r="L2526">
            <v>23.074999999999999</v>
          </cell>
          <cell r="P2526">
            <v>34.700000000000003</v>
          </cell>
          <cell r="AF2526">
            <v>46.15</v>
          </cell>
          <cell r="AI2526">
            <v>34.700000000000003</v>
          </cell>
        </row>
        <row r="2527">
          <cell r="J2527">
            <v>0</v>
          </cell>
          <cell r="L2527">
            <v>199.75</v>
          </cell>
          <cell r="P2527">
            <v>45.2</v>
          </cell>
          <cell r="AF2527">
            <v>399.5</v>
          </cell>
          <cell r="AI2527">
            <v>45.2</v>
          </cell>
        </row>
        <row r="2528">
          <cell r="J2528">
            <v>0</v>
          </cell>
          <cell r="L2528">
            <v>344.4</v>
          </cell>
          <cell r="P2528">
            <v>15.8</v>
          </cell>
          <cell r="AF2528">
            <v>688.8</v>
          </cell>
          <cell r="AI2528">
            <v>15.8</v>
          </cell>
        </row>
        <row r="2529">
          <cell r="J2529">
            <v>0</v>
          </cell>
          <cell r="L2529">
            <v>258.55</v>
          </cell>
          <cell r="P2529">
            <v>14.4</v>
          </cell>
          <cell r="AF2529">
            <v>517.1</v>
          </cell>
          <cell r="AI2529">
            <v>14.4</v>
          </cell>
        </row>
        <row r="2530">
          <cell r="J2530">
            <v>0</v>
          </cell>
          <cell r="L2530">
            <v>93.025000000000006</v>
          </cell>
          <cell r="P2530">
            <v>7.2</v>
          </cell>
          <cell r="AF2530">
            <v>186.05</v>
          </cell>
          <cell r="AI2530">
            <v>7.2</v>
          </cell>
        </row>
        <row r="2531">
          <cell r="J2531">
            <v>0</v>
          </cell>
          <cell r="L2531">
            <v>114.375</v>
          </cell>
          <cell r="P2531">
            <v>5</v>
          </cell>
          <cell r="AF2531">
            <v>228.75</v>
          </cell>
          <cell r="AI2531">
            <v>5</v>
          </cell>
        </row>
        <row r="2532">
          <cell r="J2532">
            <v>0</v>
          </cell>
          <cell r="L2532">
            <v>158.27500000000001</v>
          </cell>
          <cell r="P2532">
            <v>5.0999999999999996</v>
          </cell>
          <cell r="AF2532">
            <v>316.55</v>
          </cell>
          <cell r="AI2532">
            <v>5.0999999999999996</v>
          </cell>
        </row>
        <row r="2533">
          <cell r="J2533">
            <v>0</v>
          </cell>
          <cell r="L2533">
            <v>197.15</v>
          </cell>
          <cell r="P2533">
            <v>9</v>
          </cell>
          <cell r="AF2533">
            <v>394.3</v>
          </cell>
          <cell r="AI2533">
            <v>9</v>
          </cell>
        </row>
        <row r="2534">
          <cell r="J2534">
            <v>0</v>
          </cell>
          <cell r="L2534">
            <v>165.27500000000001</v>
          </cell>
          <cell r="P2534">
            <v>12.4</v>
          </cell>
          <cell r="AF2534">
            <v>330.55</v>
          </cell>
          <cell r="AI2534">
            <v>12.4</v>
          </cell>
        </row>
        <row r="2535">
          <cell r="J2535">
            <v>0</v>
          </cell>
          <cell r="L2535">
            <v>87.25</v>
          </cell>
          <cell r="P2535">
            <v>15.1</v>
          </cell>
          <cell r="AF2535">
            <v>174.5</v>
          </cell>
          <cell r="AI2535">
            <v>15.1</v>
          </cell>
        </row>
        <row r="2536">
          <cell r="J2536">
            <v>0</v>
          </cell>
          <cell r="L2536">
            <v>45.4</v>
          </cell>
          <cell r="P2536">
            <v>16.25</v>
          </cell>
          <cell r="AF2536">
            <v>90.8</v>
          </cell>
          <cell r="AI2536">
            <v>16.25</v>
          </cell>
        </row>
        <row r="2537">
          <cell r="J2537">
            <v>0</v>
          </cell>
          <cell r="L2537">
            <v>42.45</v>
          </cell>
          <cell r="P2537">
            <v>12.6</v>
          </cell>
          <cell r="AF2537">
            <v>84.9</v>
          </cell>
          <cell r="AI2537">
            <v>12.6</v>
          </cell>
        </row>
        <row r="2538">
          <cell r="J2538">
            <v>0</v>
          </cell>
          <cell r="L2538">
            <v>213.15</v>
          </cell>
          <cell r="P2538">
            <v>10.1</v>
          </cell>
          <cell r="AF2538">
            <v>426.3</v>
          </cell>
          <cell r="AI2538">
            <v>10.1</v>
          </cell>
        </row>
        <row r="2539">
          <cell r="J2539">
            <v>0</v>
          </cell>
          <cell r="L2539">
            <v>184.22499999999999</v>
          </cell>
          <cell r="P2539">
            <v>0.15</v>
          </cell>
          <cell r="AF2539">
            <v>368.45</v>
          </cell>
          <cell r="AI2539">
            <v>0.15</v>
          </cell>
        </row>
        <row r="2540">
          <cell r="J2540">
            <v>0</v>
          </cell>
          <cell r="L2540">
            <v>214.32499999999999</v>
          </cell>
          <cell r="P2540">
            <v>0</v>
          </cell>
          <cell r="AF2540">
            <v>428.65</v>
          </cell>
          <cell r="AI2540">
            <v>0</v>
          </cell>
        </row>
        <row r="2541">
          <cell r="J2541">
            <v>0</v>
          </cell>
          <cell r="L2541">
            <v>231.4</v>
          </cell>
          <cell r="P2541">
            <v>0</v>
          </cell>
          <cell r="AF2541">
            <v>462.8</v>
          </cell>
          <cell r="AI2541">
            <v>0</v>
          </cell>
        </row>
        <row r="2542">
          <cell r="J2542">
            <v>0</v>
          </cell>
          <cell r="L2542">
            <v>257.82499999999999</v>
          </cell>
          <cell r="P2542">
            <v>0</v>
          </cell>
          <cell r="AF2542">
            <v>515.65</v>
          </cell>
          <cell r="AI2542">
            <v>0</v>
          </cell>
        </row>
        <row r="2543">
          <cell r="J2543">
            <v>0</v>
          </cell>
          <cell r="L2543">
            <v>346.2</v>
          </cell>
          <cell r="P2543">
            <v>0</v>
          </cell>
          <cell r="AF2543">
            <v>692.4</v>
          </cell>
          <cell r="AI2543">
            <v>0</v>
          </cell>
        </row>
        <row r="2544">
          <cell r="J2544">
            <v>0</v>
          </cell>
          <cell r="L2544">
            <v>435.32499999999999</v>
          </cell>
          <cell r="P2544">
            <v>0</v>
          </cell>
          <cell r="AF2544">
            <v>870.65</v>
          </cell>
          <cell r="AI2544">
            <v>0</v>
          </cell>
        </row>
        <row r="2545">
          <cell r="J2545">
            <v>0</v>
          </cell>
          <cell r="L2545">
            <v>427.15</v>
          </cell>
          <cell r="P2545">
            <v>0</v>
          </cell>
          <cell r="AF2545">
            <v>854.3</v>
          </cell>
          <cell r="AI2545">
            <v>0</v>
          </cell>
        </row>
        <row r="2546">
          <cell r="J2546">
            <v>0</v>
          </cell>
          <cell r="L2546">
            <v>353.97500000000002</v>
          </cell>
          <cell r="P2546">
            <v>0</v>
          </cell>
          <cell r="AF2546">
            <v>707.95</v>
          </cell>
          <cell r="AI2546">
            <v>0</v>
          </cell>
        </row>
        <row r="2547">
          <cell r="J2547">
            <v>0</v>
          </cell>
          <cell r="L2547">
            <v>469.7</v>
          </cell>
          <cell r="P2547">
            <v>0</v>
          </cell>
          <cell r="AF2547">
            <v>939.4</v>
          </cell>
          <cell r="AI2547">
            <v>0</v>
          </cell>
        </row>
        <row r="2548">
          <cell r="J2548">
            <v>0</v>
          </cell>
          <cell r="L2548">
            <v>250.2</v>
          </cell>
          <cell r="P2548">
            <v>0</v>
          </cell>
          <cell r="AF2548">
            <v>500.4</v>
          </cell>
          <cell r="AI2548">
            <v>0</v>
          </cell>
        </row>
        <row r="2549">
          <cell r="J2549">
            <v>0</v>
          </cell>
          <cell r="L2549">
            <v>199.8</v>
          </cell>
          <cell r="P2549">
            <v>0</v>
          </cell>
          <cell r="AF2549">
            <v>399.6</v>
          </cell>
          <cell r="AI2549">
            <v>0</v>
          </cell>
        </row>
        <row r="2550">
          <cell r="J2550">
            <v>0</v>
          </cell>
          <cell r="L2550">
            <v>160.30000000000001</v>
          </cell>
          <cell r="P2550">
            <v>0</v>
          </cell>
          <cell r="AF2550">
            <v>320.60000000000002</v>
          </cell>
          <cell r="AI2550">
            <v>0</v>
          </cell>
        </row>
        <row r="2551">
          <cell r="J2551">
            <v>0</v>
          </cell>
          <cell r="L2551">
            <v>119.4</v>
          </cell>
          <cell r="P2551">
            <v>13.9</v>
          </cell>
          <cell r="AF2551">
            <v>119.4</v>
          </cell>
          <cell r="AI2551">
            <v>13.9</v>
          </cell>
        </row>
        <row r="2552">
          <cell r="J2552">
            <v>0</v>
          </cell>
          <cell r="L2552">
            <v>43.5</v>
          </cell>
          <cell r="P2552">
            <v>122.4</v>
          </cell>
          <cell r="AF2552">
            <v>43.5</v>
          </cell>
          <cell r="AI2552">
            <v>122.4</v>
          </cell>
        </row>
        <row r="2553">
          <cell r="J2553">
            <v>0</v>
          </cell>
          <cell r="L2553">
            <v>91.8</v>
          </cell>
          <cell r="P2553">
            <v>102.2</v>
          </cell>
          <cell r="AF2553">
            <v>91.8</v>
          </cell>
          <cell r="AI2553">
            <v>102.2</v>
          </cell>
        </row>
        <row r="2554">
          <cell r="J2554">
            <v>0</v>
          </cell>
          <cell r="L2554">
            <v>34.549999999999997</v>
          </cell>
          <cell r="P2554">
            <v>12.95</v>
          </cell>
          <cell r="AF2554">
            <v>34.549999999999997</v>
          </cell>
          <cell r="AI2554">
            <v>12.95</v>
          </cell>
        </row>
        <row r="2555">
          <cell r="J2555">
            <v>0</v>
          </cell>
          <cell r="L2555">
            <v>15.1</v>
          </cell>
          <cell r="P2555">
            <v>19.3</v>
          </cell>
          <cell r="AF2555">
            <v>15.1</v>
          </cell>
          <cell r="AI2555">
            <v>19.3</v>
          </cell>
        </row>
        <row r="2556">
          <cell r="J2556">
            <v>0</v>
          </cell>
          <cell r="L2556">
            <v>55.25</v>
          </cell>
          <cell r="P2556">
            <v>21.15</v>
          </cell>
          <cell r="AF2556">
            <v>55.25</v>
          </cell>
          <cell r="AI2556">
            <v>21.15</v>
          </cell>
        </row>
        <row r="2557">
          <cell r="J2557">
            <v>0</v>
          </cell>
          <cell r="L2557">
            <v>84.9</v>
          </cell>
          <cell r="P2557">
            <v>18.55</v>
          </cell>
          <cell r="AF2557">
            <v>84.9</v>
          </cell>
          <cell r="AI2557">
            <v>18.55</v>
          </cell>
        </row>
        <row r="2558">
          <cell r="J2558">
            <v>0</v>
          </cell>
          <cell r="L2558">
            <v>219.15</v>
          </cell>
          <cell r="P2558">
            <v>3.78</v>
          </cell>
          <cell r="AF2558">
            <v>219.15</v>
          </cell>
          <cell r="AI2558">
            <v>3.78</v>
          </cell>
        </row>
        <row r="2559">
          <cell r="J2559">
            <v>0</v>
          </cell>
          <cell r="L2559">
            <v>475.2</v>
          </cell>
          <cell r="P2559">
            <v>0</v>
          </cell>
          <cell r="AF2559">
            <v>475.2</v>
          </cell>
          <cell r="AI2559">
            <v>0</v>
          </cell>
        </row>
        <row r="2560">
          <cell r="J2560">
            <v>0</v>
          </cell>
          <cell r="L2560">
            <v>682</v>
          </cell>
          <cell r="P2560">
            <v>0</v>
          </cell>
          <cell r="AF2560">
            <v>682</v>
          </cell>
          <cell r="AI2560">
            <v>0</v>
          </cell>
        </row>
        <row r="2561">
          <cell r="J2561">
            <v>0</v>
          </cell>
          <cell r="L2561">
            <v>819.05</v>
          </cell>
          <cell r="P2561">
            <v>0</v>
          </cell>
          <cell r="AF2561">
            <v>819.05</v>
          </cell>
          <cell r="AI2561">
            <v>0</v>
          </cell>
        </row>
        <row r="2562">
          <cell r="J2562">
            <v>0</v>
          </cell>
          <cell r="L2562">
            <v>732.45</v>
          </cell>
          <cell r="P2562">
            <v>0</v>
          </cell>
          <cell r="AF2562">
            <v>732.45</v>
          </cell>
          <cell r="AI2562">
            <v>0</v>
          </cell>
        </row>
        <row r="2563">
          <cell r="J2563">
            <v>0</v>
          </cell>
          <cell r="L2563">
            <v>450.1</v>
          </cell>
          <cell r="P2563">
            <v>8.4</v>
          </cell>
          <cell r="AF2563">
            <v>450.1</v>
          </cell>
          <cell r="AI2563">
            <v>8.4</v>
          </cell>
        </row>
        <row r="2564">
          <cell r="J2564">
            <v>0</v>
          </cell>
          <cell r="L2564">
            <v>258.89999999999998</v>
          </cell>
          <cell r="P2564">
            <v>32.299999999999997</v>
          </cell>
          <cell r="AF2564">
            <v>258.89999999999998</v>
          </cell>
          <cell r="AI2564">
            <v>32.299999999999997</v>
          </cell>
        </row>
        <row r="2565">
          <cell r="J2565">
            <v>0</v>
          </cell>
          <cell r="L2565">
            <v>194.7</v>
          </cell>
          <cell r="P2565">
            <v>27.2</v>
          </cell>
          <cell r="AF2565">
            <v>194.7</v>
          </cell>
          <cell r="AI2565">
            <v>27.2</v>
          </cell>
        </row>
        <row r="2566">
          <cell r="J2566">
            <v>0</v>
          </cell>
          <cell r="L2566">
            <v>442.7</v>
          </cell>
          <cell r="P2566">
            <v>28.2</v>
          </cell>
          <cell r="AF2566">
            <v>442.7</v>
          </cell>
          <cell r="AI2566">
            <v>28.2</v>
          </cell>
        </row>
        <row r="2567">
          <cell r="J2567">
            <v>0</v>
          </cell>
          <cell r="L2567">
            <v>533.79999999999995</v>
          </cell>
          <cell r="P2567">
            <v>5.8</v>
          </cell>
          <cell r="AF2567">
            <v>533.79999999999995</v>
          </cell>
          <cell r="AI2567">
            <v>5.8</v>
          </cell>
        </row>
        <row r="2568">
          <cell r="J2568">
            <v>0</v>
          </cell>
          <cell r="L2568">
            <v>404</v>
          </cell>
          <cell r="P2568">
            <v>6</v>
          </cell>
          <cell r="AF2568">
            <v>404</v>
          </cell>
          <cell r="AI2568">
            <v>6</v>
          </cell>
        </row>
        <row r="2569">
          <cell r="J2569">
            <v>0</v>
          </cell>
          <cell r="L2569">
            <v>0</v>
          </cell>
          <cell r="P2569">
            <v>4.45</v>
          </cell>
          <cell r="AF2569">
            <v>103.75</v>
          </cell>
          <cell r="AI2569">
            <v>4.45</v>
          </cell>
        </row>
        <row r="2570">
          <cell r="J2570">
            <v>33.879999999999995</v>
          </cell>
          <cell r="L2570">
            <v>14.52</v>
          </cell>
          <cell r="P2570">
            <v>11.6</v>
          </cell>
          <cell r="AF2570">
            <v>48.4</v>
          </cell>
          <cell r="AI2570">
            <v>11.6</v>
          </cell>
        </row>
        <row r="2571">
          <cell r="J2571">
            <v>4.1859999999999999</v>
          </cell>
          <cell r="L2571">
            <v>1.794</v>
          </cell>
          <cell r="P2571">
            <v>69.55</v>
          </cell>
          <cell r="AF2571">
            <v>5.98</v>
          </cell>
          <cell r="AI2571">
            <v>69.55</v>
          </cell>
        </row>
        <row r="2572">
          <cell r="J2572">
            <v>0</v>
          </cell>
          <cell r="L2572">
            <v>0</v>
          </cell>
          <cell r="P2572">
            <v>94.1</v>
          </cell>
          <cell r="AF2572">
            <v>0</v>
          </cell>
          <cell r="AI2572">
            <v>94.1</v>
          </cell>
        </row>
        <row r="2573">
          <cell r="J2573">
            <v>0</v>
          </cell>
          <cell r="L2573">
            <v>0</v>
          </cell>
          <cell r="P2573">
            <v>47.75</v>
          </cell>
          <cell r="AF2573">
            <v>0</v>
          </cell>
          <cell r="AI2573">
            <v>47.75</v>
          </cell>
        </row>
        <row r="2574">
          <cell r="J2574">
            <v>0</v>
          </cell>
          <cell r="L2574">
            <v>2.2230000000000003</v>
          </cell>
          <cell r="P2574">
            <v>15.25</v>
          </cell>
          <cell r="AF2574">
            <v>22.23</v>
          </cell>
          <cell r="AI2574">
            <v>15.25</v>
          </cell>
        </row>
        <row r="2575">
          <cell r="J2575">
            <v>0</v>
          </cell>
          <cell r="L2575">
            <v>34.835000000000001</v>
          </cell>
          <cell r="P2575">
            <v>3.75</v>
          </cell>
          <cell r="AF2575">
            <v>348.35</v>
          </cell>
          <cell r="AI2575">
            <v>3.75</v>
          </cell>
        </row>
        <row r="2576">
          <cell r="J2576">
            <v>0</v>
          </cell>
          <cell r="L2576">
            <v>72.64</v>
          </cell>
          <cell r="P2576">
            <v>1.03</v>
          </cell>
          <cell r="AF2576">
            <v>726.4</v>
          </cell>
          <cell r="AI2576">
            <v>1.03</v>
          </cell>
        </row>
        <row r="2577">
          <cell r="J2577">
            <v>0</v>
          </cell>
          <cell r="L2577">
            <v>147.55000000000001</v>
          </cell>
          <cell r="P2577">
            <v>0</v>
          </cell>
          <cell r="AF2577">
            <v>1475.5</v>
          </cell>
          <cell r="AI2577">
            <v>0</v>
          </cell>
        </row>
        <row r="2578">
          <cell r="J2578">
            <v>0</v>
          </cell>
          <cell r="L2578">
            <v>74.48</v>
          </cell>
          <cell r="P2578">
            <v>20.25</v>
          </cell>
          <cell r="AF2578">
            <v>744.8</v>
          </cell>
          <cell r="AI2578">
            <v>20.25</v>
          </cell>
        </row>
        <row r="2579">
          <cell r="J2579">
            <v>0</v>
          </cell>
          <cell r="L2579">
            <v>7.085</v>
          </cell>
          <cell r="P2579">
            <v>64</v>
          </cell>
          <cell r="AF2579">
            <v>70.849999999999994</v>
          </cell>
          <cell r="AI2579">
            <v>64</v>
          </cell>
        </row>
        <row r="2580">
          <cell r="J2580">
            <v>0</v>
          </cell>
          <cell r="L2580">
            <v>0.68500000000000005</v>
          </cell>
          <cell r="P2580">
            <v>143.44999999999999</v>
          </cell>
          <cell r="AF2580">
            <v>6.85</v>
          </cell>
          <cell r="AI2580">
            <v>143.44999999999999</v>
          </cell>
        </row>
        <row r="2581">
          <cell r="J2581">
            <v>0</v>
          </cell>
          <cell r="L2581">
            <v>0</v>
          </cell>
          <cell r="P2581">
            <v>208.1</v>
          </cell>
          <cell r="AF2581">
            <v>0</v>
          </cell>
          <cell r="AI2581">
            <v>208.1</v>
          </cell>
        </row>
        <row r="2582">
          <cell r="J2582">
            <v>0</v>
          </cell>
          <cell r="L2582">
            <v>0</v>
          </cell>
          <cell r="P2582">
            <v>205.55</v>
          </cell>
          <cell r="AF2582">
            <v>0</v>
          </cell>
          <cell r="AI2582">
            <v>205.55</v>
          </cell>
        </row>
        <row r="2583">
          <cell r="J2583">
            <v>0</v>
          </cell>
          <cell r="L2583">
            <v>0</v>
          </cell>
          <cell r="P2583">
            <v>162.25</v>
          </cell>
          <cell r="AF2583">
            <v>0</v>
          </cell>
          <cell r="AI2583">
            <v>162.25</v>
          </cell>
        </row>
        <row r="2584">
          <cell r="J2584">
            <v>0</v>
          </cell>
          <cell r="L2584">
            <v>0.78800000000000003</v>
          </cell>
          <cell r="P2584">
            <v>85.7</v>
          </cell>
          <cell r="AF2584">
            <v>7.88</v>
          </cell>
          <cell r="AI2584">
            <v>85.7</v>
          </cell>
        </row>
        <row r="2585">
          <cell r="J2585">
            <v>0</v>
          </cell>
          <cell r="L2585">
            <v>10.96</v>
          </cell>
          <cell r="P2585">
            <v>59.5</v>
          </cell>
          <cell r="AF2585">
            <v>109.6</v>
          </cell>
          <cell r="AI2585">
            <v>59.5</v>
          </cell>
        </row>
        <row r="2586">
          <cell r="J2586">
            <v>0</v>
          </cell>
          <cell r="L2586">
            <v>3.9049999999999998</v>
          </cell>
          <cell r="P2586">
            <v>98.1</v>
          </cell>
          <cell r="AF2586">
            <v>39.049999999999997</v>
          </cell>
          <cell r="AI2586">
            <v>98.1</v>
          </cell>
        </row>
        <row r="2587">
          <cell r="J2587">
            <v>0</v>
          </cell>
          <cell r="L2587">
            <v>3.3650000000000002</v>
          </cell>
          <cell r="P2587">
            <v>114.3</v>
          </cell>
          <cell r="AF2587">
            <v>33.65</v>
          </cell>
          <cell r="AI2587">
            <v>114.3</v>
          </cell>
        </row>
        <row r="2588">
          <cell r="J2588">
            <v>0</v>
          </cell>
          <cell r="L2588">
            <v>44.410000000000004</v>
          </cell>
          <cell r="P2588">
            <v>40.799999999999997</v>
          </cell>
          <cell r="AF2588">
            <v>444.1</v>
          </cell>
          <cell r="AI2588">
            <v>40.799999999999997</v>
          </cell>
        </row>
        <row r="2589">
          <cell r="J2589">
            <v>0</v>
          </cell>
          <cell r="L2589">
            <v>142.71</v>
          </cell>
          <cell r="P2589">
            <v>3.15</v>
          </cell>
          <cell r="AF2589">
            <v>1427.1</v>
          </cell>
          <cell r="AI2589">
            <v>3.15</v>
          </cell>
        </row>
        <row r="2590">
          <cell r="J2590">
            <v>0</v>
          </cell>
          <cell r="L2590">
            <v>220.75</v>
          </cell>
          <cell r="P2590">
            <v>0</v>
          </cell>
          <cell r="AF2590">
            <v>2207.5</v>
          </cell>
          <cell r="AI2590">
            <v>0</v>
          </cell>
        </row>
        <row r="2591">
          <cell r="J2591">
            <v>0</v>
          </cell>
          <cell r="L2591">
            <v>192.18</v>
          </cell>
          <cell r="P2591">
            <v>0</v>
          </cell>
          <cell r="AF2591">
            <v>1921.8</v>
          </cell>
          <cell r="AI2591">
            <v>0</v>
          </cell>
        </row>
        <row r="2592">
          <cell r="J2592">
            <v>0</v>
          </cell>
          <cell r="L2592">
            <v>63.945000000000007</v>
          </cell>
          <cell r="P2592">
            <v>0</v>
          </cell>
          <cell r="AF2592">
            <v>639.45000000000005</v>
          </cell>
          <cell r="AI2592">
            <v>0</v>
          </cell>
        </row>
        <row r="2593">
          <cell r="J2593">
            <v>0</v>
          </cell>
          <cell r="L2593">
            <v>44.675000000000004</v>
          </cell>
          <cell r="P2593">
            <v>1.1299999999999999</v>
          </cell>
          <cell r="AF2593">
            <v>446.75</v>
          </cell>
          <cell r="AI2593">
            <v>1.1299999999999999</v>
          </cell>
        </row>
        <row r="2594">
          <cell r="J2594">
            <v>0</v>
          </cell>
          <cell r="L2594">
            <v>38.485000000000007</v>
          </cell>
          <cell r="P2594">
            <v>7.05</v>
          </cell>
          <cell r="AF2594">
            <v>384.85</v>
          </cell>
          <cell r="AI2594">
            <v>7.05</v>
          </cell>
        </row>
        <row r="2595">
          <cell r="J2595">
            <v>0</v>
          </cell>
          <cell r="L2595">
            <v>39.53</v>
          </cell>
          <cell r="P2595">
            <v>9.8000000000000007</v>
          </cell>
          <cell r="AF2595">
            <v>395.3</v>
          </cell>
          <cell r="AI2595">
            <v>9.8000000000000007</v>
          </cell>
        </row>
        <row r="2596">
          <cell r="J2596">
            <v>0</v>
          </cell>
          <cell r="L2596">
            <v>39.455000000000005</v>
          </cell>
          <cell r="P2596">
            <v>10.55</v>
          </cell>
          <cell r="AF2596">
            <v>394.55</v>
          </cell>
          <cell r="AI2596">
            <v>10.55</v>
          </cell>
        </row>
        <row r="2597">
          <cell r="J2597">
            <v>0</v>
          </cell>
          <cell r="L2597">
            <v>40.080000000000005</v>
          </cell>
          <cell r="P2597">
            <v>10.5</v>
          </cell>
          <cell r="AF2597">
            <v>400.8</v>
          </cell>
          <cell r="AI2597">
            <v>10.5</v>
          </cell>
        </row>
        <row r="2598">
          <cell r="J2598">
            <v>0</v>
          </cell>
          <cell r="L2598">
            <v>43.765000000000001</v>
          </cell>
          <cell r="P2598">
            <v>9.1</v>
          </cell>
          <cell r="AF2598">
            <v>437.65</v>
          </cell>
          <cell r="AI2598">
            <v>9.1</v>
          </cell>
        </row>
        <row r="2599">
          <cell r="J2599">
            <v>0</v>
          </cell>
          <cell r="L2599">
            <v>48.765000000000001</v>
          </cell>
          <cell r="P2599">
            <v>6.4</v>
          </cell>
          <cell r="AF2599">
            <v>487.65</v>
          </cell>
          <cell r="AI2599">
            <v>6.4</v>
          </cell>
        </row>
        <row r="2600">
          <cell r="J2600">
            <v>0</v>
          </cell>
          <cell r="L2600">
            <v>110.46</v>
          </cell>
          <cell r="P2600">
            <v>2.25</v>
          </cell>
          <cell r="AF2600">
            <v>1104.5999999999999</v>
          </cell>
          <cell r="AI2600">
            <v>2.25</v>
          </cell>
        </row>
        <row r="2601">
          <cell r="J2601">
            <v>0</v>
          </cell>
          <cell r="L2601">
            <v>135.64000000000001</v>
          </cell>
          <cell r="P2601">
            <v>0</v>
          </cell>
          <cell r="AF2601">
            <v>1356.4</v>
          </cell>
          <cell r="AI2601">
            <v>0</v>
          </cell>
        </row>
        <row r="2602">
          <cell r="J2602">
            <v>0</v>
          </cell>
          <cell r="L2602">
            <v>169.65</v>
          </cell>
          <cell r="P2602">
            <v>0</v>
          </cell>
          <cell r="AF2602">
            <v>1696.5</v>
          </cell>
          <cell r="AI2602">
            <v>0</v>
          </cell>
        </row>
        <row r="2603">
          <cell r="J2603">
            <v>0</v>
          </cell>
          <cell r="L2603">
            <v>182.31</v>
          </cell>
          <cell r="P2603">
            <v>0</v>
          </cell>
          <cell r="AF2603">
            <v>1823.1</v>
          </cell>
          <cell r="AI2603">
            <v>0</v>
          </cell>
        </row>
        <row r="2604">
          <cell r="J2604">
            <v>0</v>
          </cell>
          <cell r="L2604">
            <v>145.62</v>
          </cell>
          <cell r="P2604">
            <v>2.85</v>
          </cell>
          <cell r="AF2604">
            <v>1456.2</v>
          </cell>
          <cell r="AI2604">
            <v>2.85</v>
          </cell>
        </row>
        <row r="2605">
          <cell r="J2605">
            <v>0</v>
          </cell>
          <cell r="L2605">
            <v>86.820000000000007</v>
          </cell>
          <cell r="P2605">
            <v>23.5</v>
          </cell>
          <cell r="AF2605">
            <v>868.2</v>
          </cell>
          <cell r="AI2605">
            <v>23.5</v>
          </cell>
        </row>
        <row r="2606">
          <cell r="J2606">
            <v>0</v>
          </cell>
          <cell r="L2606">
            <v>22.265000000000001</v>
          </cell>
          <cell r="P2606">
            <v>26.95</v>
          </cell>
          <cell r="AF2606">
            <v>222.65</v>
          </cell>
          <cell r="AI2606">
            <v>26.95</v>
          </cell>
        </row>
        <row r="2607">
          <cell r="J2607">
            <v>0</v>
          </cell>
          <cell r="L2607">
            <v>3.5579999999999998</v>
          </cell>
          <cell r="P2607">
            <v>81.3</v>
          </cell>
          <cell r="AF2607">
            <v>35.58</v>
          </cell>
          <cell r="AI2607">
            <v>81.3</v>
          </cell>
        </row>
        <row r="2608">
          <cell r="J2608">
            <v>0</v>
          </cell>
          <cell r="L2608">
            <v>0</v>
          </cell>
          <cell r="P2608">
            <v>159.1</v>
          </cell>
          <cell r="AF2608">
            <v>0</v>
          </cell>
          <cell r="AI2608">
            <v>159.1</v>
          </cell>
        </row>
        <row r="2609">
          <cell r="J2609">
            <v>0</v>
          </cell>
          <cell r="L2609">
            <v>0</v>
          </cell>
          <cell r="P2609">
            <v>203.85</v>
          </cell>
          <cell r="AF2609">
            <v>0</v>
          </cell>
          <cell r="AI2609">
            <v>203.85</v>
          </cell>
        </row>
        <row r="2610">
          <cell r="J2610">
            <v>0</v>
          </cell>
          <cell r="L2610">
            <v>0</v>
          </cell>
          <cell r="P2610">
            <v>208</v>
          </cell>
          <cell r="AF2610">
            <v>0</v>
          </cell>
          <cell r="AI2610">
            <v>208</v>
          </cell>
        </row>
        <row r="2611">
          <cell r="J2611">
            <v>0</v>
          </cell>
          <cell r="L2611">
            <v>0</v>
          </cell>
          <cell r="P2611">
            <v>164.5</v>
          </cell>
          <cell r="AF2611">
            <v>0</v>
          </cell>
          <cell r="AI2611">
            <v>164.5</v>
          </cell>
        </row>
        <row r="2612">
          <cell r="J2612">
            <v>0</v>
          </cell>
          <cell r="L2612">
            <v>0</v>
          </cell>
          <cell r="P2612">
            <v>120.55</v>
          </cell>
          <cell r="AF2612">
            <v>0</v>
          </cell>
          <cell r="AI2612">
            <v>120.55</v>
          </cell>
        </row>
        <row r="2613">
          <cell r="J2613">
            <v>0</v>
          </cell>
          <cell r="L2613">
            <v>0</v>
          </cell>
          <cell r="P2613">
            <v>113.35</v>
          </cell>
          <cell r="AF2613">
            <v>0</v>
          </cell>
          <cell r="AI2613">
            <v>113.35</v>
          </cell>
        </row>
        <row r="2614">
          <cell r="J2614">
            <v>0</v>
          </cell>
          <cell r="L2614">
            <v>0</v>
          </cell>
          <cell r="P2614">
            <v>125.85</v>
          </cell>
          <cell r="AF2614">
            <v>0</v>
          </cell>
          <cell r="AI2614">
            <v>125.85</v>
          </cell>
        </row>
        <row r="2615">
          <cell r="J2615">
            <v>0</v>
          </cell>
          <cell r="L2615">
            <v>0</v>
          </cell>
          <cell r="P2615">
            <v>166.85</v>
          </cell>
          <cell r="AF2615">
            <v>0</v>
          </cell>
          <cell r="AI2615">
            <v>166.85</v>
          </cell>
        </row>
        <row r="2616">
          <cell r="J2616">
            <v>0</v>
          </cell>
          <cell r="L2616">
            <v>0</v>
          </cell>
          <cell r="P2616">
            <v>181.2</v>
          </cell>
          <cell r="AF2616">
            <v>0</v>
          </cell>
          <cell r="AI2616">
            <v>181.2</v>
          </cell>
        </row>
        <row r="2617">
          <cell r="J2617">
            <v>0</v>
          </cell>
          <cell r="L2617">
            <v>0</v>
          </cell>
          <cell r="P2617">
            <v>104.9</v>
          </cell>
          <cell r="AF2617">
            <v>0</v>
          </cell>
          <cell r="AI2617">
            <v>104.9</v>
          </cell>
        </row>
        <row r="2618">
          <cell r="J2618">
            <v>0</v>
          </cell>
          <cell r="L2618">
            <v>0</v>
          </cell>
          <cell r="P2618">
            <v>44.1</v>
          </cell>
          <cell r="AF2618">
            <v>0</v>
          </cell>
          <cell r="AI2618">
            <v>44.1</v>
          </cell>
        </row>
        <row r="2619">
          <cell r="J2619">
            <v>0</v>
          </cell>
          <cell r="L2619">
            <v>0</v>
          </cell>
          <cell r="P2619">
            <v>43</v>
          </cell>
          <cell r="AF2619">
            <v>0</v>
          </cell>
          <cell r="AI2619">
            <v>43</v>
          </cell>
        </row>
        <row r="2620">
          <cell r="J2620">
            <v>0</v>
          </cell>
          <cell r="L2620">
            <v>0</v>
          </cell>
          <cell r="P2620">
            <v>35.450000000000003</v>
          </cell>
          <cell r="AF2620">
            <v>0</v>
          </cell>
          <cell r="AI2620">
            <v>35.450000000000003</v>
          </cell>
        </row>
        <row r="2621">
          <cell r="J2621">
            <v>0</v>
          </cell>
          <cell r="L2621">
            <v>0</v>
          </cell>
          <cell r="P2621">
            <v>20.6</v>
          </cell>
          <cell r="AF2621">
            <v>0.2</v>
          </cell>
          <cell r="AI2621">
            <v>20.6</v>
          </cell>
        </row>
        <row r="2622">
          <cell r="J2622">
            <v>0.62000000000000011</v>
          </cell>
          <cell r="L2622">
            <v>0.31000000000000005</v>
          </cell>
          <cell r="P2622">
            <v>9.4</v>
          </cell>
          <cell r="AF2622">
            <v>3.1</v>
          </cell>
          <cell r="AI2622">
            <v>9.4</v>
          </cell>
        </row>
        <row r="2623">
          <cell r="J2623">
            <v>2.17</v>
          </cell>
          <cell r="L2623">
            <v>1.085</v>
          </cell>
          <cell r="P2623">
            <v>7</v>
          </cell>
          <cell r="AF2623">
            <v>10.85</v>
          </cell>
          <cell r="AI2623">
            <v>7</v>
          </cell>
        </row>
        <row r="2624">
          <cell r="J2624">
            <v>3.99</v>
          </cell>
          <cell r="L2624">
            <v>1.9950000000000001</v>
          </cell>
          <cell r="P2624">
            <v>7.55</v>
          </cell>
          <cell r="AF2624">
            <v>19.95</v>
          </cell>
          <cell r="AI2624">
            <v>7.55</v>
          </cell>
        </row>
        <row r="2625">
          <cell r="J2625">
            <v>6.32</v>
          </cell>
          <cell r="L2625">
            <v>3.16</v>
          </cell>
          <cell r="P2625">
            <v>8.15</v>
          </cell>
          <cell r="AF2625">
            <v>31.6</v>
          </cell>
          <cell r="AI2625">
            <v>8.15</v>
          </cell>
        </row>
        <row r="2626">
          <cell r="J2626">
            <v>16.100000000000001</v>
          </cell>
          <cell r="L2626">
            <v>8.0500000000000007</v>
          </cell>
          <cell r="P2626">
            <v>14.7</v>
          </cell>
          <cell r="AF2626">
            <v>80.5</v>
          </cell>
          <cell r="AI2626">
            <v>14.7</v>
          </cell>
        </row>
        <row r="2627">
          <cell r="J2627">
            <v>25.72</v>
          </cell>
          <cell r="L2627">
            <v>25.72</v>
          </cell>
          <cell r="P2627">
            <v>12.9</v>
          </cell>
          <cell r="AF2627">
            <v>64.3</v>
          </cell>
          <cell r="AI2627">
            <v>12.9</v>
          </cell>
        </row>
        <row r="2628">
          <cell r="J2628">
            <v>28.52</v>
          </cell>
          <cell r="L2628">
            <v>28.52</v>
          </cell>
          <cell r="P2628">
            <v>19.399999999999999</v>
          </cell>
          <cell r="AF2628">
            <v>71.3</v>
          </cell>
          <cell r="AI2628">
            <v>19.399999999999999</v>
          </cell>
        </row>
        <row r="2629">
          <cell r="J2629">
            <v>37.32</v>
          </cell>
          <cell r="L2629">
            <v>37.32</v>
          </cell>
          <cell r="P2629">
            <v>21.6</v>
          </cell>
          <cell r="AF2629">
            <v>93.3</v>
          </cell>
          <cell r="AI2629">
            <v>21.6</v>
          </cell>
        </row>
        <row r="2630">
          <cell r="J2630">
            <v>46.960000000000008</v>
          </cell>
          <cell r="L2630">
            <v>46.960000000000008</v>
          </cell>
          <cell r="P2630">
            <v>13.8</v>
          </cell>
          <cell r="AF2630">
            <v>117.4</v>
          </cell>
          <cell r="AI2630">
            <v>13.8</v>
          </cell>
        </row>
        <row r="2631">
          <cell r="J2631">
            <v>29.24</v>
          </cell>
          <cell r="L2631">
            <v>29.24</v>
          </cell>
          <cell r="P2631">
            <v>4.1500000000000004</v>
          </cell>
          <cell r="AF2631">
            <v>73.099999999999994</v>
          </cell>
          <cell r="AI2631">
            <v>4.1500000000000004</v>
          </cell>
        </row>
        <row r="2632">
          <cell r="J2632">
            <v>39.72</v>
          </cell>
          <cell r="L2632">
            <v>39.72</v>
          </cell>
          <cell r="P2632">
            <v>2.9</v>
          </cell>
          <cell r="AF2632">
            <v>99.3</v>
          </cell>
          <cell r="AI2632">
            <v>2.9</v>
          </cell>
        </row>
        <row r="2633">
          <cell r="J2633">
            <v>0</v>
          </cell>
          <cell r="L2633">
            <v>0</v>
          </cell>
          <cell r="P2633">
            <v>2.2999999999999998</v>
          </cell>
          <cell r="AF2633">
            <v>134.80000000000001</v>
          </cell>
          <cell r="AI2633">
            <v>2.2999999999999998</v>
          </cell>
        </row>
        <row r="2634">
          <cell r="J2634">
            <v>0</v>
          </cell>
          <cell r="L2634">
            <v>0</v>
          </cell>
          <cell r="P2634">
            <v>2.6</v>
          </cell>
          <cell r="AF2634">
            <v>110.15</v>
          </cell>
          <cell r="AI2634">
            <v>2.6</v>
          </cell>
        </row>
        <row r="2635">
          <cell r="J2635">
            <v>0</v>
          </cell>
          <cell r="L2635">
            <v>0</v>
          </cell>
          <cell r="P2635">
            <v>4.2</v>
          </cell>
          <cell r="AF2635">
            <v>60.45</v>
          </cell>
          <cell r="AI2635">
            <v>4.2</v>
          </cell>
        </row>
        <row r="2636">
          <cell r="J2636">
            <v>0</v>
          </cell>
          <cell r="L2636">
            <v>0</v>
          </cell>
          <cell r="P2636">
            <v>7.15</v>
          </cell>
          <cell r="AF2636">
            <v>36.65</v>
          </cell>
          <cell r="AI2636">
            <v>7.15</v>
          </cell>
        </row>
        <row r="2637">
          <cell r="J2637">
            <v>0</v>
          </cell>
          <cell r="L2637">
            <v>0</v>
          </cell>
          <cell r="P2637">
            <v>10.45</v>
          </cell>
          <cell r="AF2637">
            <v>18.649999999999999</v>
          </cell>
          <cell r="AI2637">
            <v>10.45</v>
          </cell>
        </row>
        <row r="2638">
          <cell r="J2638">
            <v>0</v>
          </cell>
          <cell r="L2638">
            <v>0</v>
          </cell>
          <cell r="P2638">
            <v>12.75</v>
          </cell>
          <cell r="AF2638">
            <v>9.6999999999999993</v>
          </cell>
          <cell r="AI2638">
            <v>12.75</v>
          </cell>
        </row>
        <row r="2639">
          <cell r="J2639">
            <v>0</v>
          </cell>
          <cell r="L2639">
            <v>0</v>
          </cell>
          <cell r="P2639">
            <v>29.7</v>
          </cell>
          <cell r="AF2639">
            <v>101.1</v>
          </cell>
          <cell r="AI2639">
            <v>29.7</v>
          </cell>
        </row>
        <row r="2640">
          <cell r="J2640">
            <v>51.029999999999994</v>
          </cell>
          <cell r="L2640">
            <v>85.05</v>
          </cell>
          <cell r="P2640">
            <v>44.1</v>
          </cell>
          <cell r="AF2640">
            <v>170.1</v>
          </cell>
          <cell r="AI2640">
            <v>44.1</v>
          </cell>
        </row>
        <row r="2641">
          <cell r="J2641">
            <v>37.979999999999997</v>
          </cell>
          <cell r="L2641">
            <v>63.3</v>
          </cell>
          <cell r="P2641">
            <v>59</v>
          </cell>
          <cell r="AF2641">
            <v>126.6</v>
          </cell>
          <cell r="AI2641">
            <v>59</v>
          </cell>
        </row>
        <row r="2642">
          <cell r="J2642">
            <v>7.1999999999999993</v>
          </cell>
          <cell r="L2642">
            <v>12</v>
          </cell>
          <cell r="P2642">
            <v>80.5</v>
          </cell>
          <cell r="AF2642">
            <v>24</v>
          </cell>
          <cell r="AI2642">
            <v>80.5</v>
          </cell>
        </row>
        <row r="2643">
          <cell r="J2643">
            <v>2.4299999999999997</v>
          </cell>
          <cell r="L2643">
            <v>4.05</v>
          </cell>
          <cell r="P2643">
            <v>57.7</v>
          </cell>
          <cell r="AF2643">
            <v>8.1</v>
          </cell>
          <cell r="AI2643">
            <v>57.7</v>
          </cell>
        </row>
        <row r="2644">
          <cell r="J2644">
            <v>68.28</v>
          </cell>
          <cell r="L2644">
            <v>113.8</v>
          </cell>
          <cell r="P2644">
            <v>13.4</v>
          </cell>
          <cell r="AF2644">
            <v>227.6</v>
          </cell>
          <cell r="AI2644">
            <v>13.4</v>
          </cell>
        </row>
        <row r="2645">
          <cell r="J2645">
            <v>68.55</v>
          </cell>
          <cell r="L2645">
            <v>114.25</v>
          </cell>
          <cell r="P2645">
            <v>10.3</v>
          </cell>
          <cell r="AF2645">
            <v>228.5</v>
          </cell>
          <cell r="AI2645">
            <v>10.3</v>
          </cell>
        </row>
        <row r="2646">
          <cell r="J2646">
            <v>75.42</v>
          </cell>
          <cell r="L2646">
            <v>125.7</v>
          </cell>
          <cell r="P2646">
            <v>10.1</v>
          </cell>
          <cell r="AF2646">
            <v>251.4</v>
          </cell>
          <cell r="AI2646">
            <v>10.1</v>
          </cell>
        </row>
        <row r="2647">
          <cell r="J2647">
            <v>138.78</v>
          </cell>
          <cell r="L2647">
            <v>231.3</v>
          </cell>
          <cell r="P2647">
            <v>14.3</v>
          </cell>
          <cell r="AF2647">
            <v>462.6</v>
          </cell>
          <cell r="AI2647">
            <v>14.3</v>
          </cell>
        </row>
        <row r="2648">
          <cell r="J2648">
            <v>43.815000000000005</v>
          </cell>
          <cell r="L2648">
            <v>73.025000000000006</v>
          </cell>
          <cell r="P2648">
            <v>10.15</v>
          </cell>
          <cell r="AF2648">
            <v>146.05000000000001</v>
          </cell>
          <cell r="AI2648">
            <v>10.15</v>
          </cell>
        </row>
        <row r="2649">
          <cell r="J2649">
            <v>4.7849999999999993</v>
          </cell>
          <cell r="L2649">
            <v>7.9749999999999996</v>
          </cell>
          <cell r="P2649">
            <v>22.7</v>
          </cell>
          <cell r="AF2649">
            <v>15.95</v>
          </cell>
          <cell r="AI2649">
            <v>22.7</v>
          </cell>
        </row>
        <row r="2650">
          <cell r="J2650">
            <v>0.12</v>
          </cell>
          <cell r="L2650">
            <v>0.2</v>
          </cell>
          <cell r="P2650">
            <v>28.45</v>
          </cell>
          <cell r="AF2650">
            <v>0.4</v>
          </cell>
          <cell r="AI2650">
            <v>28.45</v>
          </cell>
        </row>
        <row r="2651">
          <cell r="J2651">
            <v>20.429999999999996</v>
          </cell>
          <cell r="L2651">
            <v>34.049999999999997</v>
          </cell>
          <cell r="P2651">
            <v>12.45</v>
          </cell>
          <cell r="AF2651">
            <v>68.099999999999994</v>
          </cell>
          <cell r="AI2651">
            <v>12.45</v>
          </cell>
        </row>
        <row r="2652">
          <cell r="J2652">
            <v>70.95</v>
          </cell>
          <cell r="L2652">
            <v>118.25</v>
          </cell>
          <cell r="P2652">
            <v>3.6</v>
          </cell>
          <cell r="AF2652">
            <v>236.5</v>
          </cell>
          <cell r="AI2652">
            <v>3.6</v>
          </cell>
        </row>
        <row r="2653">
          <cell r="J2653">
            <v>45.359999999999992</v>
          </cell>
          <cell r="L2653">
            <v>75.599999999999994</v>
          </cell>
          <cell r="P2653">
            <v>5</v>
          </cell>
          <cell r="AF2653">
            <v>151.19999999999999</v>
          </cell>
          <cell r="AI2653">
            <v>5</v>
          </cell>
        </row>
        <row r="2654">
          <cell r="J2654">
            <v>68.069999999999993</v>
          </cell>
          <cell r="L2654">
            <v>113.45</v>
          </cell>
          <cell r="P2654">
            <v>4.9000000000000004</v>
          </cell>
          <cell r="AF2654">
            <v>226.9</v>
          </cell>
          <cell r="AI2654">
            <v>4.9000000000000004</v>
          </cell>
        </row>
        <row r="2655">
          <cell r="J2655">
            <v>180.5</v>
          </cell>
          <cell r="L2655">
            <v>108.3</v>
          </cell>
          <cell r="P2655">
            <v>1.2</v>
          </cell>
          <cell r="AF2655">
            <v>361</v>
          </cell>
          <cell r="AI2655">
            <v>1.2</v>
          </cell>
        </row>
        <row r="2656">
          <cell r="J2656">
            <v>210.7</v>
          </cell>
          <cell r="L2656">
            <v>126.41999999999999</v>
          </cell>
          <cell r="P2656">
            <v>0.1</v>
          </cell>
          <cell r="AF2656">
            <v>421.4</v>
          </cell>
          <cell r="AI2656">
            <v>0.1</v>
          </cell>
        </row>
        <row r="2657">
          <cell r="J2657">
            <v>243.2</v>
          </cell>
          <cell r="L2657">
            <v>145.91999999999999</v>
          </cell>
          <cell r="P2657">
            <v>0.15</v>
          </cell>
          <cell r="AF2657">
            <v>486.4</v>
          </cell>
          <cell r="AI2657">
            <v>0.15</v>
          </cell>
        </row>
        <row r="2658">
          <cell r="J2658">
            <v>199.2</v>
          </cell>
          <cell r="L2658">
            <v>119.51999999999998</v>
          </cell>
          <cell r="P2658">
            <v>0.5</v>
          </cell>
          <cell r="AF2658">
            <v>398.4</v>
          </cell>
          <cell r="AI2658">
            <v>0.5</v>
          </cell>
        </row>
        <row r="2659">
          <cell r="J2659">
            <v>153.05000000000001</v>
          </cell>
          <cell r="L2659">
            <v>91.83</v>
          </cell>
          <cell r="P2659">
            <v>0.5</v>
          </cell>
          <cell r="AF2659">
            <v>306.10000000000002</v>
          </cell>
          <cell r="AI2659">
            <v>0.5</v>
          </cell>
        </row>
        <row r="2660">
          <cell r="J2660">
            <v>87.65</v>
          </cell>
          <cell r="L2660">
            <v>52.59</v>
          </cell>
          <cell r="P2660">
            <v>0.2</v>
          </cell>
          <cell r="AF2660">
            <v>175.3</v>
          </cell>
          <cell r="AI2660">
            <v>0.2</v>
          </cell>
        </row>
        <row r="2661">
          <cell r="J2661">
            <v>103.52500000000001</v>
          </cell>
          <cell r="L2661">
            <v>62.115000000000002</v>
          </cell>
          <cell r="P2661">
            <v>0.03</v>
          </cell>
          <cell r="AF2661">
            <v>207.05</v>
          </cell>
          <cell r="AI2661">
            <v>0.03</v>
          </cell>
        </row>
        <row r="2662">
          <cell r="J2662">
            <v>116.575</v>
          </cell>
          <cell r="L2662">
            <v>69.944999999999993</v>
          </cell>
          <cell r="P2662">
            <v>0</v>
          </cell>
          <cell r="AF2662">
            <v>233.15</v>
          </cell>
          <cell r="AI2662">
            <v>0</v>
          </cell>
        </row>
        <row r="2663">
          <cell r="J2663">
            <v>135.4</v>
          </cell>
          <cell r="L2663">
            <v>81.239999999999995</v>
          </cell>
          <cell r="P2663">
            <v>0</v>
          </cell>
          <cell r="AF2663">
            <v>270.8</v>
          </cell>
          <cell r="AI2663">
            <v>0</v>
          </cell>
        </row>
        <row r="2664">
          <cell r="J2664">
            <v>175.45</v>
          </cell>
          <cell r="L2664">
            <v>105.27</v>
          </cell>
          <cell r="P2664">
            <v>0.18</v>
          </cell>
          <cell r="AF2664">
            <v>350.9</v>
          </cell>
          <cell r="AI2664">
            <v>0.18</v>
          </cell>
        </row>
        <row r="2665">
          <cell r="J2665">
            <v>252.125</v>
          </cell>
          <cell r="L2665">
            <v>151.27500000000001</v>
          </cell>
          <cell r="P2665">
            <v>0.18</v>
          </cell>
          <cell r="AF2665">
            <v>504.25</v>
          </cell>
          <cell r="AI2665">
            <v>0.18</v>
          </cell>
        </row>
        <row r="2666">
          <cell r="J2666">
            <v>309.8</v>
          </cell>
          <cell r="L2666">
            <v>185.88</v>
          </cell>
          <cell r="P2666">
            <v>0</v>
          </cell>
          <cell r="AF2666">
            <v>619.6</v>
          </cell>
          <cell r="AI2666">
            <v>0</v>
          </cell>
        </row>
        <row r="2667">
          <cell r="J2667">
            <v>0</v>
          </cell>
          <cell r="L2667">
            <v>571</v>
          </cell>
          <cell r="P2667">
            <v>0</v>
          </cell>
          <cell r="AF2667">
            <v>571</v>
          </cell>
          <cell r="AI2667">
            <v>0</v>
          </cell>
        </row>
        <row r="2668">
          <cell r="J2668">
            <v>0</v>
          </cell>
          <cell r="L2668">
            <v>392.7</v>
          </cell>
          <cell r="P2668">
            <v>0</v>
          </cell>
          <cell r="AF2668">
            <v>392.7</v>
          </cell>
          <cell r="AI2668">
            <v>0</v>
          </cell>
        </row>
        <row r="2669">
          <cell r="J2669">
            <v>0</v>
          </cell>
          <cell r="L2669">
            <v>211.15</v>
          </cell>
          <cell r="P2669">
            <v>1.28</v>
          </cell>
          <cell r="AF2669">
            <v>211.15</v>
          </cell>
          <cell r="AI2669">
            <v>1.28</v>
          </cell>
        </row>
        <row r="2670">
          <cell r="J2670">
            <v>0</v>
          </cell>
          <cell r="L2670">
            <v>133.65</v>
          </cell>
          <cell r="P2670">
            <v>3.15</v>
          </cell>
          <cell r="AF2670">
            <v>133.65</v>
          </cell>
          <cell r="AI2670">
            <v>3.15</v>
          </cell>
        </row>
        <row r="2671">
          <cell r="J2671">
            <v>0</v>
          </cell>
          <cell r="L2671">
            <v>140.80000000000001</v>
          </cell>
          <cell r="P2671">
            <v>6.25</v>
          </cell>
          <cell r="AF2671">
            <v>140.80000000000001</v>
          </cell>
          <cell r="AI2671">
            <v>6.25</v>
          </cell>
        </row>
        <row r="2672">
          <cell r="J2672">
            <v>0</v>
          </cell>
          <cell r="L2672">
            <v>88.4</v>
          </cell>
          <cell r="P2672">
            <v>32.700000000000003</v>
          </cell>
          <cell r="AF2672">
            <v>88.4</v>
          </cell>
          <cell r="AI2672">
            <v>32.700000000000003</v>
          </cell>
        </row>
        <row r="2673">
          <cell r="J2673">
            <v>0</v>
          </cell>
          <cell r="L2673">
            <v>28.9</v>
          </cell>
          <cell r="P2673">
            <v>74.849999999999994</v>
          </cell>
          <cell r="AF2673">
            <v>28.9</v>
          </cell>
          <cell r="AI2673">
            <v>74.849999999999994</v>
          </cell>
        </row>
        <row r="2674">
          <cell r="J2674">
            <v>0</v>
          </cell>
          <cell r="L2674">
            <v>31.3</v>
          </cell>
          <cell r="P2674">
            <v>102.75</v>
          </cell>
          <cell r="AF2674">
            <v>31.3</v>
          </cell>
          <cell r="AI2674">
            <v>102.75</v>
          </cell>
        </row>
        <row r="2675">
          <cell r="J2675">
            <v>0</v>
          </cell>
          <cell r="L2675">
            <v>35.450000000000003</v>
          </cell>
          <cell r="P2675">
            <v>91.35</v>
          </cell>
          <cell r="AF2675">
            <v>35.450000000000003</v>
          </cell>
          <cell r="AI2675">
            <v>91.35</v>
          </cell>
        </row>
        <row r="2676">
          <cell r="J2676">
            <v>0</v>
          </cell>
          <cell r="L2676">
            <v>59.15</v>
          </cell>
          <cell r="P2676">
            <v>46.25</v>
          </cell>
          <cell r="AF2676">
            <v>59.15</v>
          </cell>
          <cell r="AI2676">
            <v>46.25</v>
          </cell>
        </row>
        <row r="2677">
          <cell r="J2677">
            <v>0</v>
          </cell>
          <cell r="L2677">
            <v>100.8</v>
          </cell>
          <cell r="P2677">
            <v>13.75</v>
          </cell>
          <cell r="AF2677">
            <v>100.8</v>
          </cell>
          <cell r="AI2677">
            <v>13.75</v>
          </cell>
        </row>
        <row r="2678">
          <cell r="J2678">
            <v>0</v>
          </cell>
          <cell r="L2678">
            <v>165.7</v>
          </cell>
          <cell r="P2678">
            <v>10.55</v>
          </cell>
          <cell r="AF2678">
            <v>165.7</v>
          </cell>
          <cell r="AI2678">
            <v>10.55</v>
          </cell>
        </row>
        <row r="2679">
          <cell r="J2679">
            <v>0</v>
          </cell>
          <cell r="L2679">
            <v>215.2</v>
          </cell>
          <cell r="P2679">
            <v>14.15</v>
          </cell>
          <cell r="AF2679">
            <v>215.2</v>
          </cell>
          <cell r="AI2679">
            <v>14.15</v>
          </cell>
        </row>
        <row r="2680">
          <cell r="J2680">
            <v>0</v>
          </cell>
          <cell r="L2680">
            <v>231.5</v>
          </cell>
          <cell r="P2680">
            <v>69.599999999999994</v>
          </cell>
          <cell r="AF2680">
            <v>231.5</v>
          </cell>
          <cell r="AI2680">
            <v>69.599999999999994</v>
          </cell>
        </row>
        <row r="2681">
          <cell r="J2681">
            <v>0</v>
          </cell>
          <cell r="L2681">
            <v>85.1</v>
          </cell>
          <cell r="P2681">
            <v>65.8</v>
          </cell>
          <cell r="AF2681">
            <v>85.1</v>
          </cell>
          <cell r="AI2681">
            <v>65.8</v>
          </cell>
        </row>
        <row r="2682">
          <cell r="J2682">
            <v>0</v>
          </cell>
          <cell r="L2682">
            <v>122</v>
          </cell>
          <cell r="P2682">
            <v>22.7</v>
          </cell>
          <cell r="AF2682">
            <v>122</v>
          </cell>
          <cell r="AI2682">
            <v>22.7</v>
          </cell>
        </row>
        <row r="2683">
          <cell r="J2683">
            <v>0</v>
          </cell>
          <cell r="L2683">
            <v>1442.1</v>
          </cell>
          <cell r="P2683">
            <v>5.75</v>
          </cell>
          <cell r="AF2683">
            <v>1442.1</v>
          </cell>
          <cell r="AI2683">
            <v>5.75</v>
          </cell>
        </row>
        <row r="2684">
          <cell r="J2684">
            <v>0</v>
          </cell>
          <cell r="L2684">
            <v>3280.8</v>
          </cell>
          <cell r="P2684">
            <v>0</v>
          </cell>
          <cell r="AF2684">
            <v>3280.8</v>
          </cell>
          <cell r="AI2684">
            <v>0</v>
          </cell>
        </row>
        <row r="2685">
          <cell r="J2685">
            <v>0</v>
          </cell>
          <cell r="L2685">
            <v>3049.6</v>
          </cell>
          <cell r="P2685">
            <v>0</v>
          </cell>
          <cell r="AF2685">
            <v>3049.6</v>
          </cell>
          <cell r="AI2685">
            <v>0</v>
          </cell>
        </row>
        <row r="2686">
          <cell r="J2686">
            <v>0</v>
          </cell>
          <cell r="L2686">
            <v>1823.8</v>
          </cell>
          <cell r="P2686">
            <v>0.5</v>
          </cell>
          <cell r="AF2686">
            <v>1823.8</v>
          </cell>
          <cell r="AI2686">
            <v>0.5</v>
          </cell>
        </row>
        <row r="2687">
          <cell r="J2687">
            <v>0</v>
          </cell>
          <cell r="L2687">
            <v>1494.7</v>
          </cell>
          <cell r="P2687">
            <v>2</v>
          </cell>
          <cell r="AF2687">
            <v>1494.7</v>
          </cell>
          <cell r="AI2687">
            <v>2</v>
          </cell>
        </row>
        <row r="2688">
          <cell r="J2688">
            <v>0</v>
          </cell>
          <cell r="L2688">
            <v>851.9</v>
          </cell>
          <cell r="P2688">
            <v>6.4</v>
          </cell>
          <cell r="AF2688">
            <v>851.9</v>
          </cell>
          <cell r="AI2688">
            <v>6.4</v>
          </cell>
        </row>
        <row r="2689">
          <cell r="J2689">
            <v>0</v>
          </cell>
          <cell r="L2689">
            <v>2.83</v>
          </cell>
          <cell r="P2689">
            <v>17.600000000000001</v>
          </cell>
          <cell r="AF2689">
            <v>2.83</v>
          </cell>
          <cell r="AI2689">
            <v>17.600000000000001</v>
          </cell>
        </row>
        <row r="2690">
          <cell r="J2690">
            <v>0</v>
          </cell>
          <cell r="L2690">
            <v>0</v>
          </cell>
          <cell r="P2690">
            <v>47.3</v>
          </cell>
          <cell r="AF2690">
            <v>0</v>
          </cell>
          <cell r="AI2690">
            <v>47.3</v>
          </cell>
        </row>
        <row r="2691">
          <cell r="J2691">
            <v>0</v>
          </cell>
          <cell r="L2691">
            <v>0</v>
          </cell>
          <cell r="P2691">
            <v>321.75</v>
          </cell>
          <cell r="AF2691">
            <v>0.8</v>
          </cell>
          <cell r="AI2691">
            <v>321.75</v>
          </cell>
        </row>
        <row r="2692">
          <cell r="J2692">
            <v>0</v>
          </cell>
          <cell r="L2692">
            <v>0</v>
          </cell>
          <cell r="P2692">
            <v>541.1</v>
          </cell>
          <cell r="AF2692">
            <v>0.8</v>
          </cell>
          <cell r="AI2692">
            <v>541.1</v>
          </cell>
        </row>
        <row r="2693">
          <cell r="J2693">
            <v>0</v>
          </cell>
          <cell r="L2693">
            <v>0</v>
          </cell>
          <cell r="P2693">
            <v>458.9</v>
          </cell>
          <cell r="AF2693">
            <v>0</v>
          </cell>
          <cell r="AI2693">
            <v>458.9</v>
          </cell>
        </row>
        <row r="2694">
          <cell r="J2694">
            <v>0</v>
          </cell>
          <cell r="L2694">
            <v>0</v>
          </cell>
          <cell r="P2694">
            <v>325.10000000000002</v>
          </cell>
          <cell r="AF2694">
            <v>0</v>
          </cell>
          <cell r="AI2694">
            <v>325.10000000000002</v>
          </cell>
        </row>
        <row r="2695">
          <cell r="J2695">
            <v>0</v>
          </cell>
          <cell r="L2695">
            <v>0</v>
          </cell>
          <cell r="P2695">
            <v>167</v>
          </cell>
          <cell r="AF2695">
            <v>0</v>
          </cell>
          <cell r="AI2695">
            <v>167</v>
          </cell>
        </row>
        <row r="2696">
          <cell r="J2696">
            <v>0</v>
          </cell>
          <cell r="L2696">
            <v>0</v>
          </cell>
          <cell r="P2696">
            <v>93.3</v>
          </cell>
          <cell r="AF2696">
            <v>0</v>
          </cell>
          <cell r="AI2696">
            <v>93.3</v>
          </cell>
        </row>
        <row r="2697">
          <cell r="J2697">
            <v>0</v>
          </cell>
          <cell r="L2697">
            <v>0</v>
          </cell>
          <cell r="P2697">
            <v>175.6</v>
          </cell>
          <cell r="AF2697">
            <v>0</v>
          </cell>
          <cell r="AI2697">
            <v>175.6</v>
          </cell>
        </row>
        <row r="2698">
          <cell r="J2698">
            <v>0</v>
          </cell>
          <cell r="L2698">
            <v>0</v>
          </cell>
          <cell r="P2698">
            <v>93.8</v>
          </cell>
          <cell r="AF2698">
            <v>0</v>
          </cell>
          <cell r="AI2698">
            <v>93.8</v>
          </cell>
        </row>
        <row r="2699">
          <cell r="J2699">
            <v>0</v>
          </cell>
          <cell r="L2699">
            <v>0</v>
          </cell>
          <cell r="P2699">
            <v>94.95</v>
          </cell>
          <cell r="AF2699">
            <v>0</v>
          </cell>
          <cell r="AI2699">
            <v>94.95</v>
          </cell>
        </row>
        <row r="2700">
          <cell r="J2700">
            <v>0</v>
          </cell>
          <cell r="L2700">
            <v>0</v>
          </cell>
          <cell r="P2700">
            <v>80.05</v>
          </cell>
          <cell r="AF2700">
            <v>0</v>
          </cell>
          <cell r="AI2700">
            <v>80.05</v>
          </cell>
        </row>
        <row r="2701">
          <cell r="J2701">
            <v>0</v>
          </cell>
          <cell r="L2701">
            <v>0</v>
          </cell>
          <cell r="P2701">
            <v>60.55</v>
          </cell>
          <cell r="AF2701">
            <v>0.23</v>
          </cell>
          <cell r="AI2701">
            <v>60.55</v>
          </cell>
        </row>
        <row r="2702">
          <cell r="J2702">
            <v>0</v>
          </cell>
          <cell r="L2702">
            <v>0</v>
          </cell>
          <cell r="P2702">
            <v>41.65</v>
          </cell>
          <cell r="AF2702">
            <v>2.4500000000000002</v>
          </cell>
          <cell r="AI2702">
            <v>41.65</v>
          </cell>
        </row>
        <row r="2703">
          <cell r="J2703">
            <v>0</v>
          </cell>
          <cell r="L2703">
            <v>0</v>
          </cell>
          <cell r="P2703">
            <v>24.7</v>
          </cell>
          <cell r="AF2703">
            <v>3.6</v>
          </cell>
          <cell r="AI2703">
            <v>24.7</v>
          </cell>
        </row>
        <row r="2704">
          <cell r="J2704">
            <v>0</v>
          </cell>
          <cell r="L2704">
            <v>0</v>
          </cell>
          <cell r="P2704">
            <v>11.4</v>
          </cell>
          <cell r="AF2704">
            <v>4.55</v>
          </cell>
          <cell r="AI2704">
            <v>11.4</v>
          </cell>
        </row>
        <row r="2705">
          <cell r="J2705">
            <v>0</v>
          </cell>
          <cell r="L2705">
            <v>0</v>
          </cell>
          <cell r="P2705">
            <v>6.1</v>
          </cell>
          <cell r="AF2705">
            <v>3.95</v>
          </cell>
          <cell r="AI2705">
            <v>6.1</v>
          </cell>
        </row>
        <row r="2706">
          <cell r="J2706">
            <v>0</v>
          </cell>
          <cell r="L2706">
            <v>0</v>
          </cell>
          <cell r="P2706">
            <v>12.1</v>
          </cell>
          <cell r="AF2706">
            <v>2.9</v>
          </cell>
          <cell r="AI2706">
            <v>12.1</v>
          </cell>
        </row>
        <row r="2707">
          <cell r="J2707">
            <v>0</v>
          </cell>
          <cell r="L2707">
            <v>0</v>
          </cell>
          <cell r="P2707">
            <v>10</v>
          </cell>
          <cell r="AF2707">
            <v>3</v>
          </cell>
          <cell r="AI2707">
            <v>10</v>
          </cell>
        </row>
        <row r="2708">
          <cell r="J2708">
            <v>0</v>
          </cell>
          <cell r="L2708">
            <v>0</v>
          </cell>
          <cell r="P2708">
            <v>7.9</v>
          </cell>
          <cell r="AF2708">
            <v>6.7</v>
          </cell>
          <cell r="AI2708">
            <v>7.9</v>
          </cell>
        </row>
        <row r="2709">
          <cell r="J2709">
            <v>0</v>
          </cell>
          <cell r="L2709">
            <v>0</v>
          </cell>
          <cell r="P2709">
            <v>7.5</v>
          </cell>
          <cell r="AF2709">
            <v>12.4</v>
          </cell>
          <cell r="AI2709">
            <v>7.5</v>
          </cell>
        </row>
        <row r="2710">
          <cell r="J2710">
            <v>0</v>
          </cell>
          <cell r="L2710">
            <v>0</v>
          </cell>
          <cell r="P2710">
            <v>7.7</v>
          </cell>
          <cell r="AF2710">
            <v>10</v>
          </cell>
          <cell r="AI2710">
            <v>7.7</v>
          </cell>
        </row>
        <row r="2711">
          <cell r="J2711">
            <v>0</v>
          </cell>
          <cell r="L2711">
            <v>0</v>
          </cell>
          <cell r="P2711">
            <v>9.1</v>
          </cell>
          <cell r="AF2711">
            <v>11.7</v>
          </cell>
          <cell r="AI2711">
            <v>9.1</v>
          </cell>
        </row>
        <row r="2712">
          <cell r="J2712">
            <v>0</v>
          </cell>
          <cell r="L2712">
            <v>0</v>
          </cell>
          <cell r="P2712">
            <v>42.1</v>
          </cell>
          <cell r="AF2712">
            <v>254.8</v>
          </cell>
          <cell r="AI2712">
            <v>42.1</v>
          </cell>
        </row>
        <row r="2713">
          <cell r="J2713">
            <v>0</v>
          </cell>
          <cell r="L2713">
            <v>0</v>
          </cell>
          <cell r="P2713">
            <v>90.2</v>
          </cell>
          <cell r="AF2713">
            <v>446.7</v>
          </cell>
          <cell r="AI2713">
            <v>90.2</v>
          </cell>
        </row>
        <row r="2714">
          <cell r="J2714">
            <v>0</v>
          </cell>
          <cell r="L2714">
            <v>0</v>
          </cell>
          <cell r="P2714">
            <v>59.65</v>
          </cell>
          <cell r="AF2714">
            <v>194.85</v>
          </cell>
          <cell r="AI2714">
            <v>59.65</v>
          </cell>
        </row>
        <row r="2715">
          <cell r="J2715">
            <v>0</v>
          </cell>
          <cell r="L2715">
            <v>0</v>
          </cell>
          <cell r="P2715">
            <v>73.2</v>
          </cell>
          <cell r="AF2715">
            <v>94.6</v>
          </cell>
          <cell r="AI2715">
            <v>73.2</v>
          </cell>
        </row>
        <row r="2716">
          <cell r="J2716">
            <v>0</v>
          </cell>
          <cell r="L2716">
            <v>0</v>
          </cell>
          <cell r="P2716">
            <v>94.55</v>
          </cell>
          <cell r="AF2716">
            <v>0.23</v>
          </cell>
          <cell r="AI2716">
            <v>94.55</v>
          </cell>
        </row>
        <row r="2717">
          <cell r="J2717">
            <v>0</v>
          </cell>
          <cell r="L2717">
            <v>0</v>
          </cell>
          <cell r="P2717">
            <v>125.95</v>
          </cell>
          <cell r="AF2717">
            <v>0</v>
          </cell>
          <cell r="AI2717">
            <v>125.95</v>
          </cell>
        </row>
        <row r="2718">
          <cell r="J2718">
            <v>0</v>
          </cell>
          <cell r="L2718">
            <v>0</v>
          </cell>
          <cell r="P2718">
            <v>180.3</v>
          </cell>
          <cell r="AF2718">
            <v>0</v>
          </cell>
          <cell r="AI2718">
            <v>180.3</v>
          </cell>
        </row>
        <row r="2719">
          <cell r="J2719">
            <v>0</v>
          </cell>
          <cell r="L2719">
            <v>0</v>
          </cell>
          <cell r="P2719">
            <v>232.8</v>
          </cell>
          <cell r="AF2719">
            <v>32.4</v>
          </cell>
          <cell r="AI2719">
            <v>232.8</v>
          </cell>
        </row>
        <row r="2720">
          <cell r="J2720">
            <v>0</v>
          </cell>
          <cell r="L2720">
            <v>0</v>
          </cell>
          <cell r="P2720">
            <v>364.8</v>
          </cell>
          <cell r="AF2720">
            <v>114.05</v>
          </cell>
          <cell r="AI2720">
            <v>364.8</v>
          </cell>
        </row>
        <row r="2721">
          <cell r="J2721">
            <v>0</v>
          </cell>
          <cell r="L2721">
            <v>0</v>
          </cell>
          <cell r="P2721">
            <v>342.9</v>
          </cell>
          <cell r="AF2721">
            <v>163.65</v>
          </cell>
          <cell r="AI2721">
            <v>342.9</v>
          </cell>
        </row>
        <row r="2722">
          <cell r="J2722">
            <v>0</v>
          </cell>
          <cell r="L2722">
            <v>0</v>
          </cell>
          <cell r="P2722">
            <v>192.2</v>
          </cell>
          <cell r="AF2722">
            <v>178.35</v>
          </cell>
          <cell r="AI2722">
            <v>192.2</v>
          </cell>
        </row>
        <row r="2723">
          <cell r="J2723">
            <v>0</v>
          </cell>
          <cell r="L2723">
            <v>0</v>
          </cell>
          <cell r="P2723">
            <v>139</v>
          </cell>
          <cell r="AF2723">
            <v>31.98</v>
          </cell>
          <cell r="AI2723">
            <v>139</v>
          </cell>
        </row>
        <row r="2724">
          <cell r="J2724">
            <v>0.30099999999999999</v>
          </cell>
          <cell r="L2724">
            <v>0</v>
          </cell>
          <cell r="P2724">
            <v>70.45</v>
          </cell>
          <cell r="AF2724">
            <v>0.43</v>
          </cell>
          <cell r="AI2724">
            <v>70.45</v>
          </cell>
        </row>
        <row r="2725">
          <cell r="J2725">
            <v>19.25</v>
          </cell>
          <cell r="L2725">
            <v>0</v>
          </cell>
          <cell r="P2725">
            <v>26.5</v>
          </cell>
          <cell r="AF2725">
            <v>27.5</v>
          </cell>
          <cell r="AI2725">
            <v>26.5</v>
          </cell>
        </row>
        <row r="2726">
          <cell r="J2726">
            <v>52.884999999999998</v>
          </cell>
          <cell r="L2726">
            <v>0</v>
          </cell>
          <cell r="P2726">
            <v>2.4300000000000002</v>
          </cell>
          <cell r="AF2726">
            <v>75.55</v>
          </cell>
          <cell r="AI2726">
            <v>2.4300000000000002</v>
          </cell>
        </row>
        <row r="2727">
          <cell r="J2727">
            <v>83.649999999999991</v>
          </cell>
          <cell r="L2727">
            <v>0</v>
          </cell>
          <cell r="P2727">
            <v>0</v>
          </cell>
          <cell r="AF2727">
            <v>119.5</v>
          </cell>
          <cell r="AI2727">
            <v>0</v>
          </cell>
        </row>
        <row r="2728">
          <cell r="J2728">
            <v>261.31</v>
          </cell>
          <cell r="L2728">
            <v>0</v>
          </cell>
          <cell r="P2728">
            <v>0</v>
          </cell>
          <cell r="AF2728">
            <v>373.3</v>
          </cell>
          <cell r="AI2728">
            <v>0</v>
          </cell>
        </row>
        <row r="2729">
          <cell r="J2729">
            <v>625.03</v>
          </cell>
          <cell r="L2729">
            <v>0</v>
          </cell>
          <cell r="P2729">
            <v>0</v>
          </cell>
          <cell r="AF2729">
            <v>892.9</v>
          </cell>
          <cell r="AI2729">
            <v>0</v>
          </cell>
        </row>
        <row r="2730">
          <cell r="J2730">
            <v>543.65499999999997</v>
          </cell>
          <cell r="L2730">
            <v>0</v>
          </cell>
          <cell r="P2730">
            <v>0</v>
          </cell>
          <cell r="AF2730">
            <v>776.65</v>
          </cell>
          <cell r="AI2730">
            <v>0</v>
          </cell>
        </row>
        <row r="2731">
          <cell r="J2731">
            <v>775.1099999999999</v>
          </cell>
          <cell r="L2731">
            <v>0</v>
          </cell>
          <cell r="P2731">
            <v>0</v>
          </cell>
          <cell r="AF2731">
            <v>1107.3</v>
          </cell>
          <cell r="AI2731">
            <v>0</v>
          </cell>
        </row>
        <row r="2732">
          <cell r="J2732">
            <v>956.02499999999998</v>
          </cell>
          <cell r="L2732">
            <v>0</v>
          </cell>
          <cell r="P2732">
            <v>0</v>
          </cell>
          <cell r="AF2732">
            <v>1365.75</v>
          </cell>
          <cell r="AI2732">
            <v>0</v>
          </cell>
        </row>
        <row r="2733">
          <cell r="J2733">
            <v>971.59999999999991</v>
          </cell>
          <cell r="L2733">
            <v>0</v>
          </cell>
          <cell r="P2733">
            <v>0</v>
          </cell>
          <cell r="AF2733">
            <v>1388</v>
          </cell>
          <cell r="AI2733">
            <v>0</v>
          </cell>
        </row>
        <row r="2734">
          <cell r="J2734">
            <v>988.92499999999995</v>
          </cell>
          <cell r="L2734">
            <v>0</v>
          </cell>
          <cell r="P2734">
            <v>0</v>
          </cell>
          <cell r="AF2734">
            <v>1412.75</v>
          </cell>
          <cell r="AI2734">
            <v>0</v>
          </cell>
        </row>
        <row r="2735">
          <cell r="J2735">
            <v>966.83999999999992</v>
          </cell>
          <cell r="L2735">
            <v>0</v>
          </cell>
          <cell r="P2735">
            <v>0</v>
          </cell>
          <cell r="AF2735">
            <v>1381.2</v>
          </cell>
          <cell r="AI2735">
            <v>0</v>
          </cell>
        </row>
        <row r="2736">
          <cell r="J2736">
            <v>1544.55</v>
          </cell>
          <cell r="L2736">
            <v>0</v>
          </cell>
          <cell r="P2736">
            <v>0</v>
          </cell>
          <cell r="AF2736">
            <v>2206.5</v>
          </cell>
          <cell r="AI2736">
            <v>0</v>
          </cell>
        </row>
        <row r="2737">
          <cell r="J2737">
            <v>776.01999999999987</v>
          </cell>
          <cell r="L2737">
            <v>0</v>
          </cell>
          <cell r="P2737">
            <v>0</v>
          </cell>
          <cell r="AF2737">
            <v>1108.5999999999999</v>
          </cell>
          <cell r="AI2737">
            <v>0</v>
          </cell>
        </row>
        <row r="2738">
          <cell r="J2738">
            <v>348.11</v>
          </cell>
          <cell r="L2738">
            <v>0</v>
          </cell>
          <cell r="P2738">
            <v>0</v>
          </cell>
          <cell r="AF2738">
            <v>497.3</v>
          </cell>
          <cell r="AI2738">
            <v>0</v>
          </cell>
        </row>
        <row r="2739">
          <cell r="J2739">
            <v>717.99</v>
          </cell>
          <cell r="L2739">
            <v>0</v>
          </cell>
          <cell r="P2739">
            <v>0</v>
          </cell>
          <cell r="AF2739">
            <v>1025.7</v>
          </cell>
          <cell r="AI2739">
            <v>0</v>
          </cell>
        </row>
        <row r="2740">
          <cell r="J2740">
            <v>1273.6499999999999</v>
          </cell>
          <cell r="L2740">
            <v>0</v>
          </cell>
          <cell r="P2740">
            <v>0</v>
          </cell>
          <cell r="AF2740">
            <v>1819.5</v>
          </cell>
          <cell r="AI2740">
            <v>0</v>
          </cell>
        </row>
        <row r="2741">
          <cell r="J2741">
            <v>768.1099999999999</v>
          </cell>
          <cell r="L2741">
            <v>0</v>
          </cell>
          <cell r="P2741">
            <v>0</v>
          </cell>
          <cell r="AF2741">
            <v>1097.3</v>
          </cell>
          <cell r="AI2741">
            <v>0</v>
          </cell>
        </row>
        <row r="2742">
          <cell r="J2742">
            <v>759.53499999999997</v>
          </cell>
          <cell r="L2742">
            <v>0</v>
          </cell>
          <cell r="P2742">
            <v>0</v>
          </cell>
          <cell r="AF2742">
            <v>1085.05</v>
          </cell>
          <cell r="AI2742">
            <v>0</v>
          </cell>
        </row>
        <row r="2743">
          <cell r="J2743">
            <v>713.93</v>
          </cell>
          <cell r="L2743">
            <v>0</v>
          </cell>
          <cell r="P2743">
            <v>0</v>
          </cell>
          <cell r="AF2743">
            <v>1019.9</v>
          </cell>
          <cell r="AI2743">
            <v>0</v>
          </cell>
        </row>
        <row r="2744">
          <cell r="J2744">
            <v>674.8</v>
          </cell>
          <cell r="L2744">
            <v>0</v>
          </cell>
          <cell r="P2744">
            <v>0</v>
          </cell>
          <cell r="AF2744">
            <v>964</v>
          </cell>
          <cell r="AI2744">
            <v>0</v>
          </cell>
        </row>
        <row r="2745">
          <cell r="J2745">
            <v>639.44999999999993</v>
          </cell>
          <cell r="L2745">
            <v>0</v>
          </cell>
          <cell r="P2745">
            <v>0</v>
          </cell>
          <cell r="AF2745">
            <v>913.5</v>
          </cell>
          <cell r="AI2745">
            <v>0</v>
          </cell>
        </row>
        <row r="2746">
          <cell r="J2746">
            <v>598.04499999999996</v>
          </cell>
          <cell r="L2746">
            <v>0</v>
          </cell>
          <cell r="P2746">
            <v>0</v>
          </cell>
          <cell r="AF2746">
            <v>854.35</v>
          </cell>
          <cell r="AI2746">
            <v>0</v>
          </cell>
        </row>
        <row r="2747">
          <cell r="J2747">
            <v>554.67999999999995</v>
          </cell>
          <cell r="L2747">
            <v>0</v>
          </cell>
          <cell r="P2747">
            <v>0</v>
          </cell>
          <cell r="AF2747">
            <v>792.4</v>
          </cell>
          <cell r="AI2747">
            <v>0</v>
          </cell>
        </row>
        <row r="2748">
          <cell r="J2748">
            <v>507.88499999999993</v>
          </cell>
          <cell r="L2748">
            <v>0</v>
          </cell>
          <cell r="P2748">
            <v>0</v>
          </cell>
          <cell r="AF2748">
            <v>725.55</v>
          </cell>
          <cell r="AI2748">
            <v>0</v>
          </cell>
        </row>
        <row r="2749">
          <cell r="J2749">
            <v>454.61500000000001</v>
          </cell>
          <cell r="L2749">
            <v>0</v>
          </cell>
          <cell r="P2749">
            <v>0</v>
          </cell>
          <cell r="AF2749">
            <v>649.45000000000005</v>
          </cell>
          <cell r="AI2749">
            <v>0</v>
          </cell>
        </row>
        <row r="2750">
          <cell r="J2750">
            <v>406.875</v>
          </cell>
          <cell r="L2750">
            <v>0</v>
          </cell>
          <cell r="P2750">
            <v>0</v>
          </cell>
          <cell r="AF2750">
            <v>581.25</v>
          </cell>
          <cell r="AI2750">
            <v>0</v>
          </cell>
        </row>
        <row r="2751">
          <cell r="J2751">
            <v>348.25</v>
          </cell>
          <cell r="L2751">
            <v>0</v>
          </cell>
          <cell r="P2751">
            <v>0.68</v>
          </cell>
          <cell r="AF2751">
            <v>497.5</v>
          </cell>
          <cell r="AI2751">
            <v>0.68</v>
          </cell>
        </row>
        <row r="2752">
          <cell r="J2752">
            <v>254.1</v>
          </cell>
          <cell r="L2752">
            <v>0</v>
          </cell>
          <cell r="P2752">
            <v>1.5</v>
          </cell>
          <cell r="AF2752">
            <v>363</v>
          </cell>
          <cell r="AI2752">
            <v>1.5</v>
          </cell>
        </row>
        <row r="2753">
          <cell r="J2753">
            <v>172.44499999999999</v>
          </cell>
          <cell r="L2753">
            <v>0</v>
          </cell>
          <cell r="P2753">
            <v>0.08</v>
          </cell>
          <cell r="AF2753">
            <v>246.35</v>
          </cell>
          <cell r="AI2753">
            <v>0.08</v>
          </cell>
        </row>
        <row r="2754">
          <cell r="J2754">
            <v>139.29999999999998</v>
          </cell>
          <cell r="L2754">
            <v>0</v>
          </cell>
          <cell r="P2754">
            <v>0.05</v>
          </cell>
          <cell r="AF2754">
            <v>199</v>
          </cell>
          <cell r="AI2754">
            <v>0.05</v>
          </cell>
        </row>
        <row r="2755">
          <cell r="J2755">
            <v>144.72499999999999</v>
          </cell>
          <cell r="L2755">
            <v>0</v>
          </cell>
          <cell r="P2755">
            <v>0.05</v>
          </cell>
          <cell r="AF2755">
            <v>206.75</v>
          </cell>
          <cell r="AI2755">
            <v>0.05</v>
          </cell>
        </row>
        <row r="2756">
          <cell r="J2756">
            <v>146.16</v>
          </cell>
          <cell r="L2756">
            <v>0</v>
          </cell>
          <cell r="P2756">
            <v>0.03</v>
          </cell>
          <cell r="AF2756">
            <v>208.8</v>
          </cell>
          <cell r="AI2756">
            <v>0.03</v>
          </cell>
        </row>
        <row r="2757">
          <cell r="J2757">
            <v>142.51999999999998</v>
          </cell>
          <cell r="L2757">
            <v>0</v>
          </cell>
          <cell r="P2757">
            <v>0.1</v>
          </cell>
          <cell r="AF2757">
            <v>203.6</v>
          </cell>
          <cell r="AI2757">
            <v>0.1</v>
          </cell>
        </row>
        <row r="2758">
          <cell r="J2758">
            <v>151.44499999999999</v>
          </cell>
          <cell r="L2758">
            <v>0</v>
          </cell>
          <cell r="P2758">
            <v>0.15</v>
          </cell>
          <cell r="AF2758">
            <v>216.35</v>
          </cell>
          <cell r="AI2758">
            <v>0.15</v>
          </cell>
        </row>
        <row r="2759">
          <cell r="J2759">
            <v>187.70499999999998</v>
          </cell>
          <cell r="L2759">
            <v>0</v>
          </cell>
          <cell r="P2759">
            <v>1.25</v>
          </cell>
          <cell r="AF2759">
            <v>268.14999999999998</v>
          </cell>
          <cell r="AI2759">
            <v>1.25</v>
          </cell>
        </row>
        <row r="2760">
          <cell r="J2760">
            <v>266.77</v>
          </cell>
          <cell r="L2760">
            <v>0</v>
          </cell>
          <cell r="P2760">
            <v>2.1</v>
          </cell>
          <cell r="AF2760">
            <v>381.1</v>
          </cell>
          <cell r="AI2760">
            <v>2.1</v>
          </cell>
        </row>
        <row r="2761">
          <cell r="J2761">
            <v>802.96999999999991</v>
          </cell>
          <cell r="L2761">
            <v>0</v>
          </cell>
          <cell r="P2761">
            <v>0.95</v>
          </cell>
          <cell r="AF2761">
            <v>1147.0999999999999</v>
          </cell>
          <cell r="AI2761">
            <v>0.95</v>
          </cell>
        </row>
        <row r="2762">
          <cell r="J2762">
            <v>961.24</v>
          </cell>
          <cell r="L2762">
            <v>0</v>
          </cell>
          <cell r="P2762">
            <v>0</v>
          </cell>
          <cell r="AF2762">
            <v>1373.2</v>
          </cell>
          <cell r="AI2762">
            <v>0</v>
          </cell>
        </row>
        <row r="2763">
          <cell r="J2763">
            <v>336.77</v>
          </cell>
          <cell r="L2763">
            <v>0</v>
          </cell>
          <cell r="P2763">
            <v>0.35</v>
          </cell>
          <cell r="AF2763">
            <v>481.1</v>
          </cell>
          <cell r="AI2763">
            <v>0.35</v>
          </cell>
        </row>
        <row r="2764">
          <cell r="J2764">
            <v>108.08</v>
          </cell>
          <cell r="L2764">
            <v>0</v>
          </cell>
          <cell r="P2764">
            <v>29.2</v>
          </cell>
          <cell r="AF2764">
            <v>154.4</v>
          </cell>
          <cell r="AI2764">
            <v>29.2</v>
          </cell>
        </row>
        <row r="2765">
          <cell r="J2765">
            <v>4.431</v>
          </cell>
          <cell r="L2765">
            <v>0</v>
          </cell>
          <cell r="P2765">
            <v>65.900000000000006</v>
          </cell>
          <cell r="AF2765">
            <v>6.33</v>
          </cell>
          <cell r="AI2765">
            <v>65.900000000000006</v>
          </cell>
        </row>
        <row r="2766">
          <cell r="J2766">
            <v>1.2109999999999999</v>
          </cell>
          <cell r="L2766">
            <v>0</v>
          </cell>
          <cell r="P2766">
            <v>51.6</v>
          </cell>
          <cell r="AF2766">
            <v>1.73</v>
          </cell>
          <cell r="AI2766">
            <v>51.6</v>
          </cell>
        </row>
        <row r="2767">
          <cell r="J2767">
            <v>71.61</v>
          </cell>
          <cell r="L2767">
            <v>0</v>
          </cell>
          <cell r="P2767">
            <v>7.1</v>
          </cell>
          <cell r="AF2767">
            <v>102.3</v>
          </cell>
          <cell r="AI2767">
            <v>7.1</v>
          </cell>
        </row>
        <row r="2768">
          <cell r="J2768">
            <v>279.75499999999994</v>
          </cell>
          <cell r="L2768">
            <v>0</v>
          </cell>
          <cell r="P2768">
            <v>0</v>
          </cell>
          <cell r="AF2768">
            <v>399.65</v>
          </cell>
          <cell r="AI2768">
            <v>0</v>
          </cell>
        </row>
        <row r="2769">
          <cell r="J2769">
            <v>513.97500000000002</v>
          </cell>
          <cell r="L2769">
            <v>0</v>
          </cell>
          <cell r="P2769">
            <v>0</v>
          </cell>
          <cell r="AF2769">
            <v>734.25</v>
          </cell>
          <cell r="AI2769">
            <v>0</v>
          </cell>
        </row>
        <row r="2770">
          <cell r="J2770">
            <v>597.79999999999995</v>
          </cell>
          <cell r="L2770">
            <v>0</v>
          </cell>
          <cell r="P2770">
            <v>0</v>
          </cell>
          <cell r="AF2770">
            <v>854</v>
          </cell>
          <cell r="AI2770">
            <v>0</v>
          </cell>
        </row>
        <row r="2771">
          <cell r="J2771">
            <v>589.47</v>
          </cell>
          <cell r="L2771">
            <v>0</v>
          </cell>
          <cell r="P2771">
            <v>0</v>
          </cell>
          <cell r="AF2771">
            <v>842.1</v>
          </cell>
          <cell r="AI2771">
            <v>0</v>
          </cell>
        </row>
        <row r="2772">
          <cell r="J2772">
            <v>651.63</v>
          </cell>
          <cell r="L2772">
            <v>0</v>
          </cell>
          <cell r="P2772">
            <v>0</v>
          </cell>
          <cell r="AF2772">
            <v>930.9</v>
          </cell>
          <cell r="AI2772">
            <v>0</v>
          </cell>
        </row>
        <row r="2773">
          <cell r="J2773">
            <v>855.15499999999997</v>
          </cell>
          <cell r="L2773">
            <v>0</v>
          </cell>
          <cell r="P2773">
            <v>0</v>
          </cell>
          <cell r="AF2773">
            <v>1221.6500000000001</v>
          </cell>
          <cell r="AI2773">
            <v>0</v>
          </cell>
        </row>
        <row r="2774">
          <cell r="J2774">
            <v>948.46499999999992</v>
          </cell>
          <cell r="L2774">
            <v>0</v>
          </cell>
          <cell r="P2774">
            <v>0</v>
          </cell>
          <cell r="AF2774">
            <v>1354.95</v>
          </cell>
          <cell r="AI2774">
            <v>0</v>
          </cell>
        </row>
        <row r="2775">
          <cell r="J2775">
            <v>750.18999999999994</v>
          </cell>
          <cell r="L2775">
            <v>0</v>
          </cell>
          <cell r="P2775">
            <v>0</v>
          </cell>
          <cell r="AF2775">
            <v>1071.7</v>
          </cell>
          <cell r="AI2775">
            <v>0</v>
          </cell>
        </row>
        <row r="2776">
          <cell r="J2776">
            <v>450.87</v>
          </cell>
          <cell r="L2776">
            <v>0</v>
          </cell>
          <cell r="P2776">
            <v>0</v>
          </cell>
          <cell r="AF2776">
            <v>644.1</v>
          </cell>
          <cell r="AI2776">
            <v>0</v>
          </cell>
        </row>
        <row r="2777">
          <cell r="J2777">
            <v>215.73999999999998</v>
          </cell>
          <cell r="L2777">
            <v>0</v>
          </cell>
          <cell r="P2777">
            <v>0</v>
          </cell>
          <cell r="AF2777">
            <v>308.2</v>
          </cell>
          <cell r="AI2777">
            <v>0</v>
          </cell>
        </row>
        <row r="2778">
          <cell r="J2778">
            <v>92.714999999999989</v>
          </cell>
          <cell r="L2778">
            <v>0</v>
          </cell>
          <cell r="P2778">
            <v>3.18</v>
          </cell>
          <cell r="AF2778">
            <v>132.44999999999999</v>
          </cell>
          <cell r="AI2778">
            <v>3.18</v>
          </cell>
        </row>
        <row r="2779">
          <cell r="J2779">
            <v>43.05</v>
          </cell>
          <cell r="L2779">
            <v>0</v>
          </cell>
          <cell r="P2779">
            <v>22.65</v>
          </cell>
          <cell r="AF2779">
            <v>61.5</v>
          </cell>
          <cell r="AI2779">
            <v>22.65</v>
          </cell>
        </row>
        <row r="2780">
          <cell r="J2780">
            <v>89.215000000000003</v>
          </cell>
          <cell r="L2780">
            <v>0</v>
          </cell>
          <cell r="P2780">
            <v>51.45</v>
          </cell>
          <cell r="AF2780">
            <v>127.45</v>
          </cell>
          <cell r="AI2780">
            <v>51.45</v>
          </cell>
        </row>
        <row r="2781">
          <cell r="J2781">
            <v>276.21999999999997</v>
          </cell>
          <cell r="L2781">
            <v>0</v>
          </cell>
          <cell r="P2781">
            <v>50.75</v>
          </cell>
          <cell r="AF2781">
            <v>394.6</v>
          </cell>
          <cell r="AI2781">
            <v>50.75</v>
          </cell>
        </row>
        <row r="2782">
          <cell r="J2782">
            <v>503.82499999999999</v>
          </cell>
          <cell r="L2782">
            <v>0</v>
          </cell>
          <cell r="P2782">
            <v>16.3</v>
          </cell>
          <cell r="AF2782">
            <v>719.75</v>
          </cell>
          <cell r="AI2782">
            <v>16.3</v>
          </cell>
        </row>
        <row r="2783">
          <cell r="J2783">
            <v>513.30999999999995</v>
          </cell>
          <cell r="L2783">
            <v>0</v>
          </cell>
          <cell r="P2783">
            <v>1.35</v>
          </cell>
          <cell r="AF2783">
            <v>733.3</v>
          </cell>
          <cell r="AI2783">
            <v>1.35</v>
          </cell>
        </row>
        <row r="2784">
          <cell r="J2784">
            <v>0</v>
          </cell>
          <cell r="L2784">
            <v>353.85</v>
          </cell>
          <cell r="P2784">
            <v>3.85</v>
          </cell>
          <cell r="AF2784">
            <v>353.85</v>
          </cell>
          <cell r="AI2784">
            <v>3.85</v>
          </cell>
        </row>
        <row r="2785">
          <cell r="J2785">
            <v>0</v>
          </cell>
          <cell r="L2785">
            <v>79.2</v>
          </cell>
          <cell r="P2785">
            <v>11.7</v>
          </cell>
          <cell r="AF2785">
            <v>79.2</v>
          </cell>
          <cell r="AI2785">
            <v>11.7</v>
          </cell>
        </row>
        <row r="2786">
          <cell r="J2786">
            <v>0</v>
          </cell>
          <cell r="L2786">
            <v>36.015000000000001</v>
          </cell>
          <cell r="P2786">
            <v>15.45</v>
          </cell>
          <cell r="AF2786">
            <v>51.45</v>
          </cell>
          <cell r="AI2786">
            <v>15.45</v>
          </cell>
        </row>
        <row r="2787">
          <cell r="J2787">
            <v>0</v>
          </cell>
          <cell r="L2787">
            <v>668.00999999999988</v>
          </cell>
          <cell r="P2787">
            <v>16.600000000000001</v>
          </cell>
          <cell r="AF2787">
            <v>954.3</v>
          </cell>
          <cell r="AI2787">
            <v>16.600000000000001</v>
          </cell>
        </row>
        <row r="2788">
          <cell r="J2788">
            <v>0</v>
          </cell>
          <cell r="L2788">
            <v>1995.3</v>
          </cell>
          <cell r="P2788">
            <v>1.35</v>
          </cell>
          <cell r="AF2788">
            <v>1995.3</v>
          </cell>
          <cell r="AI2788">
            <v>1.35</v>
          </cell>
        </row>
        <row r="2789">
          <cell r="J2789">
            <v>0</v>
          </cell>
          <cell r="L2789">
            <v>1672</v>
          </cell>
          <cell r="P2789">
            <v>0.95</v>
          </cell>
          <cell r="AF2789">
            <v>1672</v>
          </cell>
          <cell r="AI2789">
            <v>0.95</v>
          </cell>
        </row>
        <row r="2790">
          <cell r="J2790">
            <v>0</v>
          </cell>
          <cell r="L2790">
            <v>877.2</v>
          </cell>
          <cell r="P2790">
            <v>7.8</v>
          </cell>
          <cell r="AF2790">
            <v>877.2</v>
          </cell>
          <cell r="AI2790">
            <v>7.8</v>
          </cell>
        </row>
        <row r="2791">
          <cell r="J2791">
            <v>0</v>
          </cell>
          <cell r="L2791">
            <v>386.3</v>
          </cell>
          <cell r="P2791">
            <v>31.6</v>
          </cell>
          <cell r="AF2791">
            <v>386.3</v>
          </cell>
          <cell r="AI2791">
            <v>31.6</v>
          </cell>
        </row>
        <row r="2792">
          <cell r="J2792">
            <v>0</v>
          </cell>
          <cell r="L2792">
            <v>120.26</v>
          </cell>
          <cell r="P2792">
            <v>6.43</v>
          </cell>
          <cell r="AF2792">
            <v>171.8</v>
          </cell>
          <cell r="AI2792">
            <v>6.43</v>
          </cell>
        </row>
        <row r="2793">
          <cell r="J2793">
            <v>0</v>
          </cell>
          <cell r="L2793">
            <v>224.48999999999998</v>
          </cell>
          <cell r="P2793">
            <v>0</v>
          </cell>
          <cell r="AF2793">
            <v>320.7</v>
          </cell>
          <cell r="AI2793">
            <v>0</v>
          </cell>
        </row>
        <row r="2794">
          <cell r="J2794">
            <v>0</v>
          </cell>
          <cell r="L2794">
            <v>550</v>
          </cell>
          <cell r="P2794">
            <v>0</v>
          </cell>
          <cell r="AF2794">
            <v>550</v>
          </cell>
          <cell r="AI2794">
            <v>0</v>
          </cell>
        </row>
        <row r="2795">
          <cell r="J2795">
            <v>0</v>
          </cell>
          <cell r="L2795">
            <v>732.8</v>
          </cell>
          <cell r="P2795">
            <v>0</v>
          </cell>
          <cell r="AF2795">
            <v>732.8</v>
          </cell>
          <cell r="AI2795">
            <v>0</v>
          </cell>
        </row>
        <row r="2796">
          <cell r="J2796">
            <v>0</v>
          </cell>
          <cell r="L2796">
            <v>825.2</v>
          </cell>
          <cell r="P2796">
            <v>0</v>
          </cell>
          <cell r="AF2796">
            <v>825.2</v>
          </cell>
          <cell r="AI2796">
            <v>0</v>
          </cell>
        </row>
        <row r="2797">
          <cell r="J2797">
            <v>0</v>
          </cell>
          <cell r="L2797">
            <v>804.15</v>
          </cell>
          <cell r="P2797">
            <v>0</v>
          </cell>
          <cell r="AF2797">
            <v>804.15</v>
          </cell>
          <cell r="AI2797">
            <v>0</v>
          </cell>
        </row>
        <row r="2798">
          <cell r="J2798">
            <v>0</v>
          </cell>
          <cell r="L2798">
            <v>651.79999999999995</v>
          </cell>
          <cell r="P2798">
            <v>0.93</v>
          </cell>
          <cell r="AF2798">
            <v>651.79999999999995</v>
          </cell>
          <cell r="AI2798">
            <v>0.93</v>
          </cell>
        </row>
        <row r="2799">
          <cell r="J2799">
            <v>0</v>
          </cell>
          <cell r="L2799">
            <v>547.65</v>
          </cell>
          <cell r="P2799">
            <v>4.75</v>
          </cell>
          <cell r="AF2799">
            <v>547.65</v>
          </cell>
          <cell r="AI2799">
            <v>4.75</v>
          </cell>
        </row>
        <row r="2800">
          <cell r="J2800">
            <v>0</v>
          </cell>
          <cell r="L2800">
            <v>447.65</v>
          </cell>
          <cell r="P2800">
            <v>3.7</v>
          </cell>
          <cell r="AF2800">
            <v>447.65</v>
          </cell>
          <cell r="AI2800">
            <v>3.7</v>
          </cell>
        </row>
        <row r="2801">
          <cell r="J2801">
            <v>0</v>
          </cell>
          <cell r="L2801">
            <v>321.25</v>
          </cell>
          <cell r="P2801">
            <v>0.85</v>
          </cell>
          <cell r="AF2801">
            <v>321.25</v>
          </cell>
          <cell r="AI2801">
            <v>0.85</v>
          </cell>
        </row>
        <row r="2802">
          <cell r="J2802">
            <v>0</v>
          </cell>
          <cell r="L2802">
            <v>219.75</v>
          </cell>
          <cell r="P2802">
            <v>0.03</v>
          </cell>
          <cell r="AF2802">
            <v>219.75</v>
          </cell>
          <cell r="AI2802">
            <v>0.03</v>
          </cell>
        </row>
        <row r="2803">
          <cell r="J2803">
            <v>0</v>
          </cell>
          <cell r="L2803">
            <v>188.3</v>
          </cell>
          <cell r="P2803">
            <v>0.23</v>
          </cell>
          <cell r="AF2803">
            <v>188.3</v>
          </cell>
          <cell r="AI2803">
            <v>0.23</v>
          </cell>
        </row>
        <row r="2804">
          <cell r="J2804">
            <v>0</v>
          </cell>
          <cell r="L2804">
            <v>450.2</v>
          </cell>
          <cell r="P2804">
            <v>3.1</v>
          </cell>
          <cell r="AF2804">
            <v>450.2</v>
          </cell>
          <cell r="AI2804">
            <v>3.1</v>
          </cell>
        </row>
        <row r="2805">
          <cell r="J2805">
            <v>0</v>
          </cell>
          <cell r="L2805">
            <v>370.5</v>
          </cell>
          <cell r="P2805">
            <v>9.8000000000000007</v>
          </cell>
          <cell r="AF2805">
            <v>370.5</v>
          </cell>
          <cell r="AI2805">
            <v>9.8000000000000007</v>
          </cell>
        </row>
        <row r="2806">
          <cell r="J2806">
            <v>0</v>
          </cell>
          <cell r="L2806">
            <v>109</v>
          </cell>
          <cell r="P2806">
            <v>8.75</v>
          </cell>
          <cell r="AF2806">
            <v>109</v>
          </cell>
          <cell r="AI2806">
            <v>8.75</v>
          </cell>
        </row>
        <row r="2807">
          <cell r="J2807">
            <v>0</v>
          </cell>
          <cell r="L2807">
            <v>125.1</v>
          </cell>
          <cell r="P2807">
            <v>6.35</v>
          </cell>
          <cell r="AF2807">
            <v>125.1</v>
          </cell>
          <cell r="AI2807">
            <v>6.35</v>
          </cell>
        </row>
        <row r="2808">
          <cell r="J2808">
            <v>0</v>
          </cell>
          <cell r="L2808">
            <v>147.15</v>
          </cell>
          <cell r="P2808">
            <v>2.2999999999999998</v>
          </cell>
          <cell r="AF2808">
            <v>147.15</v>
          </cell>
          <cell r="AI2808">
            <v>2.2999999999999998</v>
          </cell>
        </row>
        <row r="2809">
          <cell r="J2809">
            <v>0</v>
          </cell>
          <cell r="L2809">
            <v>159</v>
          </cell>
          <cell r="P2809">
            <v>1.4</v>
          </cell>
          <cell r="AF2809">
            <v>159</v>
          </cell>
          <cell r="AI2809">
            <v>1.4</v>
          </cell>
        </row>
        <row r="2810">
          <cell r="J2810">
            <v>0</v>
          </cell>
          <cell r="L2810">
            <v>249.1</v>
          </cell>
          <cell r="P2810">
            <v>1.9</v>
          </cell>
          <cell r="AF2810">
            <v>249.1</v>
          </cell>
          <cell r="AI2810">
            <v>1.9</v>
          </cell>
        </row>
        <row r="2811">
          <cell r="J2811">
            <v>0</v>
          </cell>
          <cell r="L2811">
            <v>519.54999999999995</v>
          </cell>
          <cell r="P2811">
            <v>0.7</v>
          </cell>
          <cell r="AF2811">
            <v>519.54999999999995</v>
          </cell>
          <cell r="AI2811">
            <v>0.7</v>
          </cell>
        </row>
        <row r="2812">
          <cell r="J2812">
            <v>0</v>
          </cell>
          <cell r="L2812">
            <v>1193.0999999999999</v>
          </cell>
          <cell r="P2812">
            <v>0</v>
          </cell>
          <cell r="AF2812">
            <v>1193.0999999999999</v>
          </cell>
          <cell r="AI2812">
            <v>0</v>
          </cell>
        </row>
        <row r="2813">
          <cell r="J2813">
            <v>0</v>
          </cell>
          <cell r="L2813">
            <v>2242.3000000000002</v>
          </cell>
          <cell r="P2813">
            <v>0</v>
          </cell>
          <cell r="AF2813">
            <v>2242.3000000000002</v>
          </cell>
          <cell r="AI2813">
            <v>0</v>
          </cell>
        </row>
        <row r="2814">
          <cell r="J2814">
            <v>0</v>
          </cell>
          <cell r="L2814">
            <v>6286.9</v>
          </cell>
          <cell r="P2814">
            <v>0</v>
          </cell>
          <cell r="AF2814">
            <v>6286.9</v>
          </cell>
          <cell r="AI2814">
            <v>0</v>
          </cell>
        </row>
        <row r="2815">
          <cell r="J2815">
            <v>0</v>
          </cell>
          <cell r="L2815">
            <v>4844.2</v>
          </cell>
          <cell r="P2815">
            <v>0</v>
          </cell>
          <cell r="AF2815">
            <v>4844.2</v>
          </cell>
          <cell r="AI2815">
            <v>0</v>
          </cell>
        </row>
        <row r="2816">
          <cell r="J2816">
            <v>0</v>
          </cell>
          <cell r="L2816">
            <v>981.2</v>
          </cell>
          <cell r="P2816">
            <v>0</v>
          </cell>
          <cell r="AF2816">
            <v>981.2</v>
          </cell>
          <cell r="AI2816">
            <v>0</v>
          </cell>
        </row>
        <row r="2817">
          <cell r="J2817">
            <v>0</v>
          </cell>
          <cell r="L2817">
            <v>516.54999999999995</v>
          </cell>
          <cell r="P2817">
            <v>0.48</v>
          </cell>
          <cell r="AF2817">
            <v>516.54999999999995</v>
          </cell>
          <cell r="AI2817">
            <v>0.48</v>
          </cell>
        </row>
        <row r="2818">
          <cell r="J2818">
            <v>0</v>
          </cell>
          <cell r="L2818">
            <v>473.65</v>
          </cell>
          <cell r="P2818">
            <v>1.7</v>
          </cell>
          <cell r="AF2818">
            <v>473.65</v>
          </cell>
          <cell r="AI2818">
            <v>1.7</v>
          </cell>
        </row>
        <row r="2819">
          <cell r="J2819">
            <v>0</v>
          </cell>
          <cell r="L2819">
            <v>581.29999999999995</v>
          </cell>
          <cell r="P2819">
            <v>2.1</v>
          </cell>
          <cell r="AF2819">
            <v>581.29999999999995</v>
          </cell>
          <cell r="AI2819">
            <v>2.1</v>
          </cell>
        </row>
        <row r="2820">
          <cell r="J2820">
            <v>0</v>
          </cell>
          <cell r="L2820">
            <v>800.35</v>
          </cell>
          <cell r="P2820">
            <v>0.68</v>
          </cell>
          <cell r="AF2820">
            <v>800.35</v>
          </cell>
          <cell r="AI2820">
            <v>0.68</v>
          </cell>
        </row>
        <row r="2821">
          <cell r="J2821">
            <v>0</v>
          </cell>
          <cell r="L2821">
            <v>1127.05</v>
          </cell>
          <cell r="P2821">
            <v>0</v>
          </cell>
          <cell r="AF2821">
            <v>1127.05</v>
          </cell>
          <cell r="AI2821">
            <v>0</v>
          </cell>
        </row>
        <row r="2822">
          <cell r="J2822">
            <v>0</v>
          </cell>
          <cell r="L2822">
            <v>1277.5999999999999</v>
          </cell>
          <cell r="P2822">
            <v>0</v>
          </cell>
          <cell r="AF2822">
            <v>1277.5999999999999</v>
          </cell>
          <cell r="AI2822">
            <v>0</v>
          </cell>
        </row>
        <row r="2823">
          <cell r="J2823">
            <v>0</v>
          </cell>
          <cell r="L2823">
            <v>1061</v>
          </cell>
          <cell r="P2823">
            <v>0</v>
          </cell>
          <cell r="AF2823">
            <v>1061</v>
          </cell>
          <cell r="AI2823">
            <v>0</v>
          </cell>
        </row>
        <row r="2824">
          <cell r="J2824">
            <v>0</v>
          </cell>
          <cell r="L2824">
            <v>481.63499999999993</v>
          </cell>
          <cell r="P2824">
            <v>0</v>
          </cell>
          <cell r="AF2824">
            <v>688.05</v>
          </cell>
          <cell r="AI2824">
            <v>0</v>
          </cell>
        </row>
        <row r="2825">
          <cell r="J2825">
            <v>0</v>
          </cell>
          <cell r="L2825">
            <v>304.92</v>
          </cell>
          <cell r="P2825">
            <v>0</v>
          </cell>
          <cell r="AF2825">
            <v>435.6</v>
          </cell>
          <cell r="AI2825">
            <v>0</v>
          </cell>
        </row>
        <row r="2826">
          <cell r="J2826">
            <v>0</v>
          </cell>
          <cell r="L2826">
            <v>306</v>
          </cell>
          <cell r="P2826">
            <v>0</v>
          </cell>
          <cell r="AF2826">
            <v>306</v>
          </cell>
          <cell r="AI2826">
            <v>0</v>
          </cell>
        </row>
        <row r="2827">
          <cell r="J2827">
            <v>0</v>
          </cell>
          <cell r="L2827">
            <v>200.15</v>
          </cell>
          <cell r="P2827">
            <v>0</v>
          </cell>
          <cell r="AF2827">
            <v>200.15</v>
          </cell>
          <cell r="AI2827">
            <v>0</v>
          </cell>
        </row>
        <row r="2828">
          <cell r="J2828">
            <v>0</v>
          </cell>
          <cell r="L2828">
            <v>132.65</v>
          </cell>
          <cell r="P2828">
            <v>0</v>
          </cell>
          <cell r="AF2828">
            <v>132.65</v>
          </cell>
          <cell r="AI2828">
            <v>0</v>
          </cell>
        </row>
        <row r="2829">
          <cell r="J2829">
            <v>0</v>
          </cell>
          <cell r="L2829">
            <v>135.6</v>
          </cell>
          <cell r="P2829">
            <v>0</v>
          </cell>
          <cell r="AF2829">
            <v>135.6</v>
          </cell>
          <cell r="AI2829">
            <v>0</v>
          </cell>
        </row>
        <row r="2830">
          <cell r="J2830">
            <v>0</v>
          </cell>
          <cell r="L2830">
            <v>207.1</v>
          </cell>
          <cell r="P2830">
            <v>0</v>
          </cell>
          <cell r="AF2830">
            <v>207.1</v>
          </cell>
          <cell r="AI2830">
            <v>0</v>
          </cell>
        </row>
        <row r="2831">
          <cell r="J2831">
            <v>0</v>
          </cell>
          <cell r="L2831">
            <v>305.39999999999998</v>
          </cell>
          <cell r="P2831">
            <v>0</v>
          </cell>
          <cell r="AF2831">
            <v>305.39999999999998</v>
          </cell>
          <cell r="AI2831">
            <v>0</v>
          </cell>
        </row>
        <row r="2832">
          <cell r="J2832">
            <v>0</v>
          </cell>
          <cell r="L2832">
            <v>560.65</v>
          </cell>
          <cell r="P2832">
            <v>0</v>
          </cell>
          <cell r="AF2832">
            <v>560.65</v>
          </cell>
          <cell r="AI2832">
            <v>0</v>
          </cell>
        </row>
        <row r="2833">
          <cell r="J2833">
            <v>0</v>
          </cell>
          <cell r="L2833">
            <v>835.15</v>
          </cell>
          <cell r="P2833">
            <v>0</v>
          </cell>
          <cell r="AF2833">
            <v>835.15</v>
          </cell>
          <cell r="AI2833">
            <v>0</v>
          </cell>
        </row>
        <row r="2834">
          <cell r="J2834">
            <v>0</v>
          </cell>
          <cell r="L2834">
            <v>2170.1999999999998</v>
          </cell>
          <cell r="P2834">
            <v>0</v>
          </cell>
          <cell r="AF2834">
            <v>2170.1999999999998</v>
          </cell>
          <cell r="AI2834">
            <v>0</v>
          </cell>
        </row>
        <row r="2835">
          <cell r="J2835">
            <v>0</v>
          </cell>
          <cell r="L2835">
            <v>1115.03</v>
          </cell>
          <cell r="P2835">
            <v>0</v>
          </cell>
          <cell r="AF2835">
            <v>1592.9</v>
          </cell>
          <cell r="AI2835">
            <v>0</v>
          </cell>
        </row>
        <row r="2836">
          <cell r="J2836">
            <v>0</v>
          </cell>
          <cell r="L2836">
            <v>207.25</v>
          </cell>
          <cell r="P2836">
            <v>5.5</v>
          </cell>
          <cell r="AF2836">
            <v>207.25</v>
          </cell>
          <cell r="AI2836">
            <v>5.5</v>
          </cell>
        </row>
        <row r="2837">
          <cell r="J2837">
            <v>0</v>
          </cell>
          <cell r="L2837">
            <v>79.650000000000006</v>
          </cell>
          <cell r="P2837">
            <v>20.75</v>
          </cell>
          <cell r="AF2837">
            <v>79.650000000000006</v>
          </cell>
          <cell r="AI2837">
            <v>20.75</v>
          </cell>
        </row>
        <row r="2838">
          <cell r="J2838">
            <v>0</v>
          </cell>
          <cell r="L2838">
            <v>185.85</v>
          </cell>
          <cell r="P2838">
            <v>15.9</v>
          </cell>
          <cell r="AF2838">
            <v>185.85</v>
          </cell>
          <cell r="AI2838">
            <v>15.9</v>
          </cell>
        </row>
        <row r="2839">
          <cell r="J2839">
            <v>0</v>
          </cell>
          <cell r="L2839">
            <v>510.1</v>
          </cell>
          <cell r="P2839">
            <v>3.08</v>
          </cell>
          <cell r="AF2839">
            <v>510.1</v>
          </cell>
          <cell r="AI2839">
            <v>3.08</v>
          </cell>
        </row>
        <row r="2840">
          <cell r="J2840">
            <v>0</v>
          </cell>
          <cell r="L2840">
            <v>903.6</v>
          </cell>
          <cell r="P2840">
            <v>0</v>
          </cell>
          <cell r="AF2840">
            <v>903.6</v>
          </cell>
          <cell r="AI2840">
            <v>0</v>
          </cell>
        </row>
        <row r="2841">
          <cell r="J2841">
            <v>0</v>
          </cell>
          <cell r="L2841">
            <v>1279.4000000000001</v>
          </cell>
          <cell r="P2841">
            <v>0</v>
          </cell>
          <cell r="AF2841">
            <v>1279.4000000000001</v>
          </cell>
          <cell r="AI2841">
            <v>0</v>
          </cell>
        </row>
        <row r="2842">
          <cell r="J2842">
            <v>0</v>
          </cell>
          <cell r="L2842">
            <v>1619.25</v>
          </cell>
          <cell r="P2842">
            <v>0</v>
          </cell>
          <cell r="AF2842">
            <v>1619.25</v>
          </cell>
          <cell r="AI2842">
            <v>0</v>
          </cell>
        </row>
        <row r="2843">
          <cell r="J2843">
            <v>0</v>
          </cell>
          <cell r="L2843">
            <v>1583.15</v>
          </cell>
          <cell r="P2843">
            <v>0</v>
          </cell>
          <cell r="AF2843">
            <v>1583.15</v>
          </cell>
          <cell r="AI2843">
            <v>0</v>
          </cell>
        </row>
        <row r="2844">
          <cell r="J2844">
            <v>0</v>
          </cell>
          <cell r="L2844">
            <v>1174.2</v>
          </cell>
          <cell r="P2844">
            <v>0</v>
          </cell>
          <cell r="AF2844">
            <v>1174.2</v>
          </cell>
          <cell r="AI2844">
            <v>0</v>
          </cell>
        </row>
        <row r="2845">
          <cell r="J2845">
            <v>0</v>
          </cell>
          <cell r="L2845">
            <v>783.55</v>
          </cell>
          <cell r="P2845">
            <v>0</v>
          </cell>
          <cell r="AF2845">
            <v>783.55</v>
          </cell>
          <cell r="AI2845">
            <v>0</v>
          </cell>
        </row>
        <row r="2846">
          <cell r="J2846">
            <v>0</v>
          </cell>
          <cell r="L2846">
            <v>1696.2</v>
          </cell>
          <cell r="P2846">
            <v>0.3</v>
          </cell>
          <cell r="AF2846">
            <v>1696.2</v>
          </cell>
          <cell r="AI2846">
            <v>0.3</v>
          </cell>
        </row>
        <row r="2847">
          <cell r="J2847">
            <v>0</v>
          </cell>
          <cell r="L2847">
            <v>1343.7</v>
          </cell>
          <cell r="P2847">
            <v>0.15</v>
          </cell>
          <cell r="AF2847">
            <v>1343.7</v>
          </cell>
          <cell r="AI2847">
            <v>0.15</v>
          </cell>
        </row>
        <row r="2848">
          <cell r="J2848">
            <v>0</v>
          </cell>
          <cell r="L2848">
            <v>1947.6</v>
          </cell>
          <cell r="P2848">
            <v>0</v>
          </cell>
          <cell r="AF2848">
            <v>1947.6</v>
          </cell>
          <cell r="AI2848">
            <v>0</v>
          </cell>
        </row>
        <row r="2849">
          <cell r="J2849">
            <v>0</v>
          </cell>
          <cell r="L2849">
            <v>2342.85</v>
          </cell>
          <cell r="P2849">
            <v>0</v>
          </cell>
          <cell r="AF2849">
            <v>2342.85</v>
          </cell>
          <cell r="AI2849">
            <v>0</v>
          </cell>
        </row>
        <row r="2850">
          <cell r="J2850">
            <v>0</v>
          </cell>
          <cell r="L2850">
            <v>2159.15</v>
          </cell>
          <cell r="P2850">
            <v>0</v>
          </cell>
          <cell r="AF2850">
            <v>2159.15</v>
          </cell>
          <cell r="AI2850">
            <v>0</v>
          </cell>
        </row>
        <row r="2851">
          <cell r="J2851">
            <v>0</v>
          </cell>
          <cell r="L2851">
            <v>1750.1</v>
          </cell>
          <cell r="P2851">
            <v>0</v>
          </cell>
          <cell r="AF2851">
            <v>1750.1</v>
          </cell>
          <cell r="AI2851">
            <v>0</v>
          </cell>
        </row>
        <row r="2852">
          <cell r="J2852">
            <v>0</v>
          </cell>
          <cell r="L2852">
            <v>1584.95</v>
          </cell>
          <cell r="P2852">
            <v>0</v>
          </cell>
          <cell r="AF2852">
            <v>1584.95</v>
          </cell>
          <cell r="AI2852">
            <v>0</v>
          </cell>
        </row>
        <row r="2853">
          <cell r="J2853">
            <v>0</v>
          </cell>
          <cell r="L2853">
            <v>1332.9</v>
          </cell>
          <cell r="P2853">
            <v>0</v>
          </cell>
          <cell r="AF2853">
            <v>1332.9</v>
          </cell>
          <cell r="AI2853">
            <v>0</v>
          </cell>
        </row>
        <row r="2854">
          <cell r="J2854">
            <v>0</v>
          </cell>
          <cell r="L2854">
            <v>775.9</v>
          </cell>
          <cell r="P2854">
            <v>3.33</v>
          </cell>
          <cell r="AF2854">
            <v>775.9</v>
          </cell>
          <cell r="AI2854">
            <v>3.33</v>
          </cell>
        </row>
        <row r="2855">
          <cell r="J2855">
            <v>0</v>
          </cell>
          <cell r="L2855">
            <v>534.20000000000005</v>
          </cell>
          <cell r="P2855">
            <v>6.65</v>
          </cell>
          <cell r="AF2855">
            <v>534.20000000000005</v>
          </cell>
          <cell r="AI2855">
            <v>6.65</v>
          </cell>
        </row>
        <row r="2856">
          <cell r="J2856">
            <v>0</v>
          </cell>
          <cell r="L2856">
            <v>154.85</v>
          </cell>
          <cell r="P2856">
            <v>1.33</v>
          </cell>
          <cell r="AF2856">
            <v>154.85</v>
          </cell>
          <cell r="AI2856">
            <v>1.33</v>
          </cell>
        </row>
        <row r="2857">
          <cell r="J2857">
            <v>0</v>
          </cell>
          <cell r="L2857">
            <v>613.45000000000005</v>
          </cell>
          <cell r="P2857">
            <v>5.55</v>
          </cell>
          <cell r="AF2857">
            <v>613.45000000000005</v>
          </cell>
          <cell r="AI2857">
            <v>5.55</v>
          </cell>
        </row>
        <row r="2858">
          <cell r="J2858">
            <v>0</v>
          </cell>
          <cell r="L2858">
            <v>1457</v>
          </cell>
          <cell r="P2858">
            <v>1.45</v>
          </cell>
          <cell r="AF2858">
            <v>1457</v>
          </cell>
          <cell r="AI2858">
            <v>1.45</v>
          </cell>
        </row>
        <row r="2859">
          <cell r="J2859">
            <v>0</v>
          </cell>
          <cell r="L2859">
            <v>2050.3000000000002</v>
          </cell>
          <cell r="P2859">
            <v>0</v>
          </cell>
          <cell r="AF2859">
            <v>2050.3000000000002</v>
          </cell>
          <cell r="AI2859">
            <v>0</v>
          </cell>
        </row>
        <row r="2860">
          <cell r="J2860">
            <v>0</v>
          </cell>
          <cell r="L2860">
            <v>2028.2</v>
          </cell>
          <cell r="P2860">
            <v>0</v>
          </cell>
          <cell r="AF2860">
            <v>2028.2</v>
          </cell>
          <cell r="AI2860">
            <v>0</v>
          </cell>
        </row>
        <row r="2861">
          <cell r="J2861">
            <v>0</v>
          </cell>
          <cell r="L2861">
            <v>1792.25</v>
          </cell>
          <cell r="P2861">
            <v>1.48</v>
          </cell>
          <cell r="AF2861">
            <v>1792.25</v>
          </cell>
          <cell r="AI2861">
            <v>1.48</v>
          </cell>
        </row>
        <row r="2862">
          <cell r="J2862">
            <v>0</v>
          </cell>
          <cell r="L2862">
            <v>1530</v>
          </cell>
          <cell r="P2862">
            <v>5.55</v>
          </cell>
          <cell r="AF2862">
            <v>1530</v>
          </cell>
          <cell r="AI2862">
            <v>5.55</v>
          </cell>
        </row>
        <row r="2863">
          <cell r="J2863">
            <v>0</v>
          </cell>
          <cell r="L2863">
            <v>1180</v>
          </cell>
          <cell r="P2863">
            <v>1.3</v>
          </cell>
          <cell r="AF2863">
            <v>1180</v>
          </cell>
          <cell r="AI2863">
            <v>1.3</v>
          </cell>
        </row>
        <row r="2864">
          <cell r="J2864">
            <v>0</v>
          </cell>
          <cell r="L2864">
            <v>888.35</v>
          </cell>
          <cell r="P2864">
            <v>0</v>
          </cell>
          <cell r="AF2864">
            <v>888.35</v>
          </cell>
          <cell r="AI2864">
            <v>0</v>
          </cell>
        </row>
        <row r="2865">
          <cell r="J2865">
            <v>0</v>
          </cell>
          <cell r="L2865">
            <v>847.5</v>
          </cell>
          <cell r="P2865">
            <v>0</v>
          </cell>
          <cell r="AF2865">
            <v>847.5</v>
          </cell>
          <cell r="AI2865">
            <v>0</v>
          </cell>
        </row>
        <row r="2866">
          <cell r="J2866">
            <v>0</v>
          </cell>
          <cell r="L2866">
            <v>2924.4</v>
          </cell>
          <cell r="P2866">
            <v>0</v>
          </cell>
          <cell r="AF2866">
            <v>2924.4</v>
          </cell>
          <cell r="AI2866">
            <v>0</v>
          </cell>
        </row>
        <row r="2867">
          <cell r="J2867">
            <v>0</v>
          </cell>
          <cell r="L2867">
            <v>1716.3</v>
          </cell>
          <cell r="P2867">
            <v>0</v>
          </cell>
          <cell r="AF2867">
            <v>1716.3</v>
          </cell>
          <cell r="AI2867">
            <v>0</v>
          </cell>
        </row>
        <row r="2868">
          <cell r="J2868">
            <v>0</v>
          </cell>
          <cell r="L2868">
            <v>1030.2</v>
          </cell>
          <cell r="P2868">
            <v>0</v>
          </cell>
          <cell r="AF2868">
            <v>1030.2</v>
          </cell>
          <cell r="AI2868">
            <v>0</v>
          </cell>
        </row>
        <row r="2869">
          <cell r="J2869">
            <v>0</v>
          </cell>
          <cell r="L2869">
            <v>429.65</v>
          </cell>
          <cell r="P2869">
            <v>0.25</v>
          </cell>
          <cell r="AF2869">
            <v>429.65</v>
          </cell>
          <cell r="AI2869">
            <v>0.25</v>
          </cell>
        </row>
        <row r="2870">
          <cell r="J2870">
            <v>0</v>
          </cell>
          <cell r="L2870">
            <v>141.44999999999999</v>
          </cell>
          <cell r="P2870">
            <v>3.6</v>
          </cell>
          <cell r="AF2870">
            <v>141.44999999999999</v>
          </cell>
          <cell r="AI2870">
            <v>3.6</v>
          </cell>
        </row>
        <row r="2871">
          <cell r="J2871">
            <v>0</v>
          </cell>
          <cell r="L2871">
            <v>114.6</v>
          </cell>
          <cell r="P2871">
            <v>3.5</v>
          </cell>
          <cell r="AF2871">
            <v>114.6</v>
          </cell>
          <cell r="AI2871">
            <v>3.5</v>
          </cell>
        </row>
        <row r="2872">
          <cell r="J2872">
            <v>0</v>
          </cell>
          <cell r="L2872">
            <v>370</v>
          </cell>
          <cell r="P2872">
            <v>0.2</v>
          </cell>
          <cell r="AF2872">
            <v>370</v>
          </cell>
          <cell r="AI2872">
            <v>0.2</v>
          </cell>
        </row>
        <row r="2873">
          <cell r="J2873">
            <v>0</v>
          </cell>
          <cell r="L2873">
            <v>716.4</v>
          </cell>
          <cell r="P2873">
            <v>0</v>
          </cell>
          <cell r="AF2873">
            <v>716.4</v>
          </cell>
          <cell r="AI2873">
            <v>0</v>
          </cell>
        </row>
        <row r="2874">
          <cell r="J2874">
            <v>0</v>
          </cell>
          <cell r="L2874">
            <v>853.15</v>
          </cell>
          <cell r="P2874">
            <v>0</v>
          </cell>
          <cell r="AF2874">
            <v>853.15</v>
          </cell>
          <cell r="AI2874">
            <v>0</v>
          </cell>
        </row>
        <row r="2875">
          <cell r="J2875">
            <v>0</v>
          </cell>
          <cell r="L2875">
            <v>1776.7200000000003</v>
          </cell>
          <cell r="P2875">
            <v>0</v>
          </cell>
          <cell r="AF2875">
            <v>2220.9</v>
          </cell>
          <cell r="AI2875">
            <v>0</v>
          </cell>
        </row>
        <row r="2876">
          <cell r="J2876">
            <v>0</v>
          </cell>
          <cell r="L2876">
            <v>2879.4400000000005</v>
          </cell>
          <cell r="P2876">
            <v>0</v>
          </cell>
          <cell r="AF2876">
            <v>3599.3</v>
          </cell>
          <cell r="AI2876">
            <v>0</v>
          </cell>
        </row>
        <row r="2877">
          <cell r="J2877">
            <v>0</v>
          </cell>
          <cell r="L2877">
            <v>2854.8</v>
          </cell>
          <cell r="P2877">
            <v>0</v>
          </cell>
          <cell r="AF2877">
            <v>3568.5</v>
          </cell>
          <cell r="AI2877">
            <v>0</v>
          </cell>
        </row>
        <row r="2878">
          <cell r="J2878">
            <v>0</v>
          </cell>
          <cell r="L2878">
            <v>1117.68</v>
          </cell>
          <cell r="P2878">
            <v>0</v>
          </cell>
          <cell r="AF2878">
            <v>1397.1</v>
          </cell>
          <cell r="AI2878">
            <v>0</v>
          </cell>
        </row>
        <row r="2879">
          <cell r="J2879">
            <v>0</v>
          </cell>
          <cell r="L2879">
            <v>996.40000000000009</v>
          </cell>
          <cell r="P2879">
            <v>0</v>
          </cell>
          <cell r="AF2879">
            <v>1245.5</v>
          </cell>
          <cell r="AI2879">
            <v>0</v>
          </cell>
        </row>
        <row r="2880">
          <cell r="J2880">
            <v>0</v>
          </cell>
          <cell r="L2880">
            <v>727.3</v>
          </cell>
          <cell r="P2880">
            <v>0.03</v>
          </cell>
          <cell r="AF2880">
            <v>727.3</v>
          </cell>
          <cell r="AI2880">
            <v>0.03</v>
          </cell>
        </row>
        <row r="2881">
          <cell r="J2881">
            <v>0</v>
          </cell>
          <cell r="L2881">
            <v>237.75</v>
          </cell>
          <cell r="P2881">
            <v>2.2999999999999998</v>
          </cell>
          <cell r="AF2881">
            <v>237.75</v>
          </cell>
          <cell r="AI2881">
            <v>2.2999999999999998</v>
          </cell>
        </row>
        <row r="2882">
          <cell r="J2882">
            <v>0</v>
          </cell>
          <cell r="L2882">
            <v>77.95</v>
          </cell>
          <cell r="P2882">
            <v>6.65</v>
          </cell>
          <cell r="AF2882">
            <v>77.95</v>
          </cell>
          <cell r="AI2882">
            <v>6.65</v>
          </cell>
        </row>
        <row r="2883">
          <cell r="J2883">
            <v>0</v>
          </cell>
          <cell r="L2883">
            <v>241.75</v>
          </cell>
          <cell r="P2883">
            <v>2.2000000000000002</v>
          </cell>
          <cell r="AF2883">
            <v>241.75</v>
          </cell>
          <cell r="AI2883">
            <v>2.2000000000000002</v>
          </cell>
        </row>
        <row r="2884">
          <cell r="J2884">
            <v>0</v>
          </cell>
          <cell r="L2884">
            <v>555.5</v>
          </cell>
          <cell r="P2884">
            <v>0</v>
          </cell>
          <cell r="AF2884">
            <v>555.5</v>
          </cell>
          <cell r="AI2884">
            <v>0</v>
          </cell>
        </row>
        <row r="2885">
          <cell r="J2885">
            <v>0</v>
          </cell>
          <cell r="L2885">
            <v>829.45</v>
          </cell>
          <cell r="P2885">
            <v>0</v>
          </cell>
          <cell r="AF2885">
            <v>829.45</v>
          </cell>
          <cell r="AI2885">
            <v>0</v>
          </cell>
        </row>
        <row r="2886">
          <cell r="J2886">
            <v>0</v>
          </cell>
          <cell r="L2886">
            <v>2481</v>
          </cell>
          <cell r="P2886">
            <v>0</v>
          </cell>
          <cell r="AF2886">
            <v>2481</v>
          </cell>
          <cell r="AI2886">
            <v>0</v>
          </cell>
        </row>
        <row r="2887">
          <cell r="J2887">
            <v>0</v>
          </cell>
          <cell r="L2887">
            <v>1494.3</v>
          </cell>
          <cell r="P2887">
            <v>0</v>
          </cell>
          <cell r="AF2887">
            <v>1494.3</v>
          </cell>
          <cell r="AI2887">
            <v>0</v>
          </cell>
        </row>
        <row r="2888">
          <cell r="J2888">
            <v>0</v>
          </cell>
          <cell r="L2888">
            <v>1341.6</v>
          </cell>
          <cell r="P2888">
            <v>0</v>
          </cell>
          <cell r="AF2888">
            <v>1341.6</v>
          </cell>
          <cell r="AI2888">
            <v>0</v>
          </cell>
        </row>
        <row r="2889">
          <cell r="J2889">
            <v>0</v>
          </cell>
          <cell r="L2889">
            <v>1183.9000000000001</v>
          </cell>
          <cell r="P2889">
            <v>0</v>
          </cell>
          <cell r="AF2889">
            <v>1183.9000000000001</v>
          </cell>
          <cell r="AI2889">
            <v>0</v>
          </cell>
        </row>
        <row r="2890">
          <cell r="J2890">
            <v>0</v>
          </cell>
          <cell r="L2890">
            <v>1025.25</v>
          </cell>
          <cell r="P2890">
            <v>0</v>
          </cell>
          <cell r="AF2890">
            <v>1025.25</v>
          </cell>
          <cell r="AI2890">
            <v>0</v>
          </cell>
        </row>
        <row r="2891">
          <cell r="J2891">
            <v>0</v>
          </cell>
          <cell r="L2891">
            <v>876.85</v>
          </cell>
          <cell r="P2891">
            <v>0</v>
          </cell>
          <cell r="AF2891">
            <v>876.85</v>
          </cell>
          <cell r="AI2891">
            <v>0</v>
          </cell>
        </row>
        <row r="2892">
          <cell r="J2892">
            <v>0</v>
          </cell>
          <cell r="L2892">
            <v>749.65</v>
          </cell>
          <cell r="P2892">
            <v>1.78</v>
          </cell>
          <cell r="AF2892">
            <v>749.65</v>
          </cell>
          <cell r="AI2892">
            <v>1.78</v>
          </cell>
        </row>
        <row r="2893">
          <cell r="J2893">
            <v>0</v>
          </cell>
          <cell r="L2893">
            <v>535.70000000000005</v>
          </cell>
          <cell r="P2893">
            <v>1.78</v>
          </cell>
          <cell r="AF2893">
            <v>535.70000000000005</v>
          </cell>
          <cell r="AI2893">
            <v>1.78</v>
          </cell>
        </row>
        <row r="2894">
          <cell r="J2894">
            <v>0</v>
          </cell>
          <cell r="L2894">
            <v>326.95</v>
          </cell>
          <cell r="P2894">
            <v>0.8</v>
          </cell>
          <cell r="AF2894">
            <v>326.95</v>
          </cell>
          <cell r="AI2894">
            <v>0.8</v>
          </cell>
        </row>
        <row r="2895">
          <cell r="J2895">
            <v>0</v>
          </cell>
          <cell r="L2895">
            <v>569.5</v>
          </cell>
          <cell r="P2895">
            <v>1.6</v>
          </cell>
          <cell r="AF2895">
            <v>569.5</v>
          </cell>
          <cell r="AI2895">
            <v>1.6</v>
          </cell>
        </row>
        <row r="2896">
          <cell r="J2896">
            <v>0</v>
          </cell>
          <cell r="L2896">
            <v>615.70000000000005</v>
          </cell>
          <cell r="P2896">
            <v>0</v>
          </cell>
          <cell r="AF2896">
            <v>615.70000000000005</v>
          </cell>
          <cell r="AI2896">
            <v>0</v>
          </cell>
        </row>
        <row r="2897">
          <cell r="J2897">
            <v>0</v>
          </cell>
          <cell r="L2897">
            <v>289.95</v>
          </cell>
          <cell r="P2897">
            <v>0</v>
          </cell>
          <cell r="AF2897">
            <v>289.95</v>
          </cell>
          <cell r="AI2897">
            <v>0</v>
          </cell>
        </row>
        <row r="2898">
          <cell r="J2898">
            <v>0</v>
          </cell>
          <cell r="L2898">
            <v>237.95</v>
          </cell>
          <cell r="P2898">
            <v>2.75</v>
          </cell>
          <cell r="AF2898">
            <v>237.95</v>
          </cell>
          <cell r="AI2898">
            <v>2.75</v>
          </cell>
        </row>
        <row r="2899">
          <cell r="J2899">
            <v>0</v>
          </cell>
          <cell r="L2899">
            <v>127.35</v>
          </cell>
          <cell r="P2899">
            <v>13.55</v>
          </cell>
          <cell r="AF2899">
            <v>127.35</v>
          </cell>
          <cell r="AI2899">
            <v>13.55</v>
          </cell>
        </row>
        <row r="2900">
          <cell r="J2900">
            <v>0</v>
          </cell>
          <cell r="L2900">
            <v>59.45</v>
          </cell>
          <cell r="P2900">
            <v>17</v>
          </cell>
          <cell r="AF2900">
            <v>59.45</v>
          </cell>
          <cell r="AI2900">
            <v>17</v>
          </cell>
        </row>
        <row r="2901">
          <cell r="J2901">
            <v>0</v>
          </cell>
          <cell r="L2901">
            <v>101.75</v>
          </cell>
          <cell r="P2901">
            <v>11.7</v>
          </cell>
          <cell r="AF2901">
            <v>101.75</v>
          </cell>
          <cell r="AI2901">
            <v>11.7</v>
          </cell>
        </row>
        <row r="2902">
          <cell r="J2902">
            <v>0</v>
          </cell>
          <cell r="L2902">
            <v>211.25</v>
          </cell>
          <cell r="P2902">
            <v>1.38</v>
          </cell>
          <cell r="AF2902">
            <v>211.25</v>
          </cell>
          <cell r="AI2902">
            <v>1.38</v>
          </cell>
        </row>
        <row r="2903">
          <cell r="J2903">
            <v>0</v>
          </cell>
          <cell r="L2903">
            <v>445.3</v>
          </cell>
          <cell r="P2903">
            <v>0</v>
          </cell>
          <cell r="AF2903">
            <v>445.3</v>
          </cell>
          <cell r="AI2903">
            <v>0</v>
          </cell>
        </row>
        <row r="2904">
          <cell r="J2904">
            <v>0</v>
          </cell>
          <cell r="L2904">
            <v>762.35</v>
          </cell>
          <cell r="P2904">
            <v>0</v>
          </cell>
          <cell r="AF2904">
            <v>762.35</v>
          </cell>
          <cell r="AI2904">
            <v>0</v>
          </cell>
        </row>
        <row r="2905">
          <cell r="J2905">
            <v>0</v>
          </cell>
          <cell r="L2905">
            <v>407.22500000000002</v>
          </cell>
          <cell r="P2905">
            <v>0</v>
          </cell>
          <cell r="AF2905">
            <v>814.45</v>
          </cell>
          <cell r="AI2905">
            <v>0</v>
          </cell>
        </row>
        <row r="2906">
          <cell r="J2906">
            <v>0</v>
          </cell>
          <cell r="L2906">
            <v>290</v>
          </cell>
          <cell r="P2906">
            <v>0</v>
          </cell>
          <cell r="AF2906">
            <v>580</v>
          </cell>
          <cell r="AI2906">
            <v>0</v>
          </cell>
        </row>
        <row r="2907">
          <cell r="J2907">
            <v>0</v>
          </cell>
          <cell r="L2907">
            <v>198.4</v>
          </cell>
          <cell r="P2907">
            <v>0</v>
          </cell>
          <cell r="AF2907">
            <v>396.8</v>
          </cell>
          <cell r="AI2907">
            <v>0</v>
          </cell>
        </row>
        <row r="2908">
          <cell r="J2908">
            <v>0</v>
          </cell>
          <cell r="L2908">
            <v>136.75</v>
          </cell>
          <cell r="P2908">
            <v>0</v>
          </cell>
          <cell r="AF2908">
            <v>273.5</v>
          </cell>
          <cell r="AI2908">
            <v>0</v>
          </cell>
        </row>
        <row r="2909">
          <cell r="J2909">
            <v>0</v>
          </cell>
          <cell r="L2909">
            <v>61.75</v>
          </cell>
          <cell r="P2909">
            <v>5.53</v>
          </cell>
          <cell r="AF2909">
            <v>123.5</v>
          </cell>
          <cell r="AI2909">
            <v>5.53</v>
          </cell>
        </row>
        <row r="2910">
          <cell r="J2910">
            <v>0</v>
          </cell>
          <cell r="L2910">
            <v>24.15</v>
          </cell>
          <cell r="P2910">
            <v>26.6</v>
          </cell>
          <cell r="AF2910">
            <v>48.3</v>
          </cell>
          <cell r="AI2910">
            <v>26.6</v>
          </cell>
        </row>
        <row r="2911">
          <cell r="J2911">
            <v>0</v>
          </cell>
          <cell r="L2911">
            <v>25.524999999999999</v>
          </cell>
          <cell r="P2911">
            <v>28.75</v>
          </cell>
          <cell r="AF2911">
            <v>51.05</v>
          </cell>
          <cell r="AI2911">
            <v>28.75</v>
          </cell>
        </row>
        <row r="2912">
          <cell r="J2912">
            <v>0</v>
          </cell>
          <cell r="L2912">
            <v>47.924999999999997</v>
          </cell>
          <cell r="P2912">
            <v>19.899999999999999</v>
          </cell>
          <cell r="AF2912">
            <v>95.85</v>
          </cell>
          <cell r="AI2912">
            <v>19.899999999999999</v>
          </cell>
        </row>
        <row r="2913">
          <cell r="J2913">
            <v>0</v>
          </cell>
          <cell r="L2913">
            <v>96.55</v>
          </cell>
          <cell r="P2913">
            <v>6.95</v>
          </cell>
          <cell r="AF2913">
            <v>193.1</v>
          </cell>
          <cell r="AI2913">
            <v>6.95</v>
          </cell>
        </row>
        <row r="2914">
          <cell r="J2914">
            <v>0</v>
          </cell>
          <cell r="L2914">
            <v>164.625</v>
          </cell>
          <cell r="P2914">
            <v>0.13</v>
          </cell>
          <cell r="AF2914">
            <v>329.25</v>
          </cell>
          <cell r="AI2914">
            <v>0.13</v>
          </cell>
        </row>
        <row r="2915">
          <cell r="J2915">
            <v>0</v>
          </cell>
          <cell r="L2915">
            <v>406.5</v>
          </cell>
          <cell r="P2915">
            <v>1.05</v>
          </cell>
          <cell r="AF2915">
            <v>813</v>
          </cell>
          <cell r="AI2915">
            <v>1.05</v>
          </cell>
        </row>
        <row r="2916">
          <cell r="J2916">
            <v>0</v>
          </cell>
          <cell r="L2916">
            <v>412.8</v>
          </cell>
          <cell r="P2916">
            <v>2.8</v>
          </cell>
          <cell r="AF2916">
            <v>825.6</v>
          </cell>
          <cell r="AI2916">
            <v>2.8</v>
          </cell>
        </row>
        <row r="2917">
          <cell r="J2917">
            <v>0</v>
          </cell>
          <cell r="L2917">
            <v>417.9</v>
          </cell>
          <cell r="P2917">
            <v>1.5</v>
          </cell>
          <cell r="AF2917">
            <v>835.8</v>
          </cell>
          <cell r="AI2917">
            <v>1.5</v>
          </cell>
        </row>
        <row r="2918">
          <cell r="J2918">
            <v>0</v>
          </cell>
          <cell r="L2918">
            <v>381.7</v>
          </cell>
          <cell r="P2918">
            <v>1.5</v>
          </cell>
          <cell r="AF2918">
            <v>763.4</v>
          </cell>
          <cell r="AI2918">
            <v>1.5</v>
          </cell>
        </row>
        <row r="2919">
          <cell r="J2919">
            <v>0</v>
          </cell>
          <cell r="L2919">
            <v>329.85</v>
          </cell>
          <cell r="P2919">
            <v>1</v>
          </cell>
          <cell r="AF2919">
            <v>659.7</v>
          </cell>
          <cell r="AI2919">
            <v>1</v>
          </cell>
        </row>
        <row r="2920">
          <cell r="J2920">
            <v>0</v>
          </cell>
          <cell r="L2920">
            <v>281.45</v>
          </cell>
          <cell r="P2920">
            <v>0.15</v>
          </cell>
          <cell r="AF2920">
            <v>562.9</v>
          </cell>
          <cell r="AI2920">
            <v>0.15</v>
          </cell>
        </row>
        <row r="2921">
          <cell r="J2921">
            <v>0</v>
          </cell>
          <cell r="L2921">
            <v>169.45</v>
          </cell>
          <cell r="P2921">
            <v>7.7</v>
          </cell>
          <cell r="AF2921">
            <v>338.9</v>
          </cell>
          <cell r="AI2921">
            <v>7.7</v>
          </cell>
        </row>
        <row r="2922">
          <cell r="J2922">
            <v>0</v>
          </cell>
          <cell r="L2922">
            <v>79.7</v>
          </cell>
          <cell r="P2922">
            <v>20.6</v>
          </cell>
          <cell r="AF2922">
            <v>159.4</v>
          </cell>
          <cell r="AI2922">
            <v>20.6</v>
          </cell>
        </row>
        <row r="2923">
          <cell r="J2923">
            <v>0</v>
          </cell>
          <cell r="L2923">
            <v>43.45</v>
          </cell>
          <cell r="P2923">
            <v>3.65</v>
          </cell>
          <cell r="AF2923">
            <v>86.9</v>
          </cell>
          <cell r="AI2923">
            <v>3.65</v>
          </cell>
        </row>
        <row r="2924">
          <cell r="J2924">
            <v>0</v>
          </cell>
          <cell r="L2924">
            <v>68.8</v>
          </cell>
          <cell r="P2924">
            <v>1.25</v>
          </cell>
          <cell r="AF2924">
            <v>137.6</v>
          </cell>
          <cell r="AI2924">
            <v>1.25</v>
          </cell>
        </row>
        <row r="2925">
          <cell r="J2925">
            <v>0</v>
          </cell>
          <cell r="L2925">
            <v>125.6</v>
          </cell>
          <cell r="P2925">
            <v>0.1</v>
          </cell>
          <cell r="AF2925">
            <v>251.2</v>
          </cell>
          <cell r="AI2925">
            <v>0.1</v>
          </cell>
        </row>
        <row r="2926">
          <cell r="J2926">
            <v>0</v>
          </cell>
          <cell r="L2926">
            <v>192.22499999999999</v>
          </cell>
          <cell r="P2926">
            <v>0</v>
          </cell>
          <cell r="AF2926">
            <v>384.45</v>
          </cell>
          <cell r="AI2926">
            <v>0</v>
          </cell>
        </row>
        <row r="2927">
          <cell r="J2927">
            <v>0</v>
          </cell>
          <cell r="L2927">
            <v>206.95</v>
          </cell>
          <cell r="P2927">
            <v>0</v>
          </cell>
          <cell r="AF2927">
            <v>413.9</v>
          </cell>
          <cell r="AI2927">
            <v>0</v>
          </cell>
        </row>
        <row r="2928">
          <cell r="J2928">
            <v>0</v>
          </cell>
          <cell r="L2928">
            <v>172.15</v>
          </cell>
          <cell r="P2928">
            <v>0</v>
          </cell>
          <cell r="AF2928">
            <v>344.3</v>
          </cell>
          <cell r="AI2928">
            <v>0</v>
          </cell>
        </row>
        <row r="2929">
          <cell r="J2929">
            <v>0</v>
          </cell>
          <cell r="L2929">
            <v>319.75</v>
          </cell>
          <cell r="P2929">
            <v>0</v>
          </cell>
          <cell r="AF2929">
            <v>639.5</v>
          </cell>
          <cell r="AI2929">
            <v>0</v>
          </cell>
        </row>
        <row r="2930">
          <cell r="J2930">
            <v>0</v>
          </cell>
          <cell r="L2930">
            <v>327</v>
          </cell>
          <cell r="P2930">
            <v>0</v>
          </cell>
          <cell r="AF2930">
            <v>654</v>
          </cell>
          <cell r="AI2930">
            <v>0</v>
          </cell>
        </row>
        <row r="2931">
          <cell r="J2931">
            <v>0</v>
          </cell>
          <cell r="L2931">
            <v>433.4</v>
          </cell>
          <cell r="P2931">
            <v>0</v>
          </cell>
          <cell r="AF2931">
            <v>866.8</v>
          </cell>
          <cell r="AI2931">
            <v>0</v>
          </cell>
        </row>
        <row r="2932">
          <cell r="J2932">
            <v>0</v>
          </cell>
          <cell r="L2932">
            <v>338.375</v>
          </cell>
          <cell r="P2932">
            <v>0</v>
          </cell>
          <cell r="AF2932">
            <v>676.75</v>
          </cell>
          <cell r="AI2932">
            <v>0</v>
          </cell>
        </row>
        <row r="2933">
          <cell r="J2933">
            <v>0</v>
          </cell>
          <cell r="L2933">
            <v>383.625</v>
          </cell>
          <cell r="P2933">
            <v>0</v>
          </cell>
          <cell r="AF2933">
            <v>767.25</v>
          </cell>
          <cell r="AI2933">
            <v>0</v>
          </cell>
        </row>
        <row r="2934">
          <cell r="J2934">
            <v>0</v>
          </cell>
          <cell r="L2934">
            <v>381.72500000000002</v>
          </cell>
          <cell r="P2934">
            <v>0</v>
          </cell>
          <cell r="AF2934">
            <v>763.45</v>
          </cell>
          <cell r="AI2934">
            <v>0</v>
          </cell>
        </row>
        <row r="2935">
          <cell r="J2935">
            <v>0</v>
          </cell>
          <cell r="L2935">
            <v>462.97500000000002</v>
          </cell>
          <cell r="P2935">
            <v>0</v>
          </cell>
          <cell r="AF2935">
            <v>925.95</v>
          </cell>
          <cell r="AI2935">
            <v>0</v>
          </cell>
        </row>
        <row r="2936">
          <cell r="J2936">
            <v>0</v>
          </cell>
          <cell r="L2936">
            <v>539.47500000000002</v>
          </cell>
          <cell r="P2936">
            <v>0</v>
          </cell>
          <cell r="AF2936">
            <v>1078.95</v>
          </cell>
          <cell r="AI2936">
            <v>0</v>
          </cell>
        </row>
        <row r="2937">
          <cell r="J2937">
            <v>0</v>
          </cell>
          <cell r="L2937">
            <v>582.32500000000005</v>
          </cell>
          <cell r="P2937">
            <v>0</v>
          </cell>
          <cell r="AF2937">
            <v>1164.6500000000001</v>
          </cell>
          <cell r="AI2937">
            <v>0</v>
          </cell>
        </row>
        <row r="2938">
          <cell r="J2938">
            <v>0</v>
          </cell>
          <cell r="L2938">
            <v>620.07500000000005</v>
          </cell>
          <cell r="P2938">
            <v>0</v>
          </cell>
          <cell r="AF2938">
            <v>1240.1500000000001</v>
          </cell>
          <cell r="AI2938">
            <v>0</v>
          </cell>
        </row>
        <row r="2939">
          <cell r="J2939">
            <v>0</v>
          </cell>
          <cell r="L2939">
            <v>591.20000000000005</v>
          </cell>
          <cell r="P2939">
            <v>0</v>
          </cell>
          <cell r="AF2939">
            <v>1182.4000000000001</v>
          </cell>
          <cell r="AI2939">
            <v>0</v>
          </cell>
        </row>
        <row r="2940">
          <cell r="J2940">
            <v>0</v>
          </cell>
          <cell r="L2940">
            <v>436.02499999999998</v>
          </cell>
          <cell r="P2940">
            <v>0</v>
          </cell>
          <cell r="AF2940">
            <v>872.05</v>
          </cell>
          <cell r="AI2940">
            <v>0</v>
          </cell>
        </row>
        <row r="2941">
          <cell r="J2941">
            <v>0</v>
          </cell>
          <cell r="L2941">
            <v>248.75</v>
          </cell>
          <cell r="P2941">
            <v>0</v>
          </cell>
          <cell r="AF2941">
            <v>497.5</v>
          </cell>
          <cell r="AI2941">
            <v>0</v>
          </cell>
        </row>
        <row r="2942">
          <cell r="J2942">
            <v>0</v>
          </cell>
          <cell r="L2942">
            <v>152.19999999999999</v>
          </cell>
          <cell r="P2942">
            <v>0</v>
          </cell>
          <cell r="AF2942">
            <v>304.39999999999998</v>
          </cell>
          <cell r="AI2942">
            <v>0</v>
          </cell>
        </row>
        <row r="2943">
          <cell r="J2943">
            <v>0</v>
          </cell>
          <cell r="L2943">
            <v>136.125</v>
          </cell>
          <cell r="P2943">
            <v>0</v>
          </cell>
          <cell r="AF2943">
            <v>272.25</v>
          </cell>
          <cell r="AI2943">
            <v>0</v>
          </cell>
        </row>
        <row r="2944">
          <cell r="J2944">
            <v>0</v>
          </cell>
          <cell r="L2944">
            <v>197.32499999999999</v>
          </cell>
          <cell r="P2944">
            <v>0</v>
          </cell>
          <cell r="AF2944">
            <v>394.65</v>
          </cell>
          <cell r="AI2944">
            <v>0</v>
          </cell>
        </row>
        <row r="2945">
          <cell r="J2945">
            <v>0</v>
          </cell>
          <cell r="L2945">
            <v>240.47499999999999</v>
          </cell>
          <cell r="P2945">
            <v>0</v>
          </cell>
          <cell r="AF2945">
            <v>480.95</v>
          </cell>
          <cell r="AI2945">
            <v>0</v>
          </cell>
        </row>
        <row r="2946">
          <cell r="J2946">
            <v>0</v>
          </cell>
          <cell r="L2946">
            <v>453.9</v>
          </cell>
          <cell r="P2946">
            <v>0</v>
          </cell>
          <cell r="AF2946">
            <v>453.9</v>
          </cell>
          <cell r="AI2946">
            <v>0</v>
          </cell>
        </row>
        <row r="2947">
          <cell r="J2947">
            <v>0</v>
          </cell>
          <cell r="L2947">
            <v>396.95</v>
          </cell>
          <cell r="P2947">
            <v>0</v>
          </cell>
          <cell r="AF2947">
            <v>396.95</v>
          </cell>
          <cell r="AI2947">
            <v>0</v>
          </cell>
        </row>
        <row r="2948">
          <cell r="J2948">
            <v>0</v>
          </cell>
          <cell r="L2948">
            <v>720.6</v>
          </cell>
          <cell r="P2948">
            <v>1.3</v>
          </cell>
          <cell r="AF2948">
            <v>720.6</v>
          </cell>
          <cell r="AI2948">
            <v>1.3</v>
          </cell>
        </row>
        <row r="2949">
          <cell r="J2949">
            <v>0</v>
          </cell>
          <cell r="L2949">
            <v>399.2</v>
          </cell>
          <cell r="P2949">
            <v>6.4</v>
          </cell>
          <cell r="AF2949">
            <v>399.2</v>
          </cell>
          <cell r="AI2949">
            <v>6.4</v>
          </cell>
        </row>
        <row r="2950">
          <cell r="J2950">
            <v>0</v>
          </cell>
          <cell r="L2950">
            <v>553.5</v>
          </cell>
          <cell r="P2950">
            <v>11.35</v>
          </cell>
          <cell r="AF2950">
            <v>553.5</v>
          </cell>
          <cell r="AI2950">
            <v>11.35</v>
          </cell>
        </row>
        <row r="2951">
          <cell r="J2951">
            <v>0</v>
          </cell>
          <cell r="L2951">
            <v>847.6</v>
          </cell>
          <cell r="P2951">
            <v>3.13</v>
          </cell>
          <cell r="AF2951">
            <v>847.6</v>
          </cell>
          <cell r="AI2951">
            <v>3.13</v>
          </cell>
        </row>
        <row r="2952">
          <cell r="J2952">
            <v>0</v>
          </cell>
          <cell r="L2952">
            <v>989.5</v>
          </cell>
          <cell r="P2952">
            <v>0</v>
          </cell>
          <cell r="AF2952">
            <v>989.5</v>
          </cell>
          <cell r="AI2952">
            <v>0</v>
          </cell>
        </row>
        <row r="2953">
          <cell r="J2953">
            <v>0</v>
          </cell>
          <cell r="L2953">
            <v>827.65</v>
          </cell>
          <cell r="P2953">
            <v>0</v>
          </cell>
          <cell r="AF2953">
            <v>827.65</v>
          </cell>
          <cell r="AI2953">
            <v>0</v>
          </cell>
        </row>
        <row r="2954">
          <cell r="J2954">
            <v>0</v>
          </cell>
          <cell r="L2954">
            <v>619.79999999999995</v>
          </cell>
          <cell r="P2954">
            <v>0</v>
          </cell>
          <cell r="AF2954">
            <v>619.79999999999995</v>
          </cell>
          <cell r="AI2954">
            <v>0</v>
          </cell>
        </row>
        <row r="2955">
          <cell r="J2955">
            <v>0</v>
          </cell>
          <cell r="L2955">
            <v>453.1</v>
          </cell>
          <cell r="P2955">
            <v>0</v>
          </cell>
          <cell r="AF2955">
            <v>453.1</v>
          </cell>
          <cell r="AI2955">
            <v>0</v>
          </cell>
        </row>
        <row r="2956">
          <cell r="J2956">
            <v>0</v>
          </cell>
          <cell r="L2956">
            <v>277.85000000000002</v>
          </cell>
          <cell r="P2956">
            <v>0</v>
          </cell>
          <cell r="AF2956">
            <v>277.85000000000002</v>
          </cell>
          <cell r="AI2956">
            <v>0</v>
          </cell>
        </row>
        <row r="2957">
          <cell r="J2957">
            <v>0</v>
          </cell>
          <cell r="L2957">
            <v>127.05</v>
          </cell>
          <cell r="P2957">
            <v>0</v>
          </cell>
          <cell r="AF2957">
            <v>127.05</v>
          </cell>
          <cell r="AI2957">
            <v>0</v>
          </cell>
        </row>
        <row r="2958">
          <cell r="J2958">
            <v>0</v>
          </cell>
          <cell r="L2958">
            <v>51.95</v>
          </cell>
          <cell r="P2958">
            <v>2.2000000000000002</v>
          </cell>
          <cell r="AF2958">
            <v>51.95</v>
          </cell>
          <cell r="AI2958">
            <v>2.2000000000000002</v>
          </cell>
        </row>
        <row r="2959">
          <cell r="J2959">
            <v>0</v>
          </cell>
          <cell r="L2959">
            <v>144.35</v>
          </cell>
          <cell r="P2959">
            <v>11.05</v>
          </cell>
          <cell r="AF2959">
            <v>144.35</v>
          </cell>
          <cell r="AI2959">
            <v>11.05</v>
          </cell>
        </row>
        <row r="2960">
          <cell r="J2960">
            <v>0</v>
          </cell>
          <cell r="L2960">
            <v>299.8</v>
          </cell>
          <cell r="P2960">
            <v>11.15</v>
          </cell>
          <cell r="AF2960">
            <v>299.8</v>
          </cell>
          <cell r="AI2960">
            <v>11.15</v>
          </cell>
        </row>
        <row r="2961">
          <cell r="J2961">
            <v>0</v>
          </cell>
          <cell r="L2961">
            <v>449.5</v>
          </cell>
          <cell r="P2961">
            <v>2.25</v>
          </cell>
          <cell r="AF2961">
            <v>449.5</v>
          </cell>
          <cell r="AI2961">
            <v>2.25</v>
          </cell>
        </row>
        <row r="2962">
          <cell r="J2962">
            <v>0</v>
          </cell>
          <cell r="L2962">
            <v>206.22</v>
          </cell>
          <cell r="P2962">
            <v>0</v>
          </cell>
          <cell r="AF2962">
            <v>687.4</v>
          </cell>
          <cell r="AI2962">
            <v>0</v>
          </cell>
        </row>
        <row r="2963">
          <cell r="J2963">
            <v>0</v>
          </cell>
          <cell r="L2963">
            <v>721.5</v>
          </cell>
          <cell r="P2963">
            <v>0</v>
          </cell>
          <cell r="AF2963">
            <v>2405</v>
          </cell>
          <cell r="AI2963">
            <v>0</v>
          </cell>
        </row>
        <row r="2964">
          <cell r="J2964">
            <v>0</v>
          </cell>
          <cell r="L2964">
            <v>876.03</v>
          </cell>
          <cell r="P2964">
            <v>0</v>
          </cell>
          <cell r="AF2964">
            <v>2920.1</v>
          </cell>
          <cell r="AI2964">
            <v>0</v>
          </cell>
        </row>
        <row r="2965">
          <cell r="J2965">
            <v>0</v>
          </cell>
          <cell r="L2965">
            <v>769.38</v>
          </cell>
          <cell r="P2965">
            <v>0</v>
          </cell>
          <cell r="AF2965">
            <v>2564.6</v>
          </cell>
          <cell r="AI2965">
            <v>0</v>
          </cell>
        </row>
        <row r="2966">
          <cell r="J2966">
            <v>0</v>
          </cell>
          <cell r="L2966">
            <v>501.96</v>
          </cell>
          <cell r="P2966">
            <v>0</v>
          </cell>
          <cell r="AF2966">
            <v>1673.2</v>
          </cell>
          <cell r="AI2966">
            <v>0</v>
          </cell>
        </row>
        <row r="2967">
          <cell r="J2967">
            <v>0</v>
          </cell>
          <cell r="L2967">
            <v>97.544999999999987</v>
          </cell>
          <cell r="P2967">
            <v>1.6</v>
          </cell>
          <cell r="AF2967">
            <v>325.14999999999998</v>
          </cell>
          <cell r="AI2967">
            <v>1.6</v>
          </cell>
        </row>
        <row r="2968">
          <cell r="J2968">
            <v>0</v>
          </cell>
          <cell r="L2968">
            <v>75.87</v>
          </cell>
          <cell r="P2968">
            <v>4</v>
          </cell>
          <cell r="AF2968">
            <v>252.9</v>
          </cell>
          <cell r="AI2968">
            <v>4</v>
          </cell>
        </row>
        <row r="2969">
          <cell r="J2969">
            <v>0</v>
          </cell>
          <cell r="L2969">
            <v>328.09500000000003</v>
          </cell>
          <cell r="P2969">
            <v>0.95</v>
          </cell>
          <cell r="AF2969">
            <v>364.55</v>
          </cell>
          <cell r="AI2969">
            <v>0.95</v>
          </cell>
        </row>
        <row r="2970">
          <cell r="J2970">
            <v>0</v>
          </cell>
          <cell r="L2970">
            <v>308.61</v>
          </cell>
          <cell r="P2970">
            <v>0.08</v>
          </cell>
          <cell r="AF2970">
            <v>342.9</v>
          </cell>
          <cell r="AI2970">
            <v>0.08</v>
          </cell>
        </row>
        <row r="2971">
          <cell r="J2971">
            <v>0</v>
          </cell>
          <cell r="L2971">
            <v>210.375</v>
          </cell>
          <cell r="P2971">
            <v>0.05</v>
          </cell>
          <cell r="AF2971">
            <v>233.75</v>
          </cell>
          <cell r="AI2971">
            <v>0.05</v>
          </cell>
        </row>
        <row r="2972">
          <cell r="J2972">
            <v>0</v>
          </cell>
          <cell r="L2972">
            <v>210.87</v>
          </cell>
          <cell r="P2972">
            <v>0.65</v>
          </cell>
          <cell r="AF2972">
            <v>234.3</v>
          </cell>
          <cell r="AI2972">
            <v>0.65</v>
          </cell>
        </row>
        <row r="2973">
          <cell r="J2973">
            <v>0</v>
          </cell>
          <cell r="L2973">
            <v>228.42000000000002</v>
          </cell>
          <cell r="P2973">
            <v>1.2</v>
          </cell>
          <cell r="AF2973">
            <v>253.8</v>
          </cell>
          <cell r="AI2973">
            <v>1.2</v>
          </cell>
        </row>
        <row r="2974">
          <cell r="J2974">
            <v>0</v>
          </cell>
          <cell r="L2974">
            <v>188.82000000000002</v>
          </cell>
          <cell r="P2974">
            <v>1.1499999999999999</v>
          </cell>
          <cell r="AF2974">
            <v>209.8</v>
          </cell>
          <cell r="AI2974">
            <v>1.1499999999999999</v>
          </cell>
        </row>
        <row r="2975">
          <cell r="J2975">
            <v>0</v>
          </cell>
          <cell r="L2975">
            <v>348.48</v>
          </cell>
          <cell r="P2975">
            <v>0.5</v>
          </cell>
          <cell r="AF2975">
            <v>387.2</v>
          </cell>
          <cell r="AI2975">
            <v>0.5</v>
          </cell>
        </row>
        <row r="2976">
          <cell r="J2976">
            <v>0</v>
          </cell>
          <cell r="L2976">
            <v>541.53000000000009</v>
          </cell>
          <cell r="P2976">
            <v>0</v>
          </cell>
          <cell r="AF2976">
            <v>601.70000000000005</v>
          </cell>
          <cell r="AI2976">
            <v>0</v>
          </cell>
        </row>
        <row r="2977">
          <cell r="J2977">
            <v>0</v>
          </cell>
          <cell r="L2977">
            <v>721.17</v>
          </cell>
          <cell r="P2977">
            <v>0</v>
          </cell>
          <cell r="AF2977">
            <v>801.3</v>
          </cell>
          <cell r="AI2977">
            <v>0</v>
          </cell>
        </row>
        <row r="2978">
          <cell r="J2978">
            <v>0</v>
          </cell>
          <cell r="L2978">
            <v>90.320000000000007</v>
          </cell>
          <cell r="P2978">
            <v>0</v>
          </cell>
          <cell r="AF2978">
            <v>903.2</v>
          </cell>
          <cell r="AI2978">
            <v>0</v>
          </cell>
        </row>
        <row r="2979">
          <cell r="J2979">
            <v>0</v>
          </cell>
          <cell r="L2979">
            <v>61.870000000000005</v>
          </cell>
          <cell r="P2979">
            <v>0</v>
          </cell>
          <cell r="AF2979">
            <v>618.70000000000005</v>
          </cell>
          <cell r="AI2979">
            <v>0</v>
          </cell>
        </row>
        <row r="2980">
          <cell r="J2980">
            <v>0</v>
          </cell>
          <cell r="L2980">
            <v>28.510000000000005</v>
          </cell>
          <cell r="P2980">
            <v>0</v>
          </cell>
          <cell r="AF2980">
            <v>285.10000000000002</v>
          </cell>
          <cell r="AI2980">
            <v>0</v>
          </cell>
        </row>
        <row r="2981">
          <cell r="J2981">
            <v>0</v>
          </cell>
          <cell r="L2981">
            <v>25.180000000000003</v>
          </cell>
          <cell r="P2981">
            <v>0.05</v>
          </cell>
          <cell r="AF2981">
            <v>251.8</v>
          </cell>
          <cell r="AI2981">
            <v>0.05</v>
          </cell>
        </row>
        <row r="2982">
          <cell r="J2982">
            <v>0</v>
          </cell>
          <cell r="L2982">
            <v>49.27</v>
          </cell>
          <cell r="P2982">
            <v>0.3</v>
          </cell>
          <cell r="AF2982">
            <v>492.7</v>
          </cell>
          <cell r="AI2982">
            <v>0.3</v>
          </cell>
        </row>
        <row r="2983">
          <cell r="J2983">
            <v>0</v>
          </cell>
          <cell r="L2983">
            <v>77.040000000000006</v>
          </cell>
          <cell r="P2983">
            <v>0.5</v>
          </cell>
          <cell r="AF2983">
            <v>770.4</v>
          </cell>
          <cell r="AI2983">
            <v>0.5</v>
          </cell>
        </row>
        <row r="2984">
          <cell r="J2984">
            <v>0</v>
          </cell>
          <cell r="L2984">
            <v>90.89500000000001</v>
          </cell>
          <cell r="P2984">
            <v>0.15</v>
          </cell>
          <cell r="AF2984">
            <v>908.95</v>
          </cell>
          <cell r="AI2984">
            <v>0.15</v>
          </cell>
        </row>
        <row r="2985">
          <cell r="J2985">
            <v>0</v>
          </cell>
          <cell r="L2985">
            <v>87.910000000000011</v>
          </cell>
          <cell r="P2985">
            <v>0</v>
          </cell>
          <cell r="AF2985">
            <v>879.1</v>
          </cell>
          <cell r="AI2985">
            <v>0</v>
          </cell>
        </row>
        <row r="2986">
          <cell r="J2986">
            <v>0</v>
          </cell>
          <cell r="L2986">
            <v>81.680000000000007</v>
          </cell>
          <cell r="P2986">
            <v>0</v>
          </cell>
          <cell r="AF2986">
            <v>816.8</v>
          </cell>
          <cell r="AI2986">
            <v>0</v>
          </cell>
        </row>
        <row r="2987">
          <cell r="J2987">
            <v>0</v>
          </cell>
          <cell r="L2987">
            <v>76.429999999999993</v>
          </cell>
          <cell r="P2987">
            <v>0</v>
          </cell>
          <cell r="AF2987">
            <v>764.3</v>
          </cell>
          <cell r="AI2987">
            <v>0</v>
          </cell>
        </row>
        <row r="2988">
          <cell r="J2988">
            <v>0</v>
          </cell>
          <cell r="L2988">
            <v>62.375</v>
          </cell>
          <cell r="P2988">
            <v>0</v>
          </cell>
          <cell r="AF2988">
            <v>623.75</v>
          </cell>
          <cell r="AI2988">
            <v>0</v>
          </cell>
        </row>
        <row r="2989">
          <cell r="J2989">
            <v>0</v>
          </cell>
          <cell r="L2989">
            <v>46.210000000000008</v>
          </cell>
          <cell r="P2989">
            <v>0</v>
          </cell>
          <cell r="AF2989">
            <v>462.1</v>
          </cell>
          <cell r="AI2989">
            <v>0</v>
          </cell>
        </row>
        <row r="2990">
          <cell r="J2990">
            <v>0</v>
          </cell>
          <cell r="L2990">
            <v>28.945</v>
          </cell>
          <cell r="P2990">
            <v>0</v>
          </cell>
          <cell r="AF2990">
            <v>289.45</v>
          </cell>
          <cell r="AI2990">
            <v>0</v>
          </cell>
        </row>
        <row r="2991">
          <cell r="J2991">
            <v>0</v>
          </cell>
          <cell r="L2991">
            <v>12.3</v>
          </cell>
          <cell r="P2991">
            <v>1.73</v>
          </cell>
          <cell r="AF2991">
            <v>123</v>
          </cell>
          <cell r="AI2991">
            <v>1.73</v>
          </cell>
        </row>
        <row r="2992">
          <cell r="J2992">
            <v>0</v>
          </cell>
          <cell r="L2992">
            <v>4.7299999999999995</v>
          </cell>
          <cell r="P2992">
            <v>18.149999999999999</v>
          </cell>
          <cell r="AF2992">
            <v>47.3</v>
          </cell>
          <cell r="AI2992">
            <v>18.149999999999999</v>
          </cell>
        </row>
        <row r="2993">
          <cell r="J2993">
            <v>0</v>
          </cell>
          <cell r="L2993">
            <v>0.63500000000000001</v>
          </cell>
          <cell r="P2993">
            <v>49.95</v>
          </cell>
          <cell r="AF2993">
            <v>6.35</v>
          </cell>
          <cell r="AI2993">
            <v>49.95</v>
          </cell>
        </row>
        <row r="2994">
          <cell r="J2994">
            <v>0</v>
          </cell>
          <cell r="L2994">
            <v>1.0000000000000002E-2</v>
          </cell>
          <cell r="P2994">
            <v>47.55</v>
          </cell>
          <cell r="AF2994">
            <v>0.1</v>
          </cell>
          <cell r="AI2994">
            <v>47.55</v>
          </cell>
        </row>
        <row r="2995">
          <cell r="J2995">
            <v>0</v>
          </cell>
          <cell r="L2995">
            <v>0</v>
          </cell>
          <cell r="P2995">
            <v>63.4</v>
          </cell>
          <cell r="AF2995">
            <v>0</v>
          </cell>
          <cell r="AI2995">
            <v>63.4</v>
          </cell>
        </row>
        <row r="2996">
          <cell r="J2996">
            <v>0</v>
          </cell>
          <cell r="L2996">
            <v>0</v>
          </cell>
          <cell r="P2996">
            <v>91.55</v>
          </cell>
          <cell r="AF2996">
            <v>0</v>
          </cell>
          <cell r="AI2996">
            <v>91.55</v>
          </cell>
        </row>
        <row r="2997">
          <cell r="J2997">
            <v>0</v>
          </cell>
          <cell r="L2997">
            <v>0</v>
          </cell>
          <cell r="P2997">
            <v>68.650000000000006</v>
          </cell>
          <cell r="AF2997">
            <v>0</v>
          </cell>
          <cell r="AI2997">
            <v>68.650000000000006</v>
          </cell>
        </row>
        <row r="2998">
          <cell r="J2998">
            <v>0</v>
          </cell>
          <cell r="L2998">
            <v>3.4999999999999996E-2</v>
          </cell>
          <cell r="P2998">
            <v>49.7</v>
          </cell>
          <cell r="AF2998">
            <v>0.35</v>
          </cell>
          <cell r="AI2998">
            <v>49.7</v>
          </cell>
        </row>
        <row r="2999">
          <cell r="J2999">
            <v>0</v>
          </cell>
          <cell r="L2999">
            <v>3.7100000000000004</v>
          </cell>
          <cell r="P2999">
            <v>28.15</v>
          </cell>
          <cell r="AF2999">
            <v>37.1</v>
          </cell>
          <cell r="AI2999">
            <v>28.15</v>
          </cell>
        </row>
        <row r="3000">
          <cell r="J3000">
            <v>0</v>
          </cell>
          <cell r="L3000">
            <v>12.455</v>
          </cell>
          <cell r="P3000">
            <v>3.33</v>
          </cell>
          <cell r="AF3000">
            <v>124.55</v>
          </cell>
          <cell r="AI3000">
            <v>3.33</v>
          </cell>
        </row>
        <row r="3001">
          <cell r="J3001">
            <v>0</v>
          </cell>
          <cell r="L3001">
            <v>31.614999999999998</v>
          </cell>
          <cell r="P3001">
            <v>0</v>
          </cell>
          <cell r="AF3001">
            <v>316.14999999999998</v>
          </cell>
          <cell r="AI3001">
            <v>0</v>
          </cell>
        </row>
        <row r="3002">
          <cell r="J3002">
            <v>0</v>
          </cell>
          <cell r="L3002">
            <v>58.99</v>
          </cell>
          <cell r="P3002">
            <v>0</v>
          </cell>
          <cell r="AF3002">
            <v>589.9</v>
          </cell>
          <cell r="AI3002">
            <v>0</v>
          </cell>
        </row>
        <row r="3003">
          <cell r="J3003">
            <v>0</v>
          </cell>
          <cell r="L3003">
            <v>71.995000000000005</v>
          </cell>
          <cell r="P3003">
            <v>0</v>
          </cell>
          <cell r="AF3003">
            <v>719.95</v>
          </cell>
          <cell r="AI3003">
            <v>0</v>
          </cell>
        </row>
        <row r="3004">
          <cell r="J3004">
            <v>0</v>
          </cell>
          <cell r="L3004">
            <v>68.03</v>
          </cell>
          <cell r="P3004">
            <v>0</v>
          </cell>
          <cell r="AF3004">
            <v>680.3</v>
          </cell>
          <cell r="AI3004">
            <v>0</v>
          </cell>
        </row>
        <row r="3005">
          <cell r="J3005">
            <v>0</v>
          </cell>
          <cell r="L3005">
            <v>65.515000000000001</v>
          </cell>
          <cell r="P3005">
            <v>0</v>
          </cell>
          <cell r="AF3005">
            <v>655.15</v>
          </cell>
          <cell r="AI3005">
            <v>0</v>
          </cell>
        </row>
        <row r="3006">
          <cell r="J3006">
            <v>0</v>
          </cell>
          <cell r="L3006">
            <v>63.885000000000005</v>
          </cell>
          <cell r="P3006">
            <v>0</v>
          </cell>
          <cell r="AF3006">
            <v>638.85</v>
          </cell>
          <cell r="AI3006">
            <v>0</v>
          </cell>
        </row>
        <row r="3007">
          <cell r="J3007">
            <v>0</v>
          </cell>
          <cell r="L3007">
            <v>48.525000000000006</v>
          </cell>
          <cell r="P3007">
            <v>3.5</v>
          </cell>
          <cell r="AF3007">
            <v>485.25</v>
          </cell>
          <cell r="AI3007">
            <v>3.5</v>
          </cell>
        </row>
        <row r="3008">
          <cell r="J3008">
            <v>0</v>
          </cell>
          <cell r="L3008">
            <v>32.5</v>
          </cell>
          <cell r="P3008">
            <v>22.55</v>
          </cell>
          <cell r="AF3008">
            <v>325</v>
          </cell>
          <cell r="AI3008">
            <v>22.55</v>
          </cell>
        </row>
        <row r="3009">
          <cell r="J3009">
            <v>0</v>
          </cell>
          <cell r="L3009">
            <v>18.03</v>
          </cell>
          <cell r="P3009">
            <v>40.9</v>
          </cell>
          <cell r="AF3009">
            <v>180.3</v>
          </cell>
          <cell r="AI3009">
            <v>40.9</v>
          </cell>
        </row>
        <row r="3010">
          <cell r="J3010">
            <v>0</v>
          </cell>
          <cell r="L3010">
            <v>1.7300000000000002</v>
          </cell>
          <cell r="P3010">
            <v>79.900000000000006</v>
          </cell>
          <cell r="AF3010">
            <v>17.3</v>
          </cell>
          <cell r="AI3010">
            <v>79.900000000000006</v>
          </cell>
        </row>
        <row r="3011">
          <cell r="J3011">
            <v>0</v>
          </cell>
          <cell r="L3011">
            <v>0</v>
          </cell>
          <cell r="P3011">
            <v>251</v>
          </cell>
          <cell r="AF3011">
            <v>0</v>
          </cell>
          <cell r="AI3011">
            <v>251</v>
          </cell>
        </row>
        <row r="3012">
          <cell r="J3012">
            <v>0</v>
          </cell>
          <cell r="L3012">
            <v>0</v>
          </cell>
          <cell r="P3012">
            <v>273</v>
          </cell>
          <cell r="AF3012">
            <v>0</v>
          </cell>
          <cell r="AI3012">
            <v>273</v>
          </cell>
        </row>
        <row r="3013">
          <cell r="J3013">
            <v>0</v>
          </cell>
          <cell r="L3013">
            <v>1.69</v>
          </cell>
          <cell r="P3013">
            <v>196.1</v>
          </cell>
          <cell r="AF3013">
            <v>16.899999999999999</v>
          </cell>
          <cell r="AI3013">
            <v>196.1</v>
          </cell>
        </row>
        <row r="3014">
          <cell r="J3014">
            <v>0</v>
          </cell>
          <cell r="L3014">
            <v>22.85</v>
          </cell>
          <cell r="P3014">
            <v>114.1</v>
          </cell>
          <cell r="AF3014">
            <v>228.5</v>
          </cell>
          <cell r="AI3014">
            <v>114.1</v>
          </cell>
        </row>
        <row r="3015">
          <cell r="J3015">
            <v>0</v>
          </cell>
          <cell r="L3015">
            <v>16.984999999999999</v>
          </cell>
          <cell r="P3015">
            <v>50.6</v>
          </cell>
          <cell r="AF3015">
            <v>169.85</v>
          </cell>
          <cell r="AI3015">
            <v>50.6</v>
          </cell>
        </row>
        <row r="3016">
          <cell r="J3016">
            <v>0</v>
          </cell>
          <cell r="L3016">
            <v>0</v>
          </cell>
          <cell r="P3016">
            <v>64.3</v>
          </cell>
          <cell r="AF3016">
            <v>95.3</v>
          </cell>
          <cell r="AI3016">
            <v>64.3</v>
          </cell>
        </row>
        <row r="3017">
          <cell r="J3017">
            <v>0</v>
          </cell>
          <cell r="L3017">
            <v>0</v>
          </cell>
          <cell r="P3017">
            <v>118.5</v>
          </cell>
          <cell r="AF3017">
            <v>11.4</v>
          </cell>
          <cell r="AI3017">
            <v>118.5</v>
          </cell>
        </row>
        <row r="3018">
          <cell r="J3018">
            <v>0</v>
          </cell>
          <cell r="L3018">
            <v>0</v>
          </cell>
          <cell r="P3018">
            <v>153.1</v>
          </cell>
          <cell r="AF3018">
            <v>0.28000000000000003</v>
          </cell>
          <cell r="AI3018">
            <v>153.1</v>
          </cell>
        </row>
        <row r="3019">
          <cell r="J3019">
            <v>0</v>
          </cell>
          <cell r="L3019">
            <v>0</v>
          </cell>
          <cell r="P3019">
            <v>138.85</v>
          </cell>
          <cell r="AF3019">
            <v>11.65</v>
          </cell>
          <cell r="AI3019">
            <v>138.85</v>
          </cell>
        </row>
        <row r="3020">
          <cell r="J3020">
            <v>0</v>
          </cell>
          <cell r="L3020">
            <v>0</v>
          </cell>
          <cell r="P3020">
            <v>108.35</v>
          </cell>
          <cell r="AF3020">
            <v>46.15</v>
          </cell>
          <cell r="AI3020">
            <v>108.35</v>
          </cell>
        </row>
        <row r="3021">
          <cell r="J3021">
            <v>0</v>
          </cell>
          <cell r="L3021">
            <v>0</v>
          </cell>
          <cell r="P3021">
            <v>79.2</v>
          </cell>
          <cell r="AF3021">
            <v>77.900000000000006</v>
          </cell>
          <cell r="AI3021">
            <v>79.2</v>
          </cell>
        </row>
        <row r="3022">
          <cell r="J3022">
            <v>0</v>
          </cell>
          <cell r="L3022">
            <v>0</v>
          </cell>
          <cell r="P3022">
            <v>69.8</v>
          </cell>
          <cell r="AF3022">
            <v>129.19999999999999</v>
          </cell>
          <cell r="AI3022">
            <v>69.8</v>
          </cell>
        </row>
        <row r="3023">
          <cell r="J3023">
            <v>0</v>
          </cell>
          <cell r="L3023">
            <v>0</v>
          </cell>
          <cell r="P3023">
            <v>131.69999999999999</v>
          </cell>
          <cell r="AF3023">
            <v>327.39999999999998</v>
          </cell>
          <cell r="AI3023">
            <v>131.69999999999999</v>
          </cell>
        </row>
        <row r="3024">
          <cell r="J3024">
            <v>0</v>
          </cell>
          <cell r="L3024">
            <v>0</v>
          </cell>
          <cell r="P3024">
            <v>135.4</v>
          </cell>
          <cell r="AF3024">
            <v>232</v>
          </cell>
          <cell r="AI3024">
            <v>135.4</v>
          </cell>
        </row>
        <row r="3025">
          <cell r="J3025">
            <v>0</v>
          </cell>
          <cell r="L3025">
            <v>0</v>
          </cell>
          <cell r="P3025">
            <v>100</v>
          </cell>
          <cell r="AF3025">
            <v>315.39999999999998</v>
          </cell>
          <cell r="AI3025">
            <v>100</v>
          </cell>
        </row>
        <row r="3026">
          <cell r="J3026">
            <v>0</v>
          </cell>
          <cell r="L3026">
            <v>0</v>
          </cell>
          <cell r="P3026">
            <v>33.1</v>
          </cell>
          <cell r="AF3026">
            <v>748.2</v>
          </cell>
          <cell r="AI3026">
            <v>33.1</v>
          </cell>
        </row>
        <row r="3027">
          <cell r="J3027">
            <v>0</v>
          </cell>
          <cell r="L3027">
            <v>0</v>
          </cell>
          <cell r="P3027">
            <v>20.7</v>
          </cell>
          <cell r="AF3027">
            <v>797.5</v>
          </cell>
          <cell r="AI3027">
            <v>20.7</v>
          </cell>
        </row>
        <row r="3028">
          <cell r="J3028">
            <v>0</v>
          </cell>
          <cell r="L3028">
            <v>0</v>
          </cell>
          <cell r="P3028">
            <v>88.6</v>
          </cell>
          <cell r="AF3028">
            <v>391.5</v>
          </cell>
          <cell r="AI3028">
            <v>88.6</v>
          </cell>
        </row>
        <row r="3029">
          <cell r="J3029">
            <v>0</v>
          </cell>
          <cell r="L3029">
            <v>0</v>
          </cell>
          <cell r="P3029">
            <v>64.95</v>
          </cell>
          <cell r="AF3029">
            <v>96.9</v>
          </cell>
          <cell r="AI3029">
            <v>64.95</v>
          </cell>
        </row>
        <row r="3030">
          <cell r="J3030">
            <v>0</v>
          </cell>
          <cell r="L3030">
            <v>0</v>
          </cell>
          <cell r="P3030">
            <v>47.3</v>
          </cell>
          <cell r="AF3030">
            <v>103.35</v>
          </cell>
          <cell r="AI3030">
            <v>47.3</v>
          </cell>
        </row>
        <row r="3031">
          <cell r="J3031">
            <v>0</v>
          </cell>
          <cell r="L3031">
            <v>0</v>
          </cell>
          <cell r="P3031">
            <v>32.950000000000003</v>
          </cell>
          <cell r="AF3031">
            <v>106.15</v>
          </cell>
          <cell r="AI3031">
            <v>32.950000000000003</v>
          </cell>
        </row>
        <row r="3032">
          <cell r="J3032">
            <v>0</v>
          </cell>
          <cell r="L3032">
            <v>0</v>
          </cell>
          <cell r="P3032">
            <v>33.950000000000003</v>
          </cell>
          <cell r="AF3032">
            <v>72.900000000000006</v>
          </cell>
          <cell r="AI3032">
            <v>33.950000000000003</v>
          </cell>
        </row>
        <row r="3033">
          <cell r="J3033">
            <v>0</v>
          </cell>
          <cell r="L3033">
            <v>0</v>
          </cell>
          <cell r="P3033">
            <v>34.049999999999997</v>
          </cell>
          <cell r="AF3033">
            <v>67.099999999999994</v>
          </cell>
          <cell r="AI3033">
            <v>34.049999999999997</v>
          </cell>
        </row>
        <row r="3034">
          <cell r="J3034">
            <v>0</v>
          </cell>
          <cell r="L3034">
            <v>0</v>
          </cell>
          <cell r="P3034">
            <v>30.95</v>
          </cell>
          <cell r="AF3034">
            <v>61.1</v>
          </cell>
          <cell r="AI3034">
            <v>30.95</v>
          </cell>
        </row>
        <row r="3035">
          <cell r="J3035">
            <v>0</v>
          </cell>
          <cell r="L3035">
            <v>0</v>
          </cell>
          <cell r="P3035">
            <v>38.25</v>
          </cell>
          <cell r="AF3035">
            <v>25.25</v>
          </cell>
          <cell r="AI3035">
            <v>38.25</v>
          </cell>
        </row>
        <row r="3036">
          <cell r="J3036">
            <v>0</v>
          </cell>
          <cell r="L3036">
            <v>0</v>
          </cell>
          <cell r="P3036">
            <v>33.700000000000003</v>
          </cell>
          <cell r="AF3036">
            <v>29.75</v>
          </cell>
          <cell r="AI3036">
            <v>33.700000000000003</v>
          </cell>
        </row>
        <row r="3037">
          <cell r="J3037">
            <v>0</v>
          </cell>
          <cell r="L3037">
            <v>0</v>
          </cell>
          <cell r="P3037">
            <v>4.33</v>
          </cell>
          <cell r="AF3037">
            <v>10.029999999999999</v>
          </cell>
          <cell r="AI3037">
            <v>4.33</v>
          </cell>
        </row>
        <row r="3038">
          <cell r="J3038">
            <v>0</v>
          </cell>
          <cell r="L3038">
            <v>0</v>
          </cell>
          <cell r="P3038">
            <v>35.1</v>
          </cell>
          <cell r="AF3038">
            <v>94.5</v>
          </cell>
          <cell r="AI3038">
            <v>35.1</v>
          </cell>
        </row>
        <row r="3039">
          <cell r="J3039">
            <v>0</v>
          </cell>
          <cell r="L3039">
            <v>0</v>
          </cell>
          <cell r="P3039">
            <v>23.5</v>
          </cell>
          <cell r="AF3039">
            <v>109.3</v>
          </cell>
          <cell r="AI3039">
            <v>23.5</v>
          </cell>
        </row>
        <row r="3040">
          <cell r="J3040">
            <v>0</v>
          </cell>
          <cell r="L3040">
            <v>0</v>
          </cell>
          <cell r="P3040">
            <v>8.1999999999999993</v>
          </cell>
          <cell r="AF3040">
            <v>185.5</v>
          </cell>
          <cell r="AI3040">
            <v>8.1999999999999993</v>
          </cell>
        </row>
        <row r="3041">
          <cell r="J3041">
            <v>0</v>
          </cell>
          <cell r="L3041">
            <v>0</v>
          </cell>
          <cell r="P3041">
            <v>3.9</v>
          </cell>
          <cell r="AF3041">
            <v>241.3</v>
          </cell>
          <cell r="AI3041">
            <v>3.9</v>
          </cell>
        </row>
        <row r="3042">
          <cell r="J3042">
            <v>0</v>
          </cell>
          <cell r="L3042">
            <v>0</v>
          </cell>
          <cell r="P3042">
            <v>1.1000000000000001</v>
          </cell>
          <cell r="AF3042">
            <v>129.35</v>
          </cell>
          <cell r="AI3042">
            <v>1.1000000000000001</v>
          </cell>
        </row>
        <row r="3043">
          <cell r="J3043">
            <v>0</v>
          </cell>
          <cell r="L3043">
            <v>0</v>
          </cell>
          <cell r="P3043">
            <v>0.75</v>
          </cell>
          <cell r="AF3043">
            <v>171.4</v>
          </cell>
          <cell r="AI3043">
            <v>0.75</v>
          </cell>
        </row>
        <row r="3044">
          <cell r="J3044">
            <v>0</v>
          </cell>
          <cell r="L3044">
            <v>0</v>
          </cell>
          <cell r="P3044">
            <v>1.85</v>
          </cell>
          <cell r="AF3044">
            <v>217.35</v>
          </cell>
          <cell r="AI3044">
            <v>1.85</v>
          </cell>
        </row>
        <row r="3045">
          <cell r="J3045">
            <v>0</v>
          </cell>
          <cell r="L3045">
            <v>0</v>
          </cell>
          <cell r="P3045">
            <v>0.73</v>
          </cell>
          <cell r="AF3045">
            <v>296.60000000000002</v>
          </cell>
          <cell r="AI3045">
            <v>0.73</v>
          </cell>
        </row>
        <row r="3046">
          <cell r="J3046">
            <v>0</v>
          </cell>
          <cell r="L3046">
            <v>0</v>
          </cell>
          <cell r="P3046">
            <v>0.68</v>
          </cell>
          <cell r="AF3046">
            <v>405</v>
          </cell>
          <cell r="AI3046">
            <v>0.68</v>
          </cell>
        </row>
        <row r="3047">
          <cell r="J3047">
            <v>0</v>
          </cell>
          <cell r="L3047">
            <v>0</v>
          </cell>
          <cell r="P3047">
            <v>4.25</v>
          </cell>
          <cell r="AF3047">
            <v>467.95</v>
          </cell>
          <cell r="AI3047">
            <v>4.25</v>
          </cell>
        </row>
        <row r="3048">
          <cell r="J3048">
            <v>0</v>
          </cell>
          <cell r="L3048">
            <v>0</v>
          </cell>
          <cell r="P3048">
            <v>6</v>
          </cell>
          <cell r="AF3048">
            <v>412.1</v>
          </cell>
          <cell r="AI3048">
            <v>6</v>
          </cell>
        </row>
        <row r="3049">
          <cell r="J3049">
            <v>0</v>
          </cell>
          <cell r="L3049">
            <v>0</v>
          </cell>
          <cell r="P3049">
            <v>4.55</v>
          </cell>
          <cell r="AF3049">
            <v>294.2</v>
          </cell>
          <cell r="AI3049">
            <v>4.55</v>
          </cell>
        </row>
        <row r="3050">
          <cell r="J3050">
            <v>0</v>
          </cell>
          <cell r="L3050">
            <v>0</v>
          </cell>
          <cell r="P3050">
            <v>1.95</v>
          </cell>
          <cell r="AF3050">
            <v>262.2</v>
          </cell>
          <cell r="AI3050">
            <v>1.95</v>
          </cell>
        </row>
        <row r="3051">
          <cell r="J3051">
            <v>0</v>
          </cell>
          <cell r="L3051">
            <v>0</v>
          </cell>
          <cell r="P3051">
            <v>0.25</v>
          </cell>
          <cell r="AF3051">
            <v>310.2</v>
          </cell>
          <cell r="AI3051">
            <v>0.25</v>
          </cell>
        </row>
        <row r="3052">
          <cell r="J3052">
            <v>0</v>
          </cell>
          <cell r="L3052">
            <v>0</v>
          </cell>
          <cell r="P3052">
            <v>1.95</v>
          </cell>
          <cell r="AF3052">
            <v>614.20000000000005</v>
          </cell>
          <cell r="AI3052">
            <v>1.95</v>
          </cell>
        </row>
        <row r="3053">
          <cell r="J3053">
            <v>0</v>
          </cell>
          <cell r="L3053">
            <v>0</v>
          </cell>
          <cell r="P3053">
            <v>215.7</v>
          </cell>
          <cell r="AF3053">
            <v>136.30000000000001</v>
          </cell>
          <cell r="AI3053">
            <v>215.7</v>
          </cell>
        </row>
        <row r="3054">
          <cell r="J3054">
            <v>0</v>
          </cell>
          <cell r="L3054">
            <v>0</v>
          </cell>
          <cell r="P3054">
            <v>441</v>
          </cell>
          <cell r="AF3054">
            <v>0</v>
          </cell>
          <cell r="AI3054">
            <v>441</v>
          </cell>
        </row>
        <row r="3055">
          <cell r="J3055">
            <v>0</v>
          </cell>
          <cell r="L3055">
            <v>0</v>
          </cell>
          <cell r="P3055">
            <v>236.3</v>
          </cell>
          <cell r="AF3055">
            <v>66.150000000000006</v>
          </cell>
          <cell r="AI3055">
            <v>236.3</v>
          </cell>
        </row>
        <row r="3056">
          <cell r="J3056">
            <v>0</v>
          </cell>
          <cell r="L3056">
            <v>0</v>
          </cell>
          <cell r="P3056">
            <v>3.55</v>
          </cell>
          <cell r="AF3056">
            <v>1099.8</v>
          </cell>
          <cell r="AI3056">
            <v>3.55</v>
          </cell>
        </row>
        <row r="3057">
          <cell r="J3057">
            <v>0</v>
          </cell>
          <cell r="L3057">
            <v>0</v>
          </cell>
          <cell r="P3057">
            <v>0</v>
          </cell>
          <cell r="AF3057">
            <v>2293.6999999999998</v>
          </cell>
          <cell r="AI3057">
            <v>0</v>
          </cell>
        </row>
        <row r="3058">
          <cell r="J3058">
            <v>0</v>
          </cell>
          <cell r="L3058">
            <v>0</v>
          </cell>
          <cell r="P3058">
            <v>0</v>
          </cell>
          <cell r="AF3058">
            <v>2167.6999999999998</v>
          </cell>
          <cell r="AI3058">
            <v>0</v>
          </cell>
        </row>
        <row r="3059">
          <cell r="J3059">
            <v>0</v>
          </cell>
          <cell r="L3059">
            <v>0</v>
          </cell>
          <cell r="P3059">
            <v>1</v>
          </cell>
          <cell r="AF3059">
            <v>1259.7</v>
          </cell>
          <cell r="AI3059">
            <v>1</v>
          </cell>
        </row>
        <row r="3060">
          <cell r="J3060">
            <v>0</v>
          </cell>
          <cell r="L3060">
            <v>0</v>
          </cell>
          <cell r="P3060">
            <v>5.7</v>
          </cell>
          <cell r="AF3060">
            <v>537.70000000000005</v>
          </cell>
          <cell r="AI3060">
            <v>5.7</v>
          </cell>
        </row>
        <row r="3061">
          <cell r="J3061">
            <v>0</v>
          </cell>
          <cell r="L3061">
            <v>0</v>
          </cell>
          <cell r="P3061">
            <v>26.5</v>
          </cell>
          <cell r="AF3061">
            <v>173.5</v>
          </cell>
          <cell r="AI3061">
            <v>26.5</v>
          </cell>
        </row>
        <row r="3062">
          <cell r="J3062">
            <v>0</v>
          </cell>
          <cell r="L3062">
            <v>0</v>
          </cell>
          <cell r="P3062">
            <v>47.95</v>
          </cell>
          <cell r="AF3062">
            <v>37.049999999999997</v>
          </cell>
          <cell r="AI3062">
            <v>47.95</v>
          </cell>
        </row>
        <row r="3063">
          <cell r="J3063">
            <v>0</v>
          </cell>
          <cell r="L3063">
            <v>0</v>
          </cell>
          <cell r="P3063">
            <v>47.35</v>
          </cell>
          <cell r="AF3063">
            <v>31.05</v>
          </cell>
          <cell r="AI3063">
            <v>47.35</v>
          </cell>
        </row>
        <row r="3064">
          <cell r="J3064">
            <v>0</v>
          </cell>
          <cell r="L3064">
            <v>0</v>
          </cell>
          <cell r="P3064">
            <v>12.9</v>
          </cell>
          <cell r="AF3064">
            <v>65.849999999999994</v>
          </cell>
          <cell r="AI3064">
            <v>12.9</v>
          </cell>
        </row>
        <row r="3065">
          <cell r="J3065">
            <v>0</v>
          </cell>
          <cell r="L3065">
            <v>0</v>
          </cell>
          <cell r="P3065">
            <v>4.75</v>
          </cell>
          <cell r="AF3065">
            <v>59.3</v>
          </cell>
          <cell r="AI3065">
            <v>4.75</v>
          </cell>
        </row>
        <row r="3066">
          <cell r="J3066">
            <v>0</v>
          </cell>
          <cell r="L3066">
            <v>0</v>
          </cell>
          <cell r="P3066">
            <v>9.9</v>
          </cell>
          <cell r="AF3066">
            <v>215.1</v>
          </cell>
          <cell r="AI3066">
            <v>9.9</v>
          </cell>
        </row>
        <row r="3067">
          <cell r="J3067">
            <v>0</v>
          </cell>
          <cell r="L3067">
            <v>0</v>
          </cell>
          <cell r="P3067">
            <v>13.9</v>
          </cell>
          <cell r="AF3067">
            <v>340.8</v>
          </cell>
          <cell r="AI3067">
            <v>13.9</v>
          </cell>
        </row>
        <row r="3068">
          <cell r="J3068">
            <v>0</v>
          </cell>
          <cell r="L3068">
            <v>0</v>
          </cell>
          <cell r="P3068">
            <v>22.3</v>
          </cell>
          <cell r="AF3068">
            <v>227.2</v>
          </cell>
          <cell r="AI3068">
            <v>22.3</v>
          </cell>
        </row>
        <row r="3069">
          <cell r="J3069">
            <v>0</v>
          </cell>
          <cell r="L3069">
            <v>0</v>
          </cell>
          <cell r="P3069">
            <v>17.899999999999999</v>
          </cell>
          <cell r="AF3069">
            <v>117.6</v>
          </cell>
          <cell r="AI3069">
            <v>17.899999999999999</v>
          </cell>
        </row>
        <row r="3070">
          <cell r="J3070">
            <v>0</v>
          </cell>
          <cell r="L3070">
            <v>0</v>
          </cell>
          <cell r="P3070">
            <v>4</v>
          </cell>
          <cell r="AF3070">
            <v>63.75</v>
          </cell>
          <cell r="AI3070">
            <v>4</v>
          </cell>
        </row>
        <row r="3071">
          <cell r="J3071">
            <v>0</v>
          </cell>
          <cell r="L3071">
            <v>0</v>
          </cell>
          <cell r="P3071">
            <v>16.100000000000001</v>
          </cell>
          <cell r="AF3071">
            <v>61.65</v>
          </cell>
          <cell r="AI3071">
            <v>16.100000000000001</v>
          </cell>
        </row>
        <row r="3072">
          <cell r="J3072">
            <v>0</v>
          </cell>
          <cell r="L3072">
            <v>0</v>
          </cell>
          <cell r="P3072">
            <v>22.35</v>
          </cell>
          <cell r="AF3072">
            <v>57.85</v>
          </cell>
          <cell r="AI3072">
            <v>22.35</v>
          </cell>
        </row>
        <row r="3073">
          <cell r="J3073">
            <v>0</v>
          </cell>
          <cell r="L3073">
            <v>0</v>
          </cell>
          <cell r="P3073">
            <v>15.6</v>
          </cell>
          <cell r="AF3073">
            <v>63.5</v>
          </cell>
          <cell r="AI3073">
            <v>15.6</v>
          </cell>
        </row>
        <row r="3074">
          <cell r="J3074">
            <v>0</v>
          </cell>
          <cell r="L3074">
            <v>0</v>
          </cell>
          <cell r="P3074">
            <v>21.75</v>
          </cell>
          <cell r="AF3074">
            <v>42.85</v>
          </cell>
          <cell r="AI3074">
            <v>21.75</v>
          </cell>
        </row>
        <row r="3075">
          <cell r="J3075">
            <v>0</v>
          </cell>
          <cell r="L3075">
            <v>0</v>
          </cell>
          <cell r="P3075">
            <v>34.950000000000003</v>
          </cell>
          <cell r="AF3075">
            <v>42.85</v>
          </cell>
          <cell r="AI3075">
            <v>34.950000000000003</v>
          </cell>
        </row>
        <row r="3076">
          <cell r="J3076">
            <v>0</v>
          </cell>
          <cell r="L3076">
            <v>0</v>
          </cell>
          <cell r="P3076">
            <v>42.8</v>
          </cell>
          <cell r="AF3076">
            <v>55.85</v>
          </cell>
          <cell r="AI3076">
            <v>42.8</v>
          </cell>
        </row>
        <row r="3077">
          <cell r="J3077">
            <v>0</v>
          </cell>
          <cell r="L3077">
            <v>0</v>
          </cell>
          <cell r="P3077">
            <v>41.8</v>
          </cell>
          <cell r="AF3077">
            <v>56.3</v>
          </cell>
          <cell r="AI3077">
            <v>41.8</v>
          </cell>
        </row>
        <row r="3078">
          <cell r="J3078">
            <v>0</v>
          </cell>
          <cell r="L3078">
            <v>0</v>
          </cell>
          <cell r="P3078">
            <v>43.8</v>
          </cell>
          <cell r="AF3078">
            <v>43.5</v>
          </cell>
          <cell r="AI3078">
            <v>43.8</v>
          </cell>
        </row>
        <row r="3079">
          <cell r="J3079">
            <v>0</v>
          </cell>
          <cell r="L3079">
            <v>0</v>
          </cell>
          <cell r="P3079">
            <v>63.6</v>
          </cell>
          <cell r="AF3079">
            <v>8.5</v>
          </cell>
          <cell r="AI3079">
            <v>63.6</v>
          </cell>
        </row>
        <row r="3080">
          <cell r="J3080">
            <v>0</v>
          </cell>
          <cell r="L3080">
            <v>0</v>
          </cell>
          <cell r="P3080">
            <v>180.4</v>
          </cell>
          <cell r="AF3080">
            <v>0</v>
          </cell>
          <cell r="AI3080">
            <v>180.4</v>
          </cell>
        </row>
        <row r="3081">
          <cell r="J3081">
            <v>0</v>
          </cell>
          <cell r="L3081">
            <v>0</v>
          </cell>
          <cell r="P3081">
            <v>236.6</v>
          </cell>
          <cell r="AF3081">
            <v>25.95</v>
          </cell>
          <cell r="AI3081">
            <v>236.6</v>
          </cell>
        </row>
        <row r="3082">
          <cell r="J3082">
            <v>0</v>
          </cell>
          <cell r="L3082">
            <v>0</v>
          </cell>
          <cell r="P3082">
            <v>234.4</v>
          </cell>
          <cell r="AF3082">
            <v>182.1</v>
          </cell>
          <cell r="AI3082">
            <v>234.4</v>
          </cell>
        </row>
        <row r="3083">
          <cell r="J3083">
            <v>0</v>
          </cell>
          <cell r="L3083">
            <v>0</v>
          </cell>
          <cell r="P3083">
            <v>120.4</v>
          </cell>
          <cell r="AF3083">
            <v>430.1</v>
          </cell>
          <cell r="AI3083">
            <v>120.4</v>
          </cell>
        </row>
        <row r="3084">
          <cell r="J3084">
            <v>0</v>
          </cell>
          <cell r="L3084">
            <v>0</v>
          </cell>
          <cell r="P3084">
            <v>10.9</v>
          </cell>
          <cell r="AF3084">
            <v>791.4</v>
          </cell>
          <cell r="AI3084">
            <v>10.9</v>
          </cell>
        </row>
        <row r="3085">
          <cell r="J3085">
            <v>0</v>
          </cell>
          <cell r="L3085">
            <v>0</v>
          </cell>
          <cell r="P3085">
            <v>0</v>
          </cell>
          <cell r="AF3085">
            <v>909.3</v>
          </cell>
          <cell r="AI3085">
            <v>0</v>
          </cell>
        </row>
        <row r="3086">
          <cell r="J3086">
            <v>0</v>
          </cell>
          <cell r="L3086">
            <v>0</v>
          </cell>
          <cell r="P3086">
            <v>2.2799999999999998</v>
          </cell>
          <cell r="AF3086">
            <v>330.15</v>
          </cell>
          <cell r="AI3086">
            <v>2.2799999999999998</v>
          </cell>
        </row>
        <row r="3087">
          <cell r="J3087">
            <v>0</v>
          </cell>
          <cell r="L3087">
            <v>0</v>
          </cell>
          <cell r="P3087">
            <v>24.15</v>
          </cell>
          <cell r="AF3087">
            <v>146.65</v>
          </cell>
          <cell r="AI3087">
            <v>24.15</v>
          </cell>
        </row>
        <row r="3088">
          <cell r="J3088">
            <v>0</v>
          </cell>
          <cell r="L3088">
            <v>0</v>
          </cell>
          <cell r="P3088">
            <v>54.5</v>
          </cell>
          <cell r="AF3088">
            <v>12.7</v>
          </cell>
          <cell r="AI3088">
            <v>54.5</v>
          </cell>
        </row>
        <row r="3089">
          <cell r="J3089">
            <v>0</v>
          </cell>
          <cell r="L3089">
            <v>0</v>
          </cell>
          <cell r="P3089">
            <v>97.35</v>
          </cell>
          <cell r="AF3089">
            <v>0</v>
          </cell>
          <cell r="AI3089">
            <v>97.35</v>
          </cell>
        </row>
        <row r="3090">
          <cell r="J3090">
            <v>0</v>
          </cell>
          <cell r="L3090">
            <v>0</v>
          </cell>
          <cell r="P3090">
            <v>106.15</v>
          </cell>
          <cell r="AF3090">
            <v>0</v>
          </cell>
          <cell r="AI3090">
            <v>106.15</v>
          </cell>
        </row>
        <row r="3091">
          <cell r="J3091">
            <v>0</v>
          </cell>
          <cell r="L3091">
            <v>0</v>
          </cell>
          <cell r="P3091">
            <v>85.55</v>
          </cell>
          <cell r="AF3091">
            <v>0.18</v>
          </cell>
          <cell r="AI3091">
            <v>85.55</v>
          </cell>
        </row>
        <row r="3092">
          <cell r="J3092">
            <v>0</v>
          </cell>
          <cell r="L3092">
            <v>0</v>
          </cell>
          <cell r="P3092">
            <v>141.19999999999999</v>
          </cell>
          <cell r="AF3092">
            <v>0.18</v>
          </cell>
          <cell r="AI3092">
            <v>141.19999999999999</v>
          </cell>
        </row>
        <row r="3093">
          <cell r="J3093">
            <v>0</v>
          </cell>
          <cell r="L3093">
            <v>0</v>
          </cell>
          <cell r="P3093">
            <v>211.2</v>
          </cell>
          <cell r="AF3093">
            <v>0</v>
          </cell>
          <cell r="AI3093">
            <v>211.2</v>
          </cell>
        </row>
        <row r="3094">
          <cell r="J3094">
            <v>0</v>
          </cell>
          <cell r="L3094">
            <v>0</v>
          </cell>
          <cell r="P3094">
            <v>290.5</v>
          </cell>
          <cell r="AF3094">
            <v>8.65</v>
          </cell>
          <cell r="AI3094">
            <v>290.5</v>
          </cell>
        </row>
        <row r="3095">
          <cell r="J3095">
            <v>0</v>
          </cell>
          <cell r="L3095">
            <v>0</v>
          </cell>
          <cell r="P3095">
            <v>120</v>
          </cell>
          <cell r="AF3095">
            <v>45</v>
          </cell>
          <cell r="AI3095">
            <v>120</v>
          </cell>
        </row>
        <row r="3096">
          <cell r="J3096">
            <v>0</v>
          </cell>
          <cell r="L3096">
            <v>0</v>
          </cell>
          <cell r="P3096">
            <v>149</v>
          </cell>
          <cell r="AF3096">
            <v>13.85</v>
          </cell>
          <cell r="AI3096">
            <v>149</v>
          </cell>
        </row>
        <row r="3097">
          <cell r="J3097">
            <v>0</v>
          </cell>
          <cell r="L3097">
            <v>0</v>
          </cell>
          <cell r="P3097">
            <v>124.5</v>
          </cell>
          <cell r="AF3097">
            <v>2</v>
          </cell>
          <cell r="AI3097">
            <v>124.5</v>
          </cell>
        </row>
        <row r="3098">
          <cell r="J3098">
            <v>0</v>
          </cell>
          <cell r="L3098">
            <v>70.660000000000011</v>
          </cell>
          <cell r="P3098">
            <v>14.35</v>
          </cell>
          <cell r="AF3098">
            <v>353.3</v>
          </cell>
          <cell r="AI3098">
            <v>14.35</v>
          </cell>
        </row>
        <row r="3099">
          <cell r="J3099">
            <v>0</v>
          </cell>
          <cell r="L3099">
            <v>109.25999999999999</v>
          </cell>
          <cell r="P3099">
            <v>0</v>
          </cell>
          <cell r="AF3099">
            <v>546.29999999999995</v>
          </cell>
          <cell r="AI3099">
            <v>0</v>
          </cell>
        </row>
        <row r="3100">
          <cell r="J3100">
            <v>0</v>
          </cell>
          <cell r="L3100">
            <v>42.42</v>
          </cell>
          <cell r="P3100">
            <v>16.350000000000001</v>
          </cell>
          <cell r="AF3100">
            <v>212.1</v>
          </cell>
          <cell r="AI3100">
            <v>16.350000000000001</v>
          </cell>
        </row>
        <row r="3101">
          <cell r="J3101">
            <v>0</v>
          </cell>
          <cell r="L3101">
            <v>3.7</v>
          </cell>
          <cell r="P3101">
            <v>179</v>
          </cell>
          <cell r="AF3101">
            <v>18.5</v>
          </cell>
          <cell r="AI3101">
            <v>179</v>
          </cell>
        </row>
        <row r="3102">
          <cell r="J3102">
            <v>0</v>
          </cell>
          <cell r="L3102">
            <v>0.34</v>
          </cell>
          <cell r="P3102">
            <v>323.39999999999998</v>
          </cell>
          <cell r="AF3102">
            <v>1.7</v>
          </cell>
          <cell r="AI3102">
            <v>323.39999999999998</v>
          </cell>
        </row>
        <row r="3103">
          <cell r="J3103">
            <v>0</v>
          </cell>
          <cell r="L3103">
            <v>1.4300000000000002</v>
          </cell>
          <cell r="P3103">
            <v>403.6</v>
          </cell>
          <cell r="AF3103">
            <v>7.15</v>
          </cell>
          <cell r="AI3103">
            <v>403.6</v>
          </cell>
        </row>
        <row r="3104">
          <cell r="J3104">
            <v>0</v>
          </cell>
          <cell r="L3104">
            <v>1.4300000000000002</v>
          </cell>
          <cell r="P3104">
            <v>536.20000000000005</v>
          </cell>
          <cell r="AF3104">
            <v>7.15</v>
          </cell>
          <cell r="AI3104">
            <v>536.20000000000005</v>
          </cell>
        </row>
        <row r="3105">
          <cell r="J3105">
            <v>0</v>
          </cell>
          <cell r="L3105">
            <v>0</v>
          </cell>
          <cell r="P3105">
            <v>711.4</v>
          </cell>
          <cell r="AF3105">
            <v>0</v>
          </cell>
          <cell r="AI3105">
            <v>711.4</v>
          </cell>
        </row>
        <row r="3106">
          <cell r="J3106">
            <v>0</v>
          </cell>
          <cell r="L3106">
            <v>0</v>
          </cell>
          <cell r="P3106">
            <v>366.05</v>
          </cell>
          <cell r="AF3106">
            <v>0</v>
          </cell>
          <cell r="AI3106">
            <v>366.05</v>
          </cell>
        </row>
        <row r="3107">
          <cell r="J3107">
            <v>0</v>
          </cell>
          <cell r="L3107">
            <v>6.9</v>
          </cell>
          <cell r="P3107">
            <v>265.85000000000002</v>
          </cell>
          <cell r="AF3107">
            <v>6.9</v>
          </cell>
          <cell r="AI3107">
            <v>265.85000000000002</v>
          </cell>
        </row>
        <row r="3108">
          <cell r="J3108">
            <v>0</v>
          </cell>
          <cell r="L3108">
            <v>46.5</v>
          </cell>
          <cell r="P3108">
            <v>167.2</v>
          </cell>
          <cell r="AF3108">
            <v>46.5</v>
          </cell>
          <cell r="AI3108">
            <v>167.2</v>
          </cell>
        </row>
        <row r="3109">
          <cell r="J3109">
            <v>0</v>
          </cell>
          <cell r="L3109">
            <v>70.55</v>
          </cell>
          <cell r="P3109">
            <v>113.3</v>
          </cell>
          <cell r="AF3109">
            <v>70.55</v>
          </cell>
          <cell r="AI3109">
            <v>113.3</v>
          </cell>
        </row>
        <row r="3110">
          <cell r="J3110">
            <v>0</v>
          </cell>
          <cell r="L3110">
            <v>74.599999999999994</v>
          </cell>
          <cell r="P3110">
            <v>80.3</v>
          </cell>
          <cell r="AF3110">
            <v>74.599999999999994</v>
          </cell>
          <cell r="AI3110">
            <v>80.3</v>
          </cell>
        </row>
        <row r="3111">
          <cell r="J3111">
            <v>0</v>
          </cell>
          <cell r="L3111">
            <v>61.35</v>
          </cell>
          <cell r="P3111">
            <v>55.95</v>
          </cell>
          <cell r="AF3111">
            <v>61.35</v>
          </cell>
          <cell r="AI3111">
            <v>55.95</v>
          </cell>
        </row>
        <row r="3112">
          <cell r="J3112">
            <v>0</v>
          </cell>
          <cell r="L3112">
            <v>0</v>
          </cell>
          <cell r="P3112">
            <v>32.6</v>
          </cell>
          <cell r="AF3112">
            <v>66.900000000000006</v>
          </cell>
          <cell r="AI3112">
            <v>32.6</v>
          </cell>
        </row>
        <row r="3113">
          <cell r="J3113">
            <v>0</v>
          </cell>
          <cell r="L3113">
            <v>0</v>
          </cell>
          <cell r="P3113">
            <v>13.7</v>
          </cell>
          <cell r="AF3113">
            <v>76.05</v>
          </cell>
          <cell r="AI3113">
            <v>13.7</v>
          </cell>
        </row>
        <row r="3114">
          <cell r="J3114">
            <v>0</v>
          </cell>
          <cell r="L3114">
            <v>0</v>
          </cell>
          <cell r="P3114">
            <v>8.15</v>
          </cell>
          <cell r="AF3114">
            <v>72.150000000000006</v>
          </cell>
          <cell r="AI3114">
            <v>8.15</v>
          </cell>
        </row>
        <row r="3115">
          <cell r="J3115">
            <v>0</v>
          </cell>
          <cell r="L3115">
            <v>0</v>
          </cell>
          <cell r="P3115">
            <v>8.15</v>
          </cell>
          <cell r="AF3115">
            <v>71.5</v>
          </cell>
          <cell r="AI3115">
            <v>8.15</v>
          </cell>
        </row>
        <row r="3116">
          <cell r="J3116">
            <v>0</v>
          </cell>
          <cell r="L3116">
            <v>0</v>
          </cell>
          <cell r="P3116">
            <v>9.9</v>
          </cell>
          <cell r="AF3116">
            <v>125</v>
          </cell>
          <cell r="AI3116">
            <v>9.9</v>
          </cell>
        </row>
        <row r="3117">
          <cell r="J3117">
            <v>0</v>
          </cell>
          <cell r="L3117">
            <v>0</v>
          </cell>
          <cell r="P3117">
            <v>6.1</v>
          </cell>
          <cell r="AF3117">
            <v>121.2</v>
          </cell>
          <cell r="AI3117">
            <v>6.1</v>
          </cell>
        </row>
        <row r="3118">
          <cell r="J3118">
            <v>0</v>
          </cell>
          <cell r="L3118">
            <v>0</v>
          </cell>
          <cell r="P3118">
            <v>5.4</v>
          </cell>
          <cell r="AF3118">
            <v>198.9</v>
          </cell>
          <cell r="AI3118">
            <v>5.4</v>
          </cell>
        </row>
        <row r="3119">
          <cell r="J3119">
            <v>0</v>
          </cell>
          <cell r="L3119">
            <v>291.83999999999997</v>
          </cell>
          <cell r="P3119">
            <v>3.5</v>
          </cell>
          <cell r="AF3119">
            <v>307.2</v>
          </cell>
          <cell r="AI3119">
            <v>3.5</v>
          </cell>
        </row>
        <row r="3120">
          <cell r="J3120">
            <v>0</v>
          </cell>
          <cell r="L3120">
            <v>267.89999999999998</v>
          </cell>
          <cell r="P3120">
            <v>4.0999999999999996</v>
          </cell>
          <cell r="AF3120">
            <v>282</v>
          </cell>
          <cell r="AI3120">
            <v>4.0999999999999996</v>
          </cell>
        </row>
        <row r="3121">
          <cell r="J3121">
            <v>0</v>
          </cell>
          <cell r="L3121">
            <v>128.25</v>
          </cell>
          <cell r="P3121">
            <v>18.899999999999999</v>
          </cell>
          <cell r="AF3121">
            <v>135</v>
          </cell>
          <cell r="AI3121">
            <v>18.899999999999999</v>
          </cell>
        </row>
        <row r="3122">
          <cell r="J3122">
            <v>0</v>
          </cell>
          <cell r="L3122">
            <v>90.155000000000001</v>
          </cell>
          <cell r="P3122">
            <v>31</v>
          </cell>
          <cell r="AF3122">
            <v>94.9</v>
          </cell>
          <cell r="AI3122">
            <v>31</v>
          </cell>
        </row>
        <row r="3123">
          <cell r="J3123">
            <v>0</v>
          </cell>
          <cell r="L3123">
            <v>99.227499999999992</v>
          </cell>
          <cell r="P3123">
            <v>11.65</v>
          </cell>
          <cell r="AF3123">
            <v>104.45</v>
          </cell>
          <cell r="AI3123">
            <v>11.65</v>
          </cell>
        </row>
        <row r="3124">
          <cell r="J3124">
            <v>0</v>
          </cell>
          <cell r="L3124">
            <v>179.93</v>
          </cell>
          <cell r="P3124">
            <v>6.3</v>
          </cell>
          <cell r="AF3124">
            <v>189.4</v>
          </cell>
          <cell r="AI3124">
            <v>6.3</v>
          </cell>
        </row>
        <row r="3125">
          <cell r="J3125">
            <v>0</v>
          </cell>
          <cell r="L3125">
            <v>232.03749999999999</v>
          </cell>
          <cell r="P3125">
            <v>5.2</v>
          </cell>
          <cell r="AF3125">
            <v>244.25</v>
          </cell>
          <cell r="AI3125">
            <v>5.2</v>
          </cell>
        </row>
        <row r="3126">
          <cell r="J3126">
            <v>0</v>
          </cell>
          <cell r="L3126">
            <v>190.52250000000001</v>
          </cell>
          <cell r="P3126">
            <v>4.8499999999999996</v>
          </cell>
          <cell r="AF3126">
            <v>200.55</v>
          </cell>
          <cell r="AI3126">
            <v>4.8499999999999996</v>
          </cell>
        </row>
        <row r="3127">
          <cell r="J3127">
            <v>0</v>
          </cell>
          <cell r="L3127">
            <v>125.9225</v>
          </cell>
          <cell r="P3127">
            <v>2.35</v>
          </cell>
          <cell r="AF3127">
            <v>132.55000000000001</v>
          </cell>
          <cell r="AI3127">
            <v>2.35</v>
          </cell>
        </row>
        <row r="3128">
          <cell r="J3128">
            <v>0</v>
          </cell>
          <cell r="L3128">
            <v>108.72749999999999</v>
          </cell>
          <cell r="P3128">
            <v>0.3</v>
          </cell>
          <cell r="AF3128">
            <v>114.45</v>
          </cell>
          <cell r="AI3128">
            <v>0.3</v>
          </cell>
        </row>
        <row r="3129">
          <cell r="J3129">
            <v>0</v>
          </cell>
          <cell r="L3129">
            <v>206.91</v>
          </cell>
          <cell r="P3129">
            <v>0.3</v>
          </cell>
          <cell r="AF3129">
            <v>217.8</v>
          </cell>
          <cell r="AI3129">
            <v>0.3</v>
          </cell>
        </row>
        <row r="3130">
          <cell r="J3130">
            <v>0</v>
          </cell>
          <cell r="L3130">
            <v>179.45499999999998</v>
          </cell>
          <cell r="P3130">
            <v>0.7</v>
          </cell>
          <cell r="AF3130">
            <v>188.9</v>
          </cell>
          <cell r="AI3130">
            <v>0.7</v>
          </cell>
        </row>
        <row r="3131">
          <cell r="J3131">
            <v>0</v>
          </cell>
          <cell r="L3131">
            <v>301.72000000000003</v>
          </cell>
          <cell r="P3131">
            <v>0.05</v>
          </cell>
          <cell r="AF3131">
            <v>317.60000000000002</v>
          </cell>
          <cell r="AI3131">
            <v>0.05</v>
          </cell>
        </row>
        <row r="3132">
          <cell r="J3132">
            <v>0</v>
          </cell>
          <cell r="L3132">
            <v>520.125</v>
          </cell>
          <cell r="P3132">
            <v>0</v>
          </cell>
          <cell r="AF3132">
            <v>547.5</v>
          </cell>
          <cell r="AI3132">
            <v>0</v>
          </cell>
        </row>
        <row r="3133">
          <cell r="J3133">
            <v>0</v>
          </cell>
          <cell r="L3133">
            <v>815.005</v>
          </cell>
          <cell r="P3133">
            <v>0</v>
          </cell>
          <cell r="AF3133">
            <v>857.9</v>
          </cell>
          <cell r="AI3133">
            <v>0</v>
          </cell>
        </row>
        <row r="3134">
          <cell r="J3134">
            <v>0</v>
          </cell>
          <cell r="L3134">
            <v>803.9849999999999</v>
          </cell>
          <cell r="P3134">
            <v>0.05</v>
          </cell>
          <cell r="AF3134">
            <v>846.3</v>
          </cell>
          <cell r="AI3134">
            <v>0.05</v>
          </cell>
        </row>
        <row r="3135">
          <cell r="J3135">
            <v>0</v>
          </cell>
          <cell r="L3135">
            <v>418.85499999999996</v>
          </cell>
          <cell r="P3135">
            <v>7.4</v>
          </cell>
          <cell r="AF3135">
            <v>440.9</v>
          </cell>
          <cell r="AI3135">
            <v>7.4</v>
          </cell>
        </row>
        <row r="3136">
          <cell r="J3136">
            <v>0</v>
          </cell>
          <cell r="L3136">
            <v>108.49</v>
          </cell>
          <cell r="P3136">
            <v>8.6999999999999993</v>
          </cell>
          <cell r="AF3136">
            <v>114.2</v>
          </cell>
          <cell r="AI3136">
            <v>8.6999999999999993</v>
          </cell>
        </row>
        <row r="3137">
          <cell r="J3137">
            <v>0</v>
          </cell>
          <cell r="L3137">
            <v>93.337499999999991</v>
          </cell>
          <cell r="P3137">
            <v>8.8000000000000007</v>
          </cell>
          <cell r="AF3137">
            <v>98.25</v>
          </cell>
          <cell r="AI3137">
            <v>8.8000000000000007</v>
          </cell>
        </row>
        <row r="3138">
          <cell r="J3138">
            <v>0</v>
          </cell>
          <cell r="L3138">
            <v>81.652500000000003</v>
          </cell>
          <cell r="P3138">
            <v>5.8</v>
          </cell>
          <cell r="AF3138">
            <v>85.95</v>
          </cell>
          <cell r="AI3138">
            <v>5.8</v>
          </cell>
        </row>
        <row r="3139">
          <cell r="J3139">
            <v>0</v>
          </cell>
          <cell r="L3139">
            <v>76.855000000000004</v>
          </cell>
          <cell r="P3139">
            <v>6.4</v>
          </cell>
          <cell r="AF3139">
            <v>80.900000000000006</v>
          </cell>
          <cell r="AI3139">
            <v>6.4</v>
          </cell>
        </row>
        <row r="3140">
          <cell r="J3140">
            <v>0</v>
          </cell>
          <cell r="L3140">
            <v>157.69999999999999</v>
          </cell>
          <cell r="P3140">
            <v>2.1800000000000002</v>
          </cell>
          <cell r="AF3140">
            <v>166</v>
          </cell>
          <cell r="AI3140">
            <v>2.1800000000000002</v>
          </cell>
        </row>
        <row r="3141">
          <cell r="J3141">
            <v>0</v>
          </cell>
          <cell r="L3141">
            <v>270.70249999999999</v>
          </cell>
          <cell r="P3141">
            <v>0</v>
          </cell>
          <cell r="AF3141">
            <v>284.95</v>
          </cell>
          <cell r="AI3141">
            <v>0</v>
          </cell>
        </row>
        <row r="3142">
          <cell r="J3142">
            <v>0</v>
          </cell>
          <cell r="L3142">
            <v>0</v>
          </cell>
          <cell r="P3142">
            <v>0</v>
          </cell>
          <cell r="AF3142">
            <v>1152.9000000000001</v>
          </cell>
          <cell r="AI3142">
            <v>0</v>
          </cell>
        </row>
        <row r="3143">
          <cell r="J3143">
            <v>0</v>
          </cell>
          <cell r="L3143">
            <v>0</v>
          </cell>
          <cell r="P3143">
            <v>0</v>
          </cell>
          <cell r="AF3143">
            <v>2441.9</v>
          </cell>
          <cell r="AI3143">
            <v>0</v>
          </cell>
        </row>
        <row r="3144">
          <cell r="J3144">
            <v>0</v>
          </cell>
          <cell r="L3144">
            <v>0</v>
          </cell>
          <cell r="P3144">
            <v>0</v>
          </cell>
          <cell r="AF3144">
            <v>2716.9</v>
          </cell>
          <cell r="AI3144">
            <v>0</v>
          </cell>
        </row>
        <row r="3145">
          <cell r="J3145">
            <v>0</v>
          </cell>
          <cell r="L3145">
            <v>0</v>
          </cell>
          <cell r="P3145">
            <v>0</v>
          </cell>
          <cell r="AF3145">
            <v>922.75</v>
          </cell>
          <cell r="AI3145">
            <v>0</v>
          </cell>
        </row>
        <row r="3146">
          <cell r="J3146">
            <v>0</v>
          </cell>
          <cell r="L3146">
            <v>0</v>
          </cell>
          <cell r="P3146">
            <v>0</v>
          </cell>
          <cell r="AF3146">
            <v>522.70000000000005</v>
          </cell>
          <cell r="AI3146">
            <v>0</v>
          </cell>
        </row>
        <row r="3147">
          <cell r="J3147">
            <v>0</v>
          </cell>
          <cell r="L3147">
            <v>0</v>
          </cell>
          <cell r="P3147">
            <v>0.88</v>
          </cell>
          <cell r="AF3147">
            <v>198.95</v>
          </cell>
          <cell r="AI3147">
            <v>0.88</v>
          </cell>
        </row>
        <row r="3148">
          <cell r="J3148">
            <v>0</v>
          </cell>
          <cell r="L3148">
            <v>0</v>
          </cell>
          <cell r="P3148">
            <v>31.15</v>
          </cell>
          <cell r="AF3148">
            <v>63.1</v>
          </cell>
          <cell r="AI3148">
            <v>31.15</v>
          </cell>
        </row>
        <row r="3149">
          <cell r="J3149">
            <v>0</v>
          </cell>
          <cell r="L3149">
            <v>0</v>
          </cell>
          <cell r="P3149">
            <v>85.6</v>
          </cell>
          <cell r="AF3149">
            <v>6.55</v>
          </cell>
          <cell r="AI3149">
            <v>85.6</v>
          </cell>
        </row>
        <row r="3150">
          <cell r="J3150">
            <v>0</v>
          </cell>
          <cell r="L3150">
            <v>0</v>
          </cell>
          <cell r="P3150">
            <v>79.7</v>
          </cell>
          <cell r="AF3150">
            <v>9.6999999999999993</v>
          </cell>
          <cell r="AI3150">
            <v>79.7</v>
          </cell>
        </row>
        <row r="3151">
          <cell r="J3151">
            <v>0</v>
          </cell>
          <cell r="L3151">
            <v>0</v>
          </cell>
          <cell r="P3151">
            <v>29.9</v>
          </cell>
          <cell r="AF3151">
            <v>70.2</v>
          </cell>
          <cell r="AI3151">
            <v>29.9</v>
          </cell>
        </row>
        <row r="3152">
          <cell r="J3152">
            <v>0</v>
          </cell>
          <cell r="L3152">
            <v>0</v>
          </cell>
          <cell r="P3152">
            <v>10.95</v>
          </cell>
          <cell r="AF3152">
            <v>243.65</v>
          </cell>
          <cell r="AI3152">
            <v>10.95</v>
          </cell>
        </row>
        <row r="3153">
          <cell r="J3153">
            <v>0</v>
          </cell>
          <cell r="L3153">
            <v>0</v>
          </cell>
          <cell r="P3153">
            <v>10.6</v>
          </cell>
          <cell r="AF3153">
            <v>632.45000000000005</v>
          </cell>
          <cell r="AI3153">
            <v>10.6</v>
          </cell>
        </row>
        <row r="3154">
          <cell r="J3154">
            <v>0</v>
          </cell>
          <cell r="L3154">
            <v>0</v>
          </cell>
          <cell r="P3154">
            <v>15.35</v>
          </cell>
          <cell r="AF3154">
            <v>909.75</v>
          </cell>
          <cell r="AI3154">
            <v>15.35</v>
          </cell>
        </row>
        <row r="3155">
          <cell r="J3155">
            <v>0</v>
          </cell>
          <cell r="L3155">
            <v>0</v>
          </cell>
          <cell r="P3155">
            <v>44.6</v>
          </cell>
          <cell r="AF3155">
            <v>1381.3</v>
          </cell>
          <cell r="AI3155">
            <v>44.6</v>
          </cell>
        </row>
        <row r="3156">
          <cell r="J3156">
            <v>0</v>
          </cell>
          <cell r="L3156">
            <v>0</v>
          </cell>
          <cell r="P3156">
            <v>56.2</v>
          </cell>
          <cell r="AF3156">
            <v>839.1</v>
          </cell>
          <cell r="AI3156">
            <v>56.2</v>
          </cell>
        </row>
        <row r="3157">
          <cell r="J3157">
            <v>0</v>
          </cell>
          <cell r="L3157">
            <v>0</v>
          </cell>
          <cell r="P3157">
            <v>32.6</v>
          </cell>
          <cell r="AF3157">
            <v>416.2</v>
          </cell>
          <cell r="AI3157">
            <v>32.6</v>
          </cell>
        </row>
        <row r="3158">
          <cell r="J3158">
            <v>0</v>
          </cell>
          <cell r="L3158">
            <v>0</v>
          </cell>
          <cell r="P3158">
            <v>34.1</v>
          </cell>
          <cell r="AF3158">
            <v>510.6</v>
          </cell>
          <cell r="AI3158">
            <v>34.1</v>
          </cell>
        </row>
        <row r="3159">
          <cell r="J3159">
            <v>0</v>
          </cell>
          <cell r="L3159">
            <v>0</v>
          </cell>
          <cell r="P3159">
            <v>37.75</v>
          </cell>
          <cell r="AF3159">
            <v>559.65</v>
          </cell>
          <cell r="AI3159">
            <v>37.75</v>
          </cell>
        </row>
        <row r="3160">
          <cell r="J3160">
            <v>0</v>
          </cell>
          <cell r="L3160">
            <v>0</v>
          </cell>
          <cell r="P3160">
            <v>46.3</v>
          </cell>
          <cell r="AF3160">
            <v>473.8</v>
          </cell>
          <cell r="AI3160">
            <v>46.3</v>
          </cell>
        </row>
        <row r="3161">
          <cell r="J3161">
            <v>0</v>
          </cell>
          <cell r="L3161">
            <v>0</v>
          </cell>
          <cell r="P3161">
            <v>48.1</v>
          </cell>
          <cell r="AF3161">
            <v>455.1</v>
          </cell>
          <cell r="AI3161">
            <v>48.1</v>
          </cell>
        </row>
        <row r="3162">
          <cell r="J3162">
            <v>0</v>
          </cell>
          <cell r="L3162">
            <v>0</v>
          </cell>
          <cell r="P3162">
            <v>37.15</v>
          </cell>
          <cell r="AF3162">
            <v>613.04999999999995</v>
          </cell>
          <cell r="AI3162">
            <v>37.15</v>
          </cell>
        </row>
        <row r="3163">
          <cell r="J3163">
            <v>0</v>
          </cell>
          <cell r="L3163">
            <v>0</v>
          </cell>
          <cell r="P3163">
            <v>27.25</v>
          </cell>
          <cell r="AF3163">
            <v>749.15</v>
          </cell>
          <cell r="AI3163">
            <v>27.25</v>
          </cell>
        </row>
        <row r="3164">
          <cell r="J3164">
            <v>0</v>
          </cell>
          <cell r="L3164">
            <v>0</v>
          </cell>
          <cell r="P3164">
            <v>27.1</v>
          </cell>
          <cell r="AF3164">
            <v>709</v>
          </cell>
          <cell r="AI3164">
            <v>27.1</v>
          </cell>
        </row>
        <row r="3165">
          <cell r="J3165">
            <v>0</v>
          </cell>
          <cell r="L3165">
            <v>0</v>
          </cell>
          <cell r="P3165">
            <v>23</v>
          </cell>
          <cell r="AF3165">
            <v>577.20000000000005</v>
          </cell>
          <cell r="AI3165">
            <v>23</v>
          </cell>
        </row>
        <row r="3166">
          <cell r="J3166">
            <v>0</v>
          </cell>
          <cell r="L3166">
            <v>0</v>
          </cell>
          <cell r="P3166">
            <v>14.5</v>
          </cell>
          <cell r="AF3166">
            <v>383.75</v>
          </cell>
          <cell r="AI3166">
            <v>14.5</v>
          </cell>
        </row>
        <row r="3167">
          <cell r="J3167">
            <v>0</v>
          </cell>
          <cell r="L3167">
            <v>0</v>
          </cell>
          <cell r="P3167">
            <v>9.5</v>
          </cell>
          <cell r="AF3167">
            <v>258.39999999999998</v>
          </cell>
          <cell r="AI3167">
            <v>9.5</v>
          </cell>
        </row>
        <row r="3168">
          <cell r="J3168">
            <v>0</v>
          </cell>
          <cell r="L3168">
            <v>0</v>
          </cell>
          <cell r="P3168">
            <v>7.35</v>
          </cell>
          <cell r="AF3168">
            <v>245.85</v>
          </cell>
          <cell r="AI3168">
            <v>7.35</v>
          </cell>
        </row>
        <row r="3169">
          <cell r="J3169">
            <v>0</v>
          </cell>
          <cell r="L3169">
            <v>0</v>
          </cell>
          <cell r="P3169">
            <v>11.9</v>
          </cell>
          <cell r="AF3169">
            <v>525.35</v>
          </cell>
          <cell r="AI3169">
            <v>11.9</v>
          </cell>
        </row>
        <row r="3170">
          <cell r="J3170">
            <v>0</v>
          </cell>
          <cell r="L3170">
            <v>0</v>
          </cell>
          <cell r="P3170">
            <v>17.3</v>
          </cell>
          <cell r="AF3170">
            <v>897.2</v>
          </cell>
          <cell r="AI3170">
            <v>17.3</v>
          </cell>
        </row>
        <row r="3171">
          <cell r="J3171">
            <v>0</v>
          </cell>
          <cell r="L3171">
            <v>0</v>
          </cell>
          <cell r="P3171">
            <v>4.4000000000000004</v>
          </cell>
          <cell r="AF3171">
            <v>1129.8499999999999</v>
          </cell>
          <cell r="AI3171">
            <v>4.4000000000000004</v>
          </cell>
        </row>
        <row r="3172">
          <cell r="J3172">
            <v>0</v>
          </cell>
          <cell r="L3172">
            <v>0</v>
          </cell>
          <cell r="P3172">
            <v>0</v>
          </cell>
          <cell r="AF3172">
            <v>1737</v>
          </cell>
          <cell r="AI3172">
            <v>0</v>
          </cell>
        </row>
        <row r="3173">
          <cell r="J3173">
            <v>0</v>
          </cell>
          <cell r="L3173">
            <v>0</v>
          </cell>
          <cell r="P3173">
            <v>0</v>
          </cell>
          <cell r="AF3173">
            <v>3841.4</v>
          </cell>
          <cell r="AI3173">
            <v>0</v>
          </cell>
        </row>
        <row r="3174">
          <cell r="J3174">
            <v>0</v>
          </cell>
          <cell r="L3174">
            <v>0</v>
          </cell>
          <cell r="P3174">
            <v>15.85</v>
          </cell>
          <cell r="AF3174">
            <v>1922</v>
          </cell>
          <cell r="AI3174">
            <v>15.85</v>
          </cell>
        </row>
        <row r="3175">
          <cell r="J3175">
            <v>0</v>
          </cell>
          <cell r="L3175">
            <v>0</v>
          </cell>
          <cell r="P3175">
            <v>109.7</v>
          </cell>
          <cell r="AF3175">
            <v>372.5</v>
          </cell>
          <cell r="AI3175">
            <v>109.7</v>
          </cell>
        </row>
        <row r="3176">
          <cell r="J3176">
            <v>0</v>
          </cell>
          <cell r="L3176">
            <v>0</v>
          </cell>
          <cell r="P3176">
            <v>212.7</v>
          </cell>
          <cell r="AF3176">
            <v>98.6</v>
          </cell>
          <cell r="AI3176">
            <v>212.7</v>
          </cell>
        </row>
        <row r="3177">
          <cell r="J3177">
            <v>0</v>
          </cell>
          <cell r="L3177">
            <v>0</v>
          </cell>
          <cell r="P3177">
            <v>328.1</v>
          </cell>
          <cell r="AF3177">
            <v>1.75</v>
          </cell>
          <cell r="AI3177">
            <v>328.1</v>
          </cell>
        </row>
        <row r="3178">
          <cell r="J3178">
            <v>0</v>
          </cell>
          <cell r="L3178">
            <v>0</v>
          </cell>
          <cell r="P3178">
            <v>263.3</v>
          </cell>
          <cell r="AF3178">
            <v>50.05</v>
          </cell>
          <cell r="AI3178">
            <v>263.3</v>
          </cell>
        </row>
        <row r="3179">
          <cell r="J3179">
            <v>0</v>
          </cell>
          <cell r="L3179">
            <v>0</v>
          </cell>
          <cell r="P3179">
            <v>17.48</v>
          </cell>
          <cell r="AF3179">
            <v>166.45</v>
          </cell>
          <cell r="AI3179">
            <v>17.48</v>
          </cell>
        </row>
        <row r="3180">
          <cell r="J3180">
            <v>0</v>
          </cell>
          <cell r="L3180">
            <v>0</v>
          </cell>
          <cell r="P3180">
            <v>0</v>
          </cell>
          <cell r="AF3180">
            <v>247.35</v>
          </cell>
          <cell r="AI3180">
            <v>0</v>
          </cell>
        </row>
        <row r="3181">
          <cell r="J3181">
            <v>0</v>
          </cell>
          <cell r="L3181">
            <v>0</v>
          </cell>
          <cell r="P3181">
            <v>11.38</v>
          </cell>
          <cell r="AF3181">
            <v>155.44999999999999</v>
          </cell>
          <cell r="AI3181">
            <v>11.38</v>
          </cell>
        </row>
        <row r="3182">
          <cell r="J3182">
            <v>0</v>
          </cell>
          <cell r="L3182">
            <v>0</v>
          </cell>
          <cell r="P3182">
            <v>32.25</v>
          </cell>
          <cell r="AF3182">
            <v>76</v>
          </cell>
          <cell r="AI3182">
            <v>32.25</v>
          </cell>
        </row>
        <row r="3183">
          <cell r="J3183">
            <v>0</v>
          </cell>
          <cell r="L3183">
            <v>0</v>
          </cell>
          <cell r="P3183">
            <v>4.75</v>
          </cell>
          <cell r="AF3183">
            <v>109.9</v>
          </cell>
          <cell r="AI3183">
            <v>4.75</v>
          </cell>
        </row>
        <row r="3184">
          <cell r="J3184">
            <v>0</v>
          </cell>
          <cell r="L3184">
            <v>0</v>
          </cell>
          <cell r="P3184">
            <v>0</v>
          </cell>
          <cell r="AF3184">
            <v>123.5</v>
          </cell>
          <cell r="AI3184">
            <v>0</v>
          </cell>
        </row>
        <row r="3185">
          <cell r="J3185">
            <v>0</v>
          </cell>
          <cell r="L3185">
            <v>0</v>
          </cell>
          <cell r="P3185">
            <v>3.1</v>
          </cell>
          <cell r="AF3185">
            <v>113.7</v>
          </cell>
          <cell r="AI3185">
            <v>3.1</v>
          </cell>
        </row>
        <row r="3186">
          <cell r="J3186">
            <v>0</v>
          </cell>
          <cell r="L3186">
            <v>0</v>
          </cell>
          <cell r="P3186">
            <v>11.15</v>
          </cell>
          <cell r="AF3186">
            <v>112.65</v>
          </cell>
          <cell r="AI3186">
            <v>11.15</v>
          </cell>
        </row>
        <row r="3187">
          <cell r="J3187">
            <v>106.89</v>
          </cell>
          <cell r="L3187">
            <v>71.260000000000005</v>
          </cell>
          <cell r="P3187">
            <v>8.65</v>
          </cell>
          <cell r="AF3187">
            <v>178.15</v>
          </cell>
          <cell r="AI3187">
            <v>8.65</v>
          </cell>
        </row>
        <row r="3188">
          <cell r="J3188">
            <v>128.60999999999999</v>
          </cell>
          <cell r="L3188">
            <v>85.740000000000009</v>
          </cell>
          <cell r="P3188">
            <v>7.6</v>
          </cell>
          <cell r="AF3188">
            <v>214.35</v>
          </cell>
          <cell r="AI3188">
            <v>7.6</v>
          </cell>
        </row>
        <row r="3189">
          <cell r="J3189">
            <v>338.94</v>
          </cell>
          <cell r="L3189">
            <v>225.96</v>
          </cell>
          <cell r="P3189">
            <v>13.3</v>
          </cell>
          <cell r="AF3189">
            <v>564.9</v>
          </cell>
          <cell r="AI3189">
            <v>13.3</v>
          </cell>
        </row>
        <row r="3190">
          <cell r="J3190">
            <v>259.2</v>
          </cell>
          <cell r="L3190">
            <v>172.8</v>
          </cell>
          <cell r="P3190">
            <v>1.38</v>
          </cell>
          <cell r="AF3190">
            <v>432</v>
          </cell>
          <cell r="AI3190">
            <v>1.38</v>
          </cell>
        </row>
        <row r="3191">
          <cell r="J3191">
            <v>265.68</v>
          </cell>
          <cell r="L3191">
            <v>177.12</v>
          </cell>
          <cell r="P3191">
            <v>0</v>
          </cell>
          <cell r="AF3191">
            <v>442.8</v>
          </cell>
          <cell r="AI3191">
            <v>0</v>
          </cell>
        </row>
        <row r="3192">
          <cell r="J3192">
            <v>275.94</v>
          </cell>
          <cell r="L3192">
            <v>183.96</v>
          </cell>
          <cell r="P3192">
            <v>0</v>
          </cell>
          <cell r="AF3192">
            <v>459.9</v>
          </cell>
          <cell r="AI3192">
            <v>0</v>
          </cell>
        </row>
        <row r="3193">
          <cell r="J3193">
            <v>391.67999999999995</v>
          </cell>
          <cell r="L3193">
            <v>261.12</v>
          </cell>
          <cell r="P3193">
            <v>0</v>
          </cell>
          <cell r="AF3193">
            <v>652.79999999999995</v>
          </cell>
          <cell r="AI3193">
            <v>0</v>
          </cell>
        </row>
        <row r="3194">
          <cell r="J3194">
            <v>456.17999999999995</v>
          </cell>
          <cell r="L3194">
            <v>304.12</v>
          </cell>
          <cell r="P3194">
            <v>0</v>
          </cell>
          <cell r="AF3194">
            <v>760.3</v>
          </cell>
          <cell r="AI3194">
            <v>0</v>
          </cell>
        </row>
        <row r="3195">
          <cell r="J3195">
            <v>300.95999999999998</v>
          </cell>
          <cell r="L3195">
            <v>200.64000000000001</v>
          </cell>
          <cell r="P3195">
            <v>0</v>
          </cell>
          <cell r="AF3195">
            <v>501.6</v>
          </cell>
          <cell r="AI3195">
            <v>0</v>
          </cell>
        </row>
        <row r="3196">
          <cell r="J3196">
            <v>99.899999999999991</v>
          </cell>
          <cell r="L3196">
            <v>66.600000000000009</v>
          </cell>
          <cell r="P3196">
            <v>9.83</v>
          </cell>
          <cell r="AF3196">
            <v>166.5</v>
          </cell>
          <cell r="AI3196">
            <v>9.83</v>
          </cell>
        </row>
        <row r="3197">
          <cell r="J3197">
            <v>43.440000000000005</v>
          </cell>
          <cell r="L3197">
            <v>28.960000000000004</v>
          </cell>
          <cell r="P3197">
            <v>39.799999999999997</v>
          </cell>
          <cell r="AF3197">
            <v>72.400000000000006</v>
          </cell>
          <cell r="AI3197">
            <v>39.799999999999997</v>
          </cell>
        </row>
        <row r="3198">
          <cell r="J3198">
            <v>0</v>
          </cell>
          <cell r="L3198">
            <v>0</v>
          </cell>
          <cell r="P3198">
            <v>38.700000000000003</v>
          </cell>
          <cell r="AF3198">
            <v>78.400000000000006</v>
          </cell>
          <cell r="AI3198">
            <v>38.700000000000003</v>
          </cell>
        </row>
        <row r="3199">
          <cell r="J3199">
            <v>0</v>
          </cell>
          <cell r="L3199">
            <v>0</v>
          </cell>
          <cell r="P3199">
            <v>31.05</v>
          </cell>
          <cell r="AF3199">
            <v>64</v>
          </cell>
          <cell r="AI3199">
            <v>31.05</v>
          </cell>
        </row>
        <row r="3200">
          <cell r="J3200">
            <v>0</v>
          </cell>
          <cell r="L3200">
            <v>0</v>
          </cell>
          <cell r="P3200">
            <v>17.95</v>
          </cell>
          <cell r="AF3200">
            <v>40.299999999999997</v>
          </cell>
          <cell r="AI3200">
            <v>17.95</v>
          </cell>
        </row>
        <row r="3201">
          <cell r="J3201">
            <v>0</v>
          </cell>
          <cell r="L3201">
            <v>0</v>
          </cell>
          <cell r="P3201">
            <v>8</v>
          </cell>
          <cell r="AF3201">
            <v>124.8</v>
          </cell>
          <cell r="AI3201">
            <v>8</v>
          </cell>
        </row>
        <row r="3202">
          <cell r="J3202">
            <v>0</v>
          </cell>
          <cell r="L3202">
            <v>0</v>
          </cell>
          <cell r="P3202">
            <v>19.600000000000001</v>
          </cell>
          <cell r="AF3202">
            <v>402.8</v>
          </cell>
          <cell r="AI3202">
            <v>19.600000000000001</v>
          </cell>
        </row>
        <row r="3203">
          <cell r="J3203">
            <v>0</v>
          </cell>
          <cell r="L3203">
            <v>0</v>
          </cell>
          <cell r="P3203">
            <v>21.1</v>
          </cell>
          <cell r="AF3203">
            <v>160.05000000000001</v>
          </cell>
          <cell r="AI3203">
            <v>21.1</v>
          </cell>
        </row>
        <row r="3204">
          <cell r="J3204">
            <v>0</v>
          </cell>
          <cell r="L3204">
            <v>0</v>
          </cell>
          <cell r="P3204">
            <v>26.3</v>
          </cell>
          <cell r="AF3204">
            <v>110.35</v>
          </cell>
          <cell r="AI3204">
            <v>26.3</v>
          </cell>
        </row>
        <row r="3205">
          <cell r="J3205">
            <v>0</v>
          </cell>
          <cell r="L3205">
            <v>0</v>
          </cell>
          <cell r="P3205">
            <v>18.850000000000001</v>
          </cell>
          <cell r="AF3205">
            <v>178.5</v>
          </cell>
          <cell r="AI3205">
            <v>18.850000000000001</v>
          </cell>
        </row>
        <row r="3206">
          <cell r="J3206">
            <v>0</v>
          </cell>
          <cell r="L3206">
            <v>0</v>
          </cell>
          <cell r="P3206">
            <v>8.0500000000000007</v>
          </cell>
          <cell r="AF3206">
            <v>385.35</v>
          </cell>
          <cell r="AI3206">
            <v>8.0500000000000007</v>
          </cell>
        </row>
        <row r="3207">
          <cell r="J3207">
            <v>0</v>
          </cell>
          <cell r="L3207">
            <v>0</v>
          </cell>
          <cell r="P3207">
            <v>0.83</v>
          </cell>
          <cell r="AF3207">
            <v>658.5</v>
          </cell>
          <cell r="AI3207">
            <v>0.83</v>
          </cell>
        </row>
        <row r="3208">
          <cell r="J3208">
            <v>0</v>
          </cell>
          <cell r="L3208">
            <v>0</v>
          </cell>
          <cell r="P3208">
            <v>0</v>
          </cell>
          <cell r="AF3208">
            <v>821.5</v>
          </cell>
          <cell r="AI3208">
            <v>0</v>
          </cell>
        </row>
        <row r="3209">
          <cell r="J3209">
            <v>0</v>
          </cell>
          <cell r="L3209">
            <v>0</v>
          </cell>
          <cell r="P3209">
            <v>0</v>
          </cell>
          <cell r="AF3209">
            <v>832.95</v>
          </cell>
          <cell r="AI3209">
            <v>0</v>
          </cell>
        </row>
        <row r="3210">
          <cell r="J3210">
            <v>0</v>
          </cell>
          <cell r="L3210">
            <v>0</v>
          </cell>
          <cell r="P3210">
            <v>3.2</v>
          </cell>
          <cell r="AF3210">
            <v>655.04999999999995</v>
          </cell>
          <cell r="AI3210">
            <v>3.2</v>
          </cell>
        </row>
        <row r="3211">
          <cell r="J3211">
            <v>0</v>
          </cell>
          <cell r="L3211">
            <v>0</v>
          </cell>
          <cell r="P3211">
            <v>22.1</v>
          </cell>
          <cell r="AF3211">
            <v>507.6</v>
          </cell>
          <cell r="AI3211">
            <v>22.1</v>
          </cell>
        </row>
        <row r="3212">
          <cell r="J3212">
            <v>0</v>
          </cell>
          <cell r="L3212">
            <v>0</v>
          </cell>
          <cell r="P3212">
            <v>11.1</v>
          </cell>
          <cell r="AF3212">
            <v>230.8</v>
          </cell>
          <cell r="AI3212">
            <v>11.1</v>
          </cell>
        </row>
        <row r="3213">
          <cell r="J3213">
            <v>0</v>
          </cell>
          <cell r="L3213">
            <v>245.55</v>
          </cell>
          <cell r="P3213">
            <v>2.7</v>
          </cell>
          <cell r="AF3213">
            <v>491.1</v>
          </cell>
          <cell r="AI3213">
            <v>2.7</v>
          </cell>
        </row>
        <row r="3214">
          <cell r="J3214">
            <v>0</v>
          </cell>
          <cell r="L3214">
            <v>373.45</v>
          </cell>
          <cell r="P3214">
            <v>0.45</v>
          </cell>
          <cell r="AF3214">
            <v>746.9</v>
          </cell>
          <cell r="AI3214">
            <v>0.45</v>
          </cell>
        </row>
        <row r="3215">
          <cell r="J3215">
            <v>0</v>
          </cell>
          <cell r="L3215">
            <v>564</v>
          </cell>
          <cell r="P3215">
            <v>0</v>
          </cell>
          <cell r="AF3215">
            <v>1128</v>
          </cell>
          <cell r="AI3215">
            <v>0</v>
          </cell>
        </row>
        <row r="3216">
          <cell r="J3216">
            <v>0</v>
          </cell>
          <cell r="L3216">
            <v>337.7</v>
          </cell>
          <cell r="P3216">
            <v>0</v>
          </cell>
          <cell r="AF3216">
            <v>675.4</v>
          </cell>
          <cell r="AI3216">
            <v>0</v>
          </cell>
        </row>
        <row r="3217">
          <cell r="J3217">
            <v>0</v>
          </cell>
          <cell r="L3217">
            <v>310.17500000000001</v>
          </cell>
          <cell r="P3217">
            <v>0</v>
          </cell>
          <cell r="AF3217">
            <v>620.35</v>
          </cell>
          <cell r="AI3217">
            <v>0</v>
          </cell>
        </row>
        <row r="3218">
          <cell r="J3218">
            <v>0</v>
          </cell>
          <cell r="L3218">
            <v>282.375</v>
          </cell>
          <cell r="P3218">
            <v>0</v>
          </cell>
          <cell r="AF3218">
            <v>564.75</v>
          </cell>
          <cell r="AI3218">
            <v>0</v>
          </cell>
        </row>
        <row r="3219">
          <cell r="J3219">
            <v>0</v>
          </cell>
          <cell r="L3219">
            <v>273.67500000000001</v>
          </cell>
          <cell r="P3219">
            <v>0</v>
          </cell>
          <cell r="AF3219">
            <v>547.35</v>
          </cell>
          <cell r="AI3219">
            <v>0</v>
          </cell>
        </row>
        <row r="3220">
          <cell r="J3220">
            <v>0</v>
          </cell>
          <cell r="L3220">
            <v>260.02499999999998</v>
          </cell>
          <cell r="P3220">
            <v>0</v>
          </cell>
          <cell r="AF3220">
            <v>520.04999999999995</v>
          </cell>
          <cell r="AI3220">
            <v>0</v>
          </cell>
        </row>
        <row r="3221">
          <cell r="J3221">
            <v>0</v>
          </cell>
          <cell r="L3221">
            <v>263.35000000000002</v>
          </cell>
          <cell r="P3221">
            <v>0</v>
          </cell>
          <cell r="AF3221">
            <v>526.70000000000005</v>
          </cell>
          <cell r="AI3221">
            <v>0</v>
          </cell>
        </row>
        <row r="3222">
          <cell r="J3222">
            <v>0</v>
          </cell>
          <cell r="L3222">
            <v>293.17500000000001</v>
          </cell>
          <cell r="P3222">
            <v>0</v>
          </cell>
          <cell r="AF3222">
            <v>586.35</v>
          </cell>
          <cell r="AI3222">
            <v>0</v>
          </cell>
        </row>
        <row r="3223">
          <cell r="J3223">
            <v>0</v>
          </cell>
          <cell r="L3223">
            <v>284.07499999999999</v>
          </cell>
          <cell r="P3223">
            <v>0</v>
          </cell>
          <cell r="AF3223">
            <v>568.15</v>
          </cell>
          <cell r="AI3223">
            <v>0</v>
          </cell>
        </row>
        <row r="3224">
          <cell r="J3224">
            <v>0</v>
          </cell>
          <cell r="L3224">
            <v>220.1</v>
          </cell>
          <cell r="P3224">
            <v>0</v>
          </cell>
          <cell r="AF3224">
            <v>440.2</v>
          </cell>
          <cell r="AI3224">
            <v>0</v>
          </cell>
        </row>
        <row r="3225">
          <cell r="J3225">
            <v>0</v>
          </cell>
          <cell r="L3225">
            <v>196.7</v>
          </cell>
          <cell r="P3225">
            <v>0.08</v>
          </cell>
          <cell r="AF3225">
            <v>393.4</v>
          </cell>
          <cell r="AI3225">
            <v>0.08</v>
          </cell>
        </row>
        <row r="3226">
          <cell r="J3226">
            <v>0</v>
          </cell>
          <cell r="L3226">
            <v>466.55</v>
          </cell>
          <cell r="P3226">
            <v>0.15</v>
          </cell>
          <cell r="AF3226">
            <v>933.1</v>
          </cell>
          <cell r="AI3226">
            <v>0.15</v>
          </cell>
        </row>
        <row r="3227">
          <cell r="J3227">
            <v>0</v>
          </cell>
          <cell r="L3227">
            <v>483.35</v>
          </cell>
          <cell r="P3227">
            <v>0</v>
          </cell>
          <cell r="AF3227">
            <v>966.7</v>
          </cell>
          <cell r="AI3227">
            <v>0</v>
          </cell>
        </row>
        <row r="3228">
          <cell r="J3228">
            <v>0</v>
          </cell>
          <cell r="L3228">
            <v>319.64999999999998</v>
          </cell>
          <cell r="P3228">
            <v>4.0999999999999996</v>
          </cell>
          <cell r="AF3228">
            <v>639.29999999999995</v>
          </cell>
          <cell r="AI3228">
            <v>4.0999999999999996</v>
          </cell>
        </row>
        <row r="3229">
          <cell r="J3229">
            <v>0</v>
          </cell>
          <cell r="L3229">
            <v>205.2</v>
          </cell>
          <cell r="P3229">
            <v>29.1</v>
          </cell>
          <cell r="AF3229">
            <v>205.2</v>
          </cell>
          <cell r="AI3229">
            <v>29.1</v>
          </cell>
        </row>
        <row r="3230">
          <cell r="J3230">
            <v>0</v>
          </cell>
          <cell r="L3230">
            <v>13.5</v>
          </cell>
          <cell r="P3230">
            <v>57.9</v>
          </cell>
          <cell r="AF3230">
            <v>13.5</v>
          </cell>
          <cell r="AI3230">
            <v>57.9</v>
          </cell>
        </row>
        <row r="3231">
          <cell r="J3231">
            <v>0</v>
          </cell>
          <cell r="L3231">
            <v>100.9</v>
          </cell>
          <cell r="P3231">
            <v>39.299999999999997</v>
          </cell>
          <cell r="AF3231">
            <v>100.9</v>
          </cell>
          <cell r="AI3231">
            <v>39.299999999999997</v>
          </cell>
        </row>
        <row r="3232">
          <cell r="J3232">
            <v>0</v>
          </cell>
          <cell r="L3232">
            <v>891.5</v>
          </cell>
          <cell r="P3232">
            <v>2.4</v>
          </cell>
          <cell r="AF3232">
            <v>891.5</v>
          </cell>
          <cell r="AI3232">
            <v>2.4</v>
          </cell>
        </row>
        <row r="3233">
          <cell r="J3233">
            <v>0</v>
          </cell>
          <cell r="L3233">
            <v>1713.9</v>
          </cell>
          <cell r="P3233">
            <v>0.05</v>
          </cell>
          <cell r="AF3233">
            <v>1713.9</v>
          </cell>
          <cell r="AI3233">
            <v>0.05</v>
          </cell>
        </row>
        <row r="3234">
          <cell r="J3234">
            <v>0</v>
          </cell>
          <cell r="L3234">
            <v>2543.6</v>
          </cell>
          <cell r="P3234">
            <v>0</v>
          </cell>
          <cell r="AF3234">
            <v>2543.6</v>
          </cell>
          <cell r="AI3234">
            <v>0</v>
          </cell>
        </row>
        <row r="3235">
          <cell r="J3235">
            <v>0</v>
          </cell>
          <cell r="L3235">
            <v>1944.6</v>
          </cell>
          <cell r="P3235">
            <v>0</v>
          </cell>
          <cell r="AF3235">
            <v>1944.6</v>
          </cell>
          <cell r="AI3235">
            <v>0</v>
          </cell>
        </row>
        <row r="3236">
          <cell r="J3236">
            <v>0</v>
          </cell>
          <cell r="L3236">
            <v>2440.65</v>
          </cell>
          <cell r="P3236">
            <v>0</v>
          </cell>
          <cell r="AF3236">
            <v>2440.65</v>
          </cell>
          <cell r="AI3236">
            <v>0</v>
          </cell>
        </row>
        <row r="3237">
          <cell r="J3237">
            <v>0</v>
          </cell>
          <cell r="L3237">
            <v>2176.6999999999998</v>
          </cell>
          <cell r="P3237">
            <v>0</v>
          </cell>
          <cell r="AF3237">
            <v>2176.6999999999998</v>
          </cell>
          <cell r="AI3237">
            <v>0</v>
          </cell>
        </row>
        <row r="3238">
          <cell r="J3238">
            <v>0</v>
          </cell>
          <cell r="L3238">
            <v>1338.5</v>
          </cell>
          <cell r="P3238">
            <v>0</v>
          </cell>
          <cell r="AF3238">
            <v>1338.5</v>
          </cell>
          <cell r="AI3238">
            <v>0</v>
          </cell>
        </row>
        <row r="3239">
          <cell r="J3239">
            <v>0</v>
          </cell>
          <cell r="L3239">
            <v>1104.8</v>
          </cell>
          <cell r="P3239">
            <v>0</v>
          </cell>
          <cell r="AF3239">
            <v>1104.8</v>
          </cell>
          <cell r="AI3239">
            <v>0</v>
          </cell>
        </row>
        <row r="3240">
          <cell r="J3240">
            <v>0</v>
          </cell>
          <cell r="L3240">
            <v>1300.1500000000001</v>
          </cell>
          <cell r="P3240">
            <v>0</v>
          </cell>
          <cell r="AF3240">
            <v>1300.1500000000001</v>
          </cell>
          <cell r="AI3240">
            <v>0</v>
          </cell>
        </row>
        <row r="3241">
          <cell r="J3241">
            <v>0</v>
          </cell>
          <cell r="L3241">
            <v>1280.55</v>
          </cell>
          <cell r="P3241">
            <v>0</v>
          </cell>
          <cell r="AF3241">
            <v>1280.55</v>
          </cell>
          <cell r="AI3241">
            <v>0</v>
          </cell>
        </row>
        <row r="3242">
          <cell r="J3242">
            <v>0</v>
          </cell>
          <cell r="L3242">
            <v>1075.9000000000001</v>
          </cell>
          <cell r="P3242">
            <v>0</v>
          </cell>
          <cell r="AF3242">
            <v>1075.9000000000001</v>
          </cell>
          <cell r="AI3242">
            <v>0</v>
          </cell>
        </row>
        <row r="3243">
          <cell r="J3243">
            <v>0</v>
          </cell>
          <cell r="L3243">
            <v>1233.8</v>
          </cell>
          <cell r="P3243">
            <v>0</v>
          </cell>
          <cell r="AF3243">
            <v>1233.8</v>
          </cell>
          <cell r="AI3243">
            <v>0</v>
          </cell>
        </row>
        <row r="3244">
          <cell r="J3244">
            <v>0</v>
          </cell>
          <cell r="L3244">
            <v>711.7</v>
          </cell>
          <cell r="P3244">
            <v>0</v>
          </cell>
          <cell r="AF3244">
            <v>711.7</v>
          </cell>
          <cell r="AI3244">
            <v>0</v>
          </cell>
        </row>
        <row r="3245">
          <cell r="J3245">
            <v>0</v>
          </cell>
          <cell r="L3245">
            <v>262.35000000000002</v>
          </cell>
          <cell r="P3245">
            <v>0</v>
          </cell>
          <cell r="AF3245">
            <v>262.35000000000002</v>
          </cell>
          <cell r="AI3245">
            <v>0</v>
          </cell>
        </row>
        <row r="3246">
          <cell r="J3246">
            <v>0</v>
          </cell>
          <cell r="L3246">
            <v>89.4</v>
          </cell>
          <cell r="P3246">
            <v>0.13</v>
          </cell>
          <cell r="AF3246">
            <v>89.4</v>
          </cell>
          <cell r="AI3246">
            <v>0.13</v>
          </cell>
        </row>
        <row r="3247">
          <cell r="J3247">
            <v>0</v>
          </cell>
          <cell r="L3247">
            <v>66.099999999999994</v>
          </cell>
          <cell r="P3247">
            <v>0.4</v>
          </cell>
          <cell r="AF3247">
            <v>66.099999999999994</v>
          </cell>
          <cell r="AI3247">
            <v>0.4</v>
          </cell>
        </row>
        <row r="3248">
          <cell r="J3248">
            <v>0</v>
          </cell>
          <cell r="L3248">
            <v>119.75</v>
          </cell>
          <cell r="P3248">
            <v>0.2</v>
          </cell>
          <cell r="AF3248">
            <v>119.75</v>
          </cell>
          <cell r="AI3248">
            <v>0.2</v>
          </cell>
        </row>
        <row r="3249">
          <cell r="J3249">
            <v>0</v>
          </cell>
          <cell r="L3249">
            <v>565.4</v>
          </cell>
          <cell r="P3249">
            <v>0.05</v>
          </cell>
          <cell r="AF3249">
            <v>565.4</v>
          </cell>
          <cell r="AI3249">
            <v>0.05</v>
          </cell>
        </row>
        <row r="3250">
          <cell r="J3250">
            <v>0</v>
          </cell>
          <cell r="L3250">
            <v>510.2</v>
          </cell>
          <cell r="P3250">
            <v>0</v>
          </cell>
          <cell r="AF3250">
            <v>510.2</v>
          </cell>
          <cell r="AI3250">
            <v>0</v>
          </cell>
        </row>
        <row r="3251">
          <cell r="J3251">
            <v>0</v>
          </cell>
          <cell r="L3251">
            <v>661.15</v>
          </cell>
          <cell r="P3251">
            <v>0</v>
          </cell>
          <cell r="AF3251">
            <v>661.15</v>
          </cell>
          <cell r="AI3251">
            <v>0</v>
          </cell>
        </row>
        <row r="3252">
          <cell r="J3252">
            <v>0</v>
          </cell>
          <cell r="L3252">
            <v>764.9</v>
          </cell>
          <cell r="P3252">
            <v>0</v>
          </cell>
          <cell r="AF3252">
            <v>764.9</v>
          </cell>
          <cell r="AI3252">
            <v>0</v>
          </cell>
        </row>
        <row r="3253">
          <cell r="J3253">
            <v>0</v>
          </cell>
          <cell r="L3253">
            <v>796</v>
          </cell>
          <cell r="P3253">
            <v>0</v>
          </cell>
          <cell r="AF3253">
            <v>796</v>
          </cell>
          <cell r="AI3253">
            <v>0</v>
          </cell>
        </row>
        <row r="3254">
          <cell r="J3254">
            <v>0</v>
          </cell>
          <cell r="L3254">
            <v>620.5</v>
          </cell>
          <cell r="P3254">
            <v>0.63</v>
          </cell>
          <cell r="AF3254">
            <v>620.5</v>
          </cell>
          <cell r="AI3254">
            <v>0.63</v>
          </cell>
        </row>
        <row r="3255">
          <cell r="J3255">
            <v>0</v>
          </cell>
          <cell r="L3255">
            <v>397.35</v>
          </cell>
          <cell r="P3255">
            <v>0.63</v>
          </cell>
          <cell r="AF3255">
            <v>397.35</v>
          </cell>
          <cell r="AI3255">
            <v>0.63</v>
          </cell>
        </row>
        <row r="3256">
          <cell r="J3256">
            <v>0</v>
          </cell>
          <cell r="L3256">
            <v>279</v>
          </cell>
          <cell r="P3256">
            <v>0</v>
          </cell>
          <cell r="AF3256">
            <v>279</v>
          </cell>
          <cell r="AI3256">
            <v>0</v>
          </cell>
        </row>
        <row r="3257">
          <cell r="J3257">
            <v>0</v>
          </cell>
          <cell r="L3257">
            <v>214.75</v>
          </cell>
          <cell r="P3257">
            <v>0</v>
          </cell>
          <cell r="AF3257">
            <v>214.75</v>
          </cell>
          <cell r="AI3257">
            <v>0</v>
          </cell>
        </row>
        <row r="3258">
          <cell r="J3258">
            <v>0</v>
          </cell>
          <cell r="L3258">
            <v>0</v>
          </cell>
          <cell r="P3258">
            <v>0</v>
          </cell>
          <cell r="AF3258">
            <v>330.2</v>
          </cell>
          <cell r="AI3258">
            <v>0</v>
          </cell>
        </row>
        <row r="3259">
          <cell r="J3259">
            <v>0</v>
          </cell>
          <cell r="L3259">
            <v>0</v>
          </cell>
          <cell r="P3259">
            <v>0</v>
          </cell>
          <cell r="AF3259">
            <v>251.55</v>
          </cell>
          <cell r="AI3259">
            <v>0</v>
          </cell>
        </row>
        <row r="3260">
          <cell r="J3260">
            <v>0</v>
          </cell>
          <cell r="L3260">
            <v>0</v>
          </cell>
          <cell r="P3260">
            <v>0</v>
          </cell>
          <cell r="AF3260">
            <v>263.35000000000002</v>
          </cell>
          <cell r="AI3260">
            <v>0</v>
          </cell>
        </row>
        <row r="3261">
          <cell r="J3261">
            <v>0</v>
          </cell>
          <cell r="L3261">
            <v>0</v>
          </cell>
          <cell r="P3261">
            <v>32.6</v>
          </cell>
          <cell r="AF3261">
            <v>102.5</v>
          </cell>
          <cell r="AI3261">
            <v>32.6</v>
          </cell>
        </row>
        <row r="3262">
          <cell r="J3262">
            <v>0</v>
          </cell>
          <cell r="L3262">
            <v>0</v>
          </cell>
          <cell r="P3262">
            <v>32.6</v>
          </cell>
          <cell r="AF3262">
            <v>433.45</v>
          </cell>
          <cell r="AI3262">
            <v>32.6</v>
          </cell>
        </row>
        <row r="3263">
          <cell r="J3263">
            <v>0</v>
          </cell>
          <cell r="L3263">
            <v>0</v>
          </cell>
          <cell r="P3263">
            <v>0</v>
          </cell>
          <cell r="AF3263">
            <v>741.65</v>
          </cell>
          <cell r="AI3263">
            <v>0</v>
          </cell>
        </row>
        <row r="3264">
          <cell r="J3264">
            <v>0</v>
          </cell>
          <cell r="L3264">
            <v>0</v>
          </cell>
          <cell r="P3264">
            <v>0</v>
          </cell>
          <cell r="AF3264">
            <v>597.9</v>
          </cell>
          <cell r="AI3264">
            <v>0</v>
          </cell>
        </row>
        <row r="3265">
          <cell r="J3265">
            <v>0</v>
          </cell>
          <cell r="L3265">
            <v>0</v>
          </cell>
          <cell r="P3265">
            <v>0</v>
          </cell>
          <cell r="AF3265">
            <v>1242</v>
          </cell>
          <cell r="AI3265">
            <v>0</v>
          </cell>
        </row>
        <row r="3266">
          <cell r="J3266">
            <v>0</v>
          </cell>
          <cell r="L3266">
            <v>0</v>
          </cell>
          <cell r="P3266">
            <v>0.45</v>
          </cell>
          <cell r="AF3266">
            <v>955.5</v>
          </cell>
          <cell r="AI3266">
            <v>0.45</v>
          </cell>
        </row>
        <row r="3267">
          <cell r="J3267">
            <v>0</v>
          </cell>
          <cell r="L3267">
            <v>480.24</v>
          </cell>
          <cell r="P3267">
            <v>2.2999999999999998</v>
          </cell>
          <cell r="AF3267">
            <v>533.6</v>
          </cell>
          <cell r="AI3267">
            <v>2.2999999999999998</v>
          </cell>
        </row>
        <row r="3268">
          <cell r="J3268">
            <v>0</v>
          </cell>
          <cell r="L3268">
            <v>409.77000000000004</v>
          </cell>
          <cell r="P3268">
            <v>3</v>
          </cell>
          <cell r="AF3268">
            <v>455.3</v>
          </cell>
          <cell r="AI3268">
            <v>3</v>
          </cell>
        </row>
        <row r="3269">
          <cell r="J3269">
            <v>0</v>
          </cell>
          <cell r="L3269">
            <v>278.64000000000004</v>
          </cell>
          <cell r="P3269">
            <v>2.7</v>
          </cell>
          <cell r="AF3269">
            <v>309.60000000000002</v>
          </cell>
          <cell r="AI3269">
            <v>2.7</v>
          </cell>
        </row>
        <row r="3270">
          <cell r="J3270">
            <v>0</v>
          </cell>
          <cell r="L3270">
            <v>145.935</v>
          </cell>
          <cell r="P3270">
            <v>0.7</v>
          </cell>
          <cell r="AF3270">
            <v>162.15</v>
          </cell>
          <cell r="AI3270">
            <v>0.7</v>
          </cell>
        </row>
        <row r="3271">
          <cell r="J3271">
            <v>0</v>
          </cell>
          <cell r="L3271">
            <v>207.22499999999999</v>
          </cell>
          <cell r="P3271">
            <v>0.08</v>
          </cell>
          <cell r="AF3271">
            <v>230.25</v>
          </cell>
          <cell r="AI3271">
            <v>0.08</v>
          </cell>
        </row>
        <row r="3272">
          <cell r="J3272">
            <v>0</v>
          </cell>
          <cell r="L3272">
            <v>248.535</v>
          </cell>
          <cell r="P3272">
            <v>0</v>
          </cell>
          <cell r="AF3272">
            <v>276.14999999999998</v>
          </cell>
          <cell r="AI3272">
            <v>0</v>
          </cell>
        </row>
        <row r="3273">
          <cell r="J3273">
            <v>0</v>
          </cell>
          <cell r="L3273">
            <v>229.86</v>
          </cell>
          <cell r="P3273">
            <v>0</v>
          </cell>
          <cell r="AF3273">
            <v>255.4</v>
          </cell>
          <cell r="AI3273">
            <v>0</v>
          </cell>
        </row>
        <row r="3274">
          <cell r="J3274">
            <v>0</v>
          </cell>
          <cell r="L3274">
            <v>208.57500000000002</v>
          </cell>
          <cell r="P3274">
            <v>0</v>
          </cell>
          <cell r="AF3274">
            <v>231.75</v>
          </cell>
          <cell r="AI3274">
            <v>0</v>
          </cell>
        </row>
        <row r="3275">
          <cell r="J3275">
            <v>0</v>
          </cell>
          <cell r="L3275">
            <v>216.22499999999999</v>
          </cell>
          <cell r="P3275">
            <v>0</v>
          </cell>
          <cell r="AF3275">
            <v>240.25</v>
          </cell>
          <cell r="AI3275">
            <v>0</v>
          </cell>
        </row>
        <row r="3276">
          <cell r="J3276">
            <v>0</v>
          </cell>
          <cell r="L3276">
            <v>230.89500000000001</v>
          </cell>
          <cell r="P3276">
            <v>0</v>
          </cell>
          <cell r="AF3276">
            <v>256.55</v>
          </cell>
          <cell r="AI3276">
            <v>0</v>
          </cell>
        </row>
        <row r="3277">
          <cell r="J3277">
            <v>0</v>
          </cell>
          <cell r="L3277">
            <v>276.435</v>
          </cell>
          <cell r="P3277">
            <v>0</v>
          </cell>
          <cell r="AF3277">
            <v>307.14999999999998</v>
          </cell>
          <cell r="AI3277">
            <v>0</v>
          </cell>
        </row>
        <row r="3278">
          <cell r="J3278">
            <v>0</v>
          </cell>
          <cell r="L3278">
            <v>310.185</v>
          </cell>
          <cell r="P3278">
            <v>0</v>
          </cell>
          <cell r="AF3278">
            <v>344.65</v>
          </cell>
          <cell r="AI3278">
            <v>0</v>
          </cell>
        </row>
        <row r="3279">
          <cell r="J3279">
            <v>0</v>
          </cell>
          <cell r="L3279">
            <v>322.69499999999999</v>
          </cell>
          <cell r="P3279">
            <v>0</v>
          </cell>
          <cell r="AF3279">
            <v>358.55</v>
          </cell>
          <cell r="AI3279">
            <v>0</v>
          </cell>
        </row>
        <row r="3280">
          <cell r="J3280">
            <v>0</v>
          </cell>
          <cell r="L3280">
            <v>792.72</v>
          </cell>
          <cell r="P3280">
            <v>0</v>
          </cell>
          <cell r="AF3280">
            <v>880.8</v>
          </cell>
          <cell r="AI3280">
            <v>0</v>
          </cell>
        </row>
        <row r="3281">
          <cell r="J3281">
            <v>0</v>
          </cell>
          <cell r="L3281">
            <v>0</v>
          </cell>
          <cell r="P3281">
            <v>0</v>
          </cell>
          <cell r="AF3281">
            <v>1000.3</v>
          </cell>
          <cell r="AI3281">
            <v>0</v>
          </cell>
        </row>
        <row r="3282">
          <cell r="J3282">
            <v>0</v>
          </cell>
          <cell r="L3282">
            <v>0</v>
          </cell>
          <cell r="P3282">
            <v>0</v>
          </cell>
          <cell r="AF3282">
            <v>621.4</v>
          </cell>
          <cell r="AI3282">
            <v>0</v>
          </cell>
        </row>
        <row r="3283">
          <cell r="J3283">
            <v>0</v>
          </cell>
          <cell r="L3283">
            <v>0</v>
          </cell>
          <cell r="P3283">
            <v>0</v>
          </cell>
          <cell r="AF3283">
            <v>500.7</v>
          </cell>
          <cell r="AI3283">
            <v>0</v>
          </cell>
        </row>
        <row r="3284">
          <cell r="J3284">
            <v>0</v>
          </cell>
          <cell r="L3284">
            <v>0</v>
          </cell>
          <cell r="P3284">
            <v>0</v>
          </cell>
          <cell r="AF3284">
            <v>226.8</v>
          </cell>
          <cell r="AI3284">
            <v>0</v>
          </cell>
        </row>
        <row r="3285">
          <cell r="J3285">
            <v>0</v>
          </cell>
          <cell r="L3285">
            <v>0</v>
          </cell>
          <cell r="P3285">
            <v>0</v>
          </cell>
          <cell r="AF3285">
            <v>264.64999999999998</v>
          </cell>
          <cell r="AI3285">
            <v>0</v>
          </cell>
        </row>
        <row r="3286">
          <cell r="J3286">
            <v>0</v>
          </cell>
          <cell r="L3286">
            <v>0</v>
          </cell>
          <cell r="P3286">
            <v>0</v>
          </cell>
          <cell r="AF3286">
            <v>583.1</v>
          </cell>
          <cell r="AI3286">
            <v>0</v>
          </cell>
        </row>
        <row r="3287">
          <cell r="J3287">
            <v>0</v>
          </cell>
          <cell r="L3287">
            <v>0</v>
          </cell>
          <cell r="P3287">
            <v>0</v>
          </cell>
          <cell r="AF3287">
            <v>493.4</v>
          </cell>
          <cell r="AI3287">
            <v>0</v>
          </cell>
        </row>
        <row r="3288">
          <cell r="J3288">
            <v>0</v>
          </cell>
          <cell r="L3288">
            <v>0</v>
          </cell>
          <cell r="P3288">
            <v>0</v>
          </cell>
          <cell r="AF3288">
            <v>380</v>
          </cell>
          <cell r="AI3288">
            <v>0</v>
          </cell>
        </row>
        <row r="3289">
          <cell r="J3289">
            <v>0</v>
          </cell>
          <cell r="L3289">
            <v>0</v>
          </cell>
          <cell r="P3289">
            <v>0</v>
          </cell>
          <cell r="AF3289">
            <v>141.5</v>
          </cell>
          <cell r="AI3289">
            <v>0</v>
          </cell>
        </row>
        <row r="3290">
          <cell r="J3290">
            <v>0</v>
          </cell>
          <cell r="L3290">
            <v>0</v>
          </cell>
          <cell r="P3290">
            <v>0</v>
          </cell>
          <cell r="AF3290">
            <v>122.55</v>
          </cell>
          <cell r="AI3290">
            <v>0</v>
          </cell>
        </row>
        <row r="3291">
          <cell r="J3291">
            <v>0</v>
          </cell>
          <cell r="L3291">
            <v>0</v>
          </cell>
          <cell r="P3291">
            <v>0.25</v>
          </cell>
          <cell r="AF3291">
            <v>116.7</v>
          </cell>
          <cell r="AI3291">
            <v>0.25</v>
          </cell>
        </row>
        <row r="3292">
          <cell r="J3292">
            <v>0</v>
          </cell>
          <cell r="L3292">
            <v>0</v>
          </cell>
          <cell r="P3292">
            <v>1.6</v>
          </cell>
          <cell r="AF3292">
            <v>32</v>
          </cell>
          <cell r="AI3292">
            <v>1.6</v>
          </cell>
        </row>
        <row r="3293">
          <cell r="J3293">
            <v>0</v>
          </cell>
          <cell r="L3293">
            <v>0</v>
          </cell>
          <cell r="P3293">
            <v>18.95</v>
          </cell>
          <cell r="AF3293">
            <v>20.95</v>
          </cell>
          <cell r="AI3293">
            <v>18.95</v>
          </cell>
        </row>
        <row r="3294">
          <cell r="J3294">
            <v>0</v>
          </cell>
          <cell r="L3294">
            <v>0</v>
          </cell>
          <cell r="P3294">
            <v>19.2</v>
          </cell>
          <cell r="AF3294">
            <v>50.45</v>
          </cell>
          <cell r="AI3294">
            <v>19.2</v>
          </cell>
        </row>
        <row r="3295">
          <cell r="J3295">
            <v>0</v>
          </cell>
          <cell r="L3295">
            <v>0</v>
          </cell>
          <cell r="P3295">
            <v>0.8</v>
          </cell>
          <cell r="AF3295">
            <v>244.1</v>
          </cell>
          <cell r="AI3295">
            <v>0.8</v>
          </cell>
        </row>
        <row r="3296">
          <cell r="J3296">
            <v>0</v>
          </cell>
          <cell r="L3296">
            <v>0</v>
          </cell>
          <cell r="P3296">
            <v>0</v>
          </cell>
          <cell r="AF3296">
            <v>294.3</v>
          </cell>
          <cell r="AI3296">
            <v>0</v>
          </cell>
        </row>
        <row r="3297">
          <cell r="J3297">
            <v>0</v>
          </cell>
          <cell r="L3297">
            <v>204.63</v>
          </cell>
          <cell r="P3297">
            <v>0</v>
          </cell>
          <cell r="AF3297">
            <v>215.4</v>
          </cell>
          <cell r="AI3297">
            <v>0</v>
          </cell>
        </row>
        <row r="3298">
          <cell r="J3298">
            <v>0</v>
          </cell>
          <cell r="L3298">
            <v>291.745</v>
          </cell>
          <cell r="P3298">
            <v>0</v>
          </cell>
          <cell r="AF3298">
            <v>307.10000000000002</v>
          </cell>
          <cell r="AI3298">
            <v>0</v>
          </cell>
        </row>
        <row r="3299">
          <cell r="J3299">
            <v>0</v>
          </cell>
          <cell r="L3299">
            <v>206.14999999999998</v>
          </cell>
          <cell r="P3299">
            <v>0</v>
          </cell>
          <cell r="AF3299">
            <v>217</v>
          </cell>
          <cell r="AI3299">
            <v>0</v>
          </cell>
        </row>
        <row r="3300">
          <cell r="J3300">
            <v>0</v>
          </cell>
          <cell r="L3300">
            <v>213.22749999999999</v>
          </cell>
          <cell r="P3300">
            <v>0</v>
          </cell>
          <cell r="AF3300">
            <v>224.45</v>
          </cell>
          <cell r="AI3300">
            <v>0</v>
          </cell>
        </row>
        <row r="3301">
          <cell r="J3301">
            <v>0</v>
          </cell>
          <cell r="L3301">
            <v>215.3175</v>
          </cell>
          <cell r="P3301">
            <v>0</v>
          </cell>
          <cell r="AF3301">
            <v>226.65</v>
          </cell>
          <cell r="AI3301">
            <v>0</v>
          </cell>
        </row>
        <row r="3302">
          <cell r="J3302">
            <v>0</v>
          </cell>
          <cell r="L3302">
            <v>232.08500000000001</v>
          </cell>
          <cell r="P3302">
            <v>0</v>
          </cell>
          <cell r="AF3302">
            <v>244.3</v>
          </cell>
          <cell r="AI3302">
            <v>0</v>
          </cell>
        </row>
        <row r="3303">
          <cell r="J3303">
            <v>0</v>
          </cell>
          <cell r="L3303">
            <v>650.65499999999997</v>
          </cell>
          <cell r="P3303">
            <v>0</v>
          </cell>
          <cell r="AF3303">
            <v>684.9</v>
          </cell>
          <cell r="AI3303">
            <v>0</v>
          </cell>
        </row>
        <row r="3304">
          <cell r="J3304">
            <v>0</v>
          </cell>
          <cell r="L3304">
            <v>724.755</v>
          </cell>
          <cell r="P3304">
            <v>0</v>
          </cell>
          <cell r="AF3304">
            <v>762.9</v>
          </cell>
          <cell r="AI3304">
            <v>0</v>
          </cell>
        </row>
        <row r="3305">
          <cell r="J3305">
            <v>0</v>
          </cell>
          <cell r="L3305">
            <v>491.53</v>
          </cell>
          <cell r="P3305">
            <v>0</v>
          </cell>
          <cell r="AF3305">
            <v>517.4</v>
          </cell>
          <cell r="AI3305">
            <v>0</v>
          </cell>
        </row>
        <row r="3306">
          <cell r="J3306">
            <v>0</v>
          </cell>
          <cell r="L3306">
            <v>138.60499999999999</v>
          </cell>
          <cell r="P3306">
            <v>0.6</v>
          </cell>
          <cell r="AF3306">
            <v>145.9</v>
          </cell>
          <cell r="AI3306">
            <v>0.6</v>
          </cell>
        </row>
        <row r="3307">
          <cell r="J3307">
            <v>0</v>
          </cell>
          <cell r="L3307">
            <v>106.68499999999999</v>
          </cell>
          <cell r="P3307">
            <v>2.4500000000000002</v>
          </cell>
          <cell r="AF3307">
            <v>112.3</v>
          </cell>
          <cell r="AI3307">
            <v>2.4500000000000002</v>
          </cell>
        </row>
        <row r="3308">
          <cell r="J3308">
            <v>0</v>
          </cell>
          <cell r="L3308">
            <v>128.77250000000001</v>
          </cell>
          <cell r="P3308">
            <v>1.35</v>
          </cell>
          <cell r="AF3308">
            <v>135.55000000000001</v>
          </cell>
          <cell r="AI3308">
            <v>1.35</v>
          </cell>
        </row>
        <row r="3309">
          <cell r="J3309">
            <v>0</v>
          </cell>
          <cell r="L3309">
            <v>151.905</v>
          </cell>
          <cell r="P3309">
            <v>0.25</v>
          </cell>
          <cell r="AF3309">
            <v>159.9</v>
          </cell>
          <cell r="AI3309">
            <v>0.25</v>
          </cell>
        </row>
        <row r="3310">
          <cell r="J3310">
            <v>0</v>
          </cell>
          <cell r="L3310">
            <v>244.81499999999997</v>
          </cell>
          <cell r="P3310">
            <v>14.8</v>
          </cell>
          <cell r="AF3310">
            <v>257.7</v>
          </cell>
          <cell r="AI3310">
            <v>14.8</v>
          </cell>
        </row>
        <row r="3311">
          <cell r="J3311">
            <v>0</v>
          </cell>
          <cell r="L3311">
            <v>74.290000000000006</v>
          </cell>
          <cell r="P3311">
            <v>3.63</v>
          </cell>
          <cell r="AF3311">
            <v>78.2</v>
          </cell>
          <cell r="AI3311">
            <v>3.63</v>
          </cell>
        </row>
        <row r="3312">
          <cell r="J3312">
            <v>0</v>
          </cell>
          <cell r="L3312">
            <v>45.41</v>
          </cell>
          <cell r="P3312">
            <v>0.57999999999999996</v>
          </cell>
          <cell r="AF3312">
            <v>47.8</v>
          </cell>
          <cell r="AI3312">
            <v>0.57999999999999996</v>
          </cell>
        </row>
        <row r="3313">
          <cell r="J3313">
            <v>0</v>
          </cell>
          <cell r="L3313">
            <v>66.5</v>
          </cell>
          <cell r="P3313">
            <v>6.3</v>
          </cell>
          <cell r="AF3313">
            <v>70</v>
          </cell>
          <cell r="AI3313">
            <v>6.3</v>
          </cell>
        </row>
        <row r="3314">
          <cell r="J3314">
            <v>0</v>
          </cell>
          <cell r="L3314">
            <v>38.142499999999998</v>
          </cell>
          <cell r="P3314">
            <v>1</v>
          </cell>
          <cell r="AF3314">
            <v>40.15</v>
          </cell>
          <cell r="AI3314">
            <v>1</v>
          </cell>
        </row>
        <row r="3315">
          <cell r="J3315">
            <v>0</v>
          </cell>
          <cell r="L3315">
            <v>30.21</v>
          </cell>
          <cell r="P3315">
            <v>0.03</v>
          </cell>
          <cell r="AF3315">
            <v>31.8</v>
          </cell>
          <cell r="AI3315">
            <v>0.03</v>
          </cell>
        </row>
        <row r="3316">
          <cell r="J3316">
            <v>0</v>
          </cell>
          <cell r="L3316">
            <v>8.0274999999999981</v>
          </cell>
          <cell r="P3316">
            <v>12.6</v>
          </cell>
          <cell r="AF3316">
            <v>8.4499999999999993</v>
          </cell>
          <cell r="AI3316">
            <v>12.6</v>
          </cell>
        </row>
        <row r="3317">
          <cell r="J3317">
            <v>0</v>
          </cell>
          <cell r="L3317">
            <v>4.2370000000000001</v>
          </cell>
          <cell r="P3317">
            <v>91.85</v>
          </cell>
          <cell r="AF3317">
            <v>4.46</v>
          </cell>
          <cell r="AI3317">
            <v>91.85</v>
          </cell>
        </row>
        <row r="3318">
          <cell r="J3318">
            <v>0</v>
          </cell>
          <cell r="L3318">
            <v>3.6479999999999997</v>
          </cell>
          <cell r="P3318">
            <v>107.14</v>
          </cell>
          <cell r="AF3318">
            <v>12.16</v>
          </cell>
          <cell r="AI3318">
            <v>107.14</v>
          </cell>
        </row>
        <row r="3319">
          <cell r="J3319">
            <v>0</v>
          </cell>
          <cell r="L3319">
            <v>19.71</v>
          </cell>
          <cell r="P3319">
            <v>3.95</v>
          </cell>
          <cell r="AF3319">
            <v>65.7</v>
          </cell>
          <cell r="AI3319">
            <v>3.95</v>
          </cell>
        </row>
        <row r="3320">
          <cell r="J3320">
            <v>22.814999999999998</v>
          </cell>
          <cell r="L3320">
            <v>0</v>
          </cell>
          <cell r="P3320">
            <v>0</v>
          </cell>
          <cell r="AF3320">
            <v>76.05</v>
          </cell>
          <cell r="AI3320">
            <v>0</v>
          </cell>
        </row>
        <row r="3321">
          <cell r="J3321">
            <v>7.8449999999999989</v>
          </cell>
          <cell r="L3321">
            <v>0</v>
          </cell>
          <cell r="P3321">
            <v>0.63</v>
          </cell>
          <cell r="AF3321">
            <v>26.15</v>
          </cell>
          <cell r="AI3321">
            <v>0.63</v>
          </cell>
        </row>
        <row r="3322">
          <cell r="J3322">
            <v>16.2</v>
          </cell>
          <cell r="L3322">
            <v>0</v>
          </cell>
          <cell r="P3322">
            <v>11.5</v>
          </cell>
          <cell r="AF3322">
            <v>54</v>
          </cell>
          <cell r="AI3322">
            <v>11.5</v>
          </cell>
        </row>
        <row r="3323">
          <cell r="J3323">
            <v>19.349999999999998</v>
          </cell>
          <cell r="L3323">
            <v>0</v>
          </cell>
          <cell r="P3323">
            <v>11.6</v>
          </cell>
          <cell r="AF3323">
            <v>64.5</v>
          </cell>
          <cell r="AI3323">
            <v>11.6</v>
          </cell>
        </row>
        <row r="3324">
          <cell r="J3324">
            <v>10.049999999999999</v>
          </cell>
          <cell r="L3324">
            <v>0</v>
          </cell>
          <cell r="P3324">
            <v>10.35</v>
          </cell>
          <cell r="AF3324">
            <v>33.5</v>
          </cell>
          <cell r="AI3324">
            <v>10.35</v>
          </cell>
        </row>
        <row r="3325">
          <cell r="J3325">
            <v>12.81</v>
          </cell>
          <cell r="L3325">
            <v>0</v>
          </cell>
          <cell r="P3325">
            <v>21.5</v>
          </cell>
          <cell r="AF3325">
            <v>42.7</v>
          </cell>
          <cell r="AI3325">
            <v>21.5</v>
          </cell>
        </row>
        <row r="3326">
          <cell r="J3326">
            <v>8.6549999999999994</v>
          </cell>
          <cell r="L3326">
            <v>0</v>
          </cell>
          <cell r="P3326">
            <v>33.25</v>
          </cell>
          <cell r="AF3326">
            <v>28.85</v>
          </cell>
          <cell r="AI3326">
            <v>33.25</v>
          </cell>
        </row>
        <row r="3327">
          <cell r="J3327">
            <v>2.79</v>
          </cell>
          <cell r="L3327">
            <v>0</v>
          </cell>
          <cell r="P3327">
            <v>43.05</v>
          </cell>
          <cell r="AF3327">
            <v>9.3000000000000007</v>
          </cell>
          <cell r="AI3327">
            <v>43.05</v>
          </cell>
        </row>
        <row r="3328">
          <cell r="J3328">
            <v>2.0549999999999997</v>
          </cell>
          <cell r="L3328">
            <v>0</v>
          </cell>
          <cell r="P3328">
            <v>36.4</v>
          </cell>
          <cell r="AF3328">
            <v>6.85</v>
          </cell>
          <cell r="AI3328">
            <v>36.4</v>
          </cell>
        </row>
        <row r="3329">
          <cell r="J3329">
            <v>4.0199999999999996</v>
          </cell>
          <cell r="L3329">
            <v>0</v>
          </cell>
          <cell r="P3329">
            <v>25.45</v>
          </cell>
          <cell r="AF3329">
            <v>13.4</v>
          </cell>
          <cell r="AI3329">
            <v>25.45</v>
          </cell>
        </row>
        <row r="3330">
          <cell r="J3330">
            <v>7.7849999999999993</v>
          </cell>
          <cell r="L3330">
            <v>0</v>
          </cell>
          <cell r="P3330">
            <v>18.2</v>
          </cell>
          <cell r="AF3330">
            <v>25.95</v>
          </cell>
          <cell r="AI3330">
            <v>18.2</v>
          </cell>
        </row>
        <row r="3331">
          <cell r="J3331">
            <v>11.324999999999999</v>
          </cell>
          <cell r="L3331">
            <v>0</v>
          </cell>
          <cell r="P3331">
            <v>28.7</v>
          </cell>
          <cell r="AF3331">
            <v>37.75</v>
          </cell>
          <cell r="AI3331">
            <v>28.7</v>
          </cell>
        </row>
        <row r="3332">
          <cell r="J3332">
            <v>61.83</v>
          </cell>
          <cell r="L3332">
            <v>0</v>
          </cell>
          <cell r="P3332">
            <v>53.8</v>
          </cell>
          <cell r="AF3332">
            <v>206.1</v>
          </cell>
          <cell r="AI3332">
            <v>53.8</v>
          </cell>
        </row>
        <row r="3333">
          <cell r="J3333">
            <v>139.41</v>
          </cell>
          <cell r="L3333">
            <v>0</v>
          </cell>
          <cell r="P3333">
            <v>15.2</v>
          </cell>
          <cell r="AF3333">
            <v>464.7</v>
          </cell>
          <cell r="AI3333">
            <v>15.2</v>
          </cell>
        </row>
        <row r="3334">
          <cell r="J3334">
            <v>171.54</v>
          </cell>
          <cell r="L3334">
            <v>0</v>
          </cell>
          <cell r="P3334">
            <v>10.8</v>
          </cell>
          <cell r="AF3334">
            <v>571.79999999999995</v>
          </cell>
          <cell r="AI3334">
            <v>10.8</v>
          </cell>
        </row>
        <row r="3335">
          <cell r="J3335">
            <v>138.35999999999999</v>
          </cell>
          <cell r="L3335">
            <v>0</v>
          </cell>
          <cell r="P3335">
            <v>11.4</v>
          </cell>
          <cell r="AF3335">
            <v>461.2</v>
          </cell>
          <cell r="AI3335">
            <v>11.4</v>
          </cell>
        </row>
        <row r="3336">
          <cell r="J3336">
            <v>38.991</v>
          </cell>
          <cell r="L3336">
            <v>0</v>
          </cell>
          <cell r="P3336">
            <v>4.6100000000000003</v>
          </cell>
          <cell r="AF3336">
            <v>129.97</v>
          </cell>
          <cell r="AI3336">
            <v>4.6100000000000003</v>
          </cell>
        </row>
        <row r="3337">
          <cell r="J3337">
            <v>0</v>
          </cell>
          <cell r="L3337">
            <v>0</v>
          </cell>
          <cell r="P3337">
            <v>0</v>
          </cell>
          <cell r="AF3337">
            <v>0</v>
          </cell>
          <cell r="AI3337">
            <v>0</v>
          </cell>
        </row>
        <row r="3338">
          <cell r="J3338">
            <v>39.119999999999997</v>
          </cell>
          <cell r="L3338">
            <v>0</v>
          </cell>
          <cell r="P3338">
            <v>1.28</v>
          </cell>
          <cell r="AF3338">
            <v>130.4</v>
          </cell>
          <cell r="AI3338">
            <v>1.28</v>
          </cell>
        </row>
        <row r="3339">
          <cell r="J3339">
            <v>0</v>
          </cell>
          <cell r="L3339">
            <v>282.77999999999997</v>
          </cell>
          <cell r="P3339">
            <v>0</v>
          </cell>
          <cell r="AF3339">
            <v>314.2</v>
          </cell>
          <cell r="AI3339">
            <v>0</v>
          </cell>
        </row>
        <row r="3340">
          <cell r="J3340">
            <v>0</v>
          </cell>
          <cell r="L3340">
            <v>148.68</v>
          </cell>
          <cell r="P3340">
            <v>0</v>
          </cell>
          <cell r="AF3340">
            <v>165.2</v>
          </cell>
          <cell r="AI3340">
            <v>0</v>
          </cell>
        </row>
        <row r="3341">
          <cell r="J3341">
            <v>0</v>
          </cell>
          <cell r="L3341">
            <v>210.87</v>
          </cell>
          <cell r="P3341">
            <v>0</v>
          </cell>
          <cell r="AF3341">
            <v>234.3</v>
          </cell>
          <cell r="AI3341">
            <v>0</v>
          </cell>
        </row>
        <row r="3342">
          <cell r="J3342">
            <v>0</v>
          </cell>
          <cell r="L3342">
            <v>577.71</v>
          </cell>
          <cell r="P3342">
            <v>0</v>
          </cell>
          <cell r="AF3342">
            <v>641.9</v>
          </cell>
          <cell r="AI3342">
            <v>0</v>
          </cell>
        </row>
        <row r="3343">
          <cell r="J3343">
            <v>0</v>
          </cell>
          <cell r="L3343">
            <v>694.35</v>
          </cell>
          <cell r="P3343">
            <v>0</v>
          </cell>
          <cell r="AF3343">
            <v>771.5</v>
          </cell>
          <cell r="AI3343">
            <v>0</v>
          </cell>
        </row>
        <row r="3344">
          <cell r="J3344">
            <v>0</v>
          </cell>
          <cell r="L3344">
            <v>913.86</v>
          </cell>
          <cell r="P3344">
            <v>0.6</v>
          </cell>
          <cell r="AF3344">
            <v>1015.4</v>
          </cell>
          <cell r="AI3344">
            <v>0.6</v>
          </cell>
        </row>
        <row r="3345">
          <cell r="J3345">
            <v>0</v>
          </cell>
          <cell r="L3345">
            <v>480.64499999999998</v>
          </cell>
          <cell r="P3345">
            <v>0.7</v>
          </cell>
          <cell r="AF3345">
            <v>534.04999999999995</v>
          </cell>
          <cell r="AI3345">
            <v>0.7</v>
          </cell>
        </row>
        <row r="3346">
          <cell r="J3346">
            <v>0</v>
          </cell>
          <cell r="L3346">
            <v>344.20499999999998</v>
          </cell>
          <cell r="P3346">
            <v>6.5</v>
          </cell>
          <cell r="AF3346">
            <v>382.45</v>
          </cell>
          <cell r="AI3346">
            <v>6.5</v>
          </cell>
        </row>
        <row r="3347">
          <cell r="J3347">
            <v>0</v>
          </cell>
          <cell r="L3347">
            <v>252.85499999999999</v>
          </cell>
          <cell r="P3347">
            <v>10.85</v>
          </cell>
          <cell r="AF3347">
            <v>280.95</v>
          </cell>
          <cell r="AI3347">
            <v>10.85</v>
          </cell>
        </row>
        <row r="3348">
          <cell r="J3348">
            <v>0</v>
          </cell>
          <cell r="L3348">
            <v>274.77000000000004</v>
          </cell>
          <cell r="P3348">
            <v>2.23</v>
          </cell>
          <cell r="AF3348">
            <v>305.3</v>
          </cell>
          <cell r="AI3348">
            <v>2.23</v>
          </cell>
        </row>
        <row r="3349">
          <cell r="J3349">
            <v>0</v>
          </cell>
          <cell r="L3349">
            <v>258.12</v>
          </cell>
          <cell r="P3349">
            <v>0</v>
          </cell>
          <cell r="AF3349">
            <v>286.8</v>
          </cell>
          <cell r="AI3349">
            <v>0</v>
          </cell>
        </row>
        <row r="3350">
          <cell r="J3350">
            <v>0</v>
          </cell>
          <cell r="L3350">
            <v>203.85</v>
          </cell>
          <cell r="P3350">
            <v>1.18</v>
          </cell>
          <cell r="AF3350">
            <v>226.5</v>
          </cell>
          <cell r="AI3350">
            <v>1.18</v>
          </cell>
        </row>
        <row r="3351">
          <cell r="J3351">
            <v>0</v>
          </cell>
          <cell r="L3351">
            <v>163.98</v>
          </cell>
          <cell r="P3351">
            <v>3.55</v>
          </cell>
          <cell r="AF3351">
            <v>182.2</v>
          </cell>
          <cell r="AI3351">
            <v>3.55</v>
          </cell>
        </row>
        <row r="3352">
          <cell r="J3352">
            <v>0</v>
          </cell>
          <cell r="L3352">
            <v>168.66</v>
          </cell>
          <cell r="P3352">
            <v>0.6</v>
          </cell>
          <cell r="AF3352">
            <v>187.4</v>
          </cell>
          <cell r="AI3352">
            <v>0.6</v>
          </cell>
        </row>
        <row r="3353">
          <cell r="J3353">
            <v>0</v>
          </cell>
          <cell r="L3353">
            <v>468.90000000000003</v>
          </cell>
          <cell r="P3353">
            <v>0</v>
          </cell>
          <cell r="AF3353">
            <v>521</v>
          </cell>
          <cell r="AI3353">
            <v>0</v>
          </cell>
        </row>
        <row r="3354">
          <cell r="J3354">
            <v>141.24</v>
          </cell>
          <cell r="L3354">
            <v>0</v>
          </cell>
          <cell r="P3354">
            <v>0</v>
          </cell>
          <cell r="AF3354">
            <v>470.8</v>
          </cell>
          <cell r="AI3354">
            <v>0</v>
          </cell>
        </row>
        <row r="3355">
          <cell r="J3355">
            <v>51.24</v>
          </cell>
          <cell r="L3355">
            <v>0</v>
          </cell>
          <cell r="P3355">
            <v>3.75</v>
          </cell>
          <cell r="AF3355">
            <v>170.8</v>
          </cell>
          <cell r="AI3355">
            <v>3.75</v>
          </cell>
        </row>
        <row r="3356">
          <cell r="J3356">
            <v>78.524999999999991</v>
          </cell>
          <cell r="L3356">
            <v>0</v>
          </cell>
          <cell r="P3356">
            <v>3.75</v>
          </cell>
          <cell r="AF3356">
            <v>261.75</v>
          </cell>
          <cell r="AI3356">
            <v>3.75</v>
          </cell>
        </row>
        <row r="3357">
          <cell r="J3357">
            <v>120.315</v>
          </cell>
          <cell r="L3357">
            <v>0</v>
          </cell>
          <cell r="P3357">
            <v>0</v>
          </cell>
          <cell r="AF3357">
            <v>401.05</v>
          </cell>
          <cell r="AI3357">
            <v>0</v>
          </cell>
        </row>
        <row r="3358">
          <cell r="J3358">
            <v>128.28</v>
          </cell>
          <cell r="L3358">
            <v>0</v>
          </cell>
          <cell r="P3358">
            <v>0.68</v>
          </cell>
          <cell r="AF3358">
            <v>427.6</v>
          </cell>
          <cell r="AI3358">
            <v>0.68</v>
          </cell>
        </row>
        <row r="3359">
          <cell r="J3359">
            <v>299.61</v>
          </cell>
          <cell r="L3359">
            <v>0</v>
          </cell>
          <cell r="P3359">
            <v>6.6</v>
          </cell>
          <cell r="AF3359">
            <v>998.7</v>
          </cell>
          <cell r="AI3359">
            <v>6.6</v>
          </cell>
        </row>
        <row r="3360">
          <cell r="J3360">
            <v>411.06</v>
          </cell>
          <cell r="L3360">
            <v>0</v>
          </cell>
          <cell r="P3360">
            <v>4.8</v>
          </cell>
          <cell r="AF3360">
            <v>1370.2</v>
          </cell>
          <cell r="AI3360">
            <v>4.8</v>
          </cell>
        </row>
        <row r="3361">
          <cell r="J3361">
            <v>442.47</v>
          </cell>
          <cell r="L3361">
            <v>0</v>
          </cell>
          <cell r="P3361">
            <v>4.0999999999999996</v>
          </cell>
          <cell r="AF3361">
            <v>1474.9</v>
          </cell>
          <cell r="AI3361">
            <v>4.0999999999999996</v>
          </cell>
        </row>
        <row r="3362">
          <cell r="J3362">
            <v>312.75</v>
          </cell>
          <cell r="L3362">
            <v>0</v>
          </cell>
          <cell r="P3362">
            <v>6.2</v>
          </cell>
          <cell r="AF3362">
            <v>1042.5</v>
          </cell>
          <cell r="AI3362">
            <v>6.2</v>
          </cell>
        </row>
        <row r="3363">
          <cell r="J3363">
            <v>139.70999999999998</v>
          </cell>
          <cell r="L3363">
            <v>0</v>
          </cell>
          <cell r="P3363">
            <v>22.7</v>
          </cell>
          <cell r="AF3363">
            <v>465.7</v>
          </cell>
          <cell r="AI3363">
            <v>22.7</v>
          </cell>
        </row>
        <row r="3364">
          <cell r="J3364">
            <v>26.279999999999998</v>
          </cell>
          <cell r="L3364">
            <v>0</v>
          </cell>
          <cell r="P3364">
            <v>20.7</v>
          </cell>
          <cell r="AF3364">
            <v>87.6</v>
          </cell>
          <cell r="AI3364">
            <v>20.7</v>
          </cell>
        </row>
        <row r="3365">
          <cell r="J3365">
            <v>26.745000000000001</v>
          </cell>
          <cell r="L3365">
            <v>0</v>
          </cell>
          <cell r="P3365">
            <v>13.25</v>
          </cell>
          <cell r="AF3365">
            <v>89.15</v>
          </cell>
          <cell r="AI3365">
            <v>13.25</v>
          </cell>
        </row>
        <row r="3366">
          <cell r="J3366">
            <v>56.024999999999999</v>
          </cell>
          <cell r="L3366">
            <v>0</v>
          </cell>
          <cell r="P3366">
            <v>2.75</v>
          </cell>
          <cell r="AF3366">
            <v>186.75</v>
          </cell>
          <cell r="AI3366">
            <v>2.75</v>
          </cell>
        </row>
        <row r="3367">
          <cell r="J3367">
            <v>96.465000000000003</v>
          </cell>
          <cell r="L3367">
            <v>0</v>
          </cell>
          <cell r="P3367">
            <v>0.18</v>
          </cell>
          <cell r="AF3367">
            <v>321.55</v>
          </cell>
          <cell r="AI3367">
            <v>0.18</v>
          </cell>
        </row>
        <row r="3368">
          <cell r="J3368">
            <v>0</v>
          </cell>
          <cell r="L3368">
            <v>790.02</v>
          </cell>
          <cell r="P3368">
            <v>1.3</v>
          </cell>
          <cell r="AF3368">
            <v>877.8</v>
          </cell>
          <cell r="AI3368">
            <v>1.3</v>
          </cell>
        </row>
        <row r="3369">
          <cell r="J3369">
            <v>0</v>
          </cell>
          <cell r="L3369">
            <v>598.41</v>
          </cell>
          <cell r="P3369">
            <v>11.1</v>
          </cell>
          <cell r="AF3369">
            <v>664.9</v>
          </cell>
          <cell r="AI3369">
            <v>11.1</v>
          </cell>
        </row>
        <row r="3370">
          <cell r="J3370">
            <v>0</v>
          </cell>
          <cell r="L3370">
            <v>1564.92</v>
          </cell>
          <cell r="P3370">
            <v>4.25</v>
          </cell>
          <cell r="AF3370">
            <v>1738.8</v>
          </cell>
          <cell r="AI3370">
            <v>4.25</v>
          </cell>
        </row>
        <row r="3371">
          <cell r="J3371">
            <v>0</v>
          </cell>
          <cell r="L3371">
            <v>2970.54</v>
          </cell>
          <cell r="P3371">
            <v>0</v>
          </cell>
          <cell r="AF3371">
            <v>3300.6</v>
          </cell>
          <cell r="AI3371">
            <v>0</v>
          </cell>
        </row>
        <row r="3372">
          <cell r="J3372">
            <v>0</v>
          </cell>
          <cell r="L3372">
            <v>2829.42</v>
          </cell>
          <cell r="P3372">
            <v>0</v>
          </cell>
          <cell r="AF3372">
            <v>3143.8</v>
          </cell>
          <cell r="AI3372">
            <v>0</v>
          </cell>
        </row>
        <row r="3373">
          <cell r="J3373">
            <v>0</v>
          </cell>
          <cell r="L3373">
            <v>1027.395</v>
          </cell>
          <cell r="P3373">
            <v>0</v>
          </cell>
          <cell r="AF3373">
            <v>1141.55</v>
          </cell>
          <cell r="AI3373">
            <v>0</v>
          </cell>
        </row>
        <row r="3374">
          <cell r="J3374">
            <v>0</v>
          </cell>
          <cell r="L3374">
            <v>598.5</v>
          </cell>
          <cell r="P3374">
            <v>1.1000000000000001</v>
          </cell>
          <cell r="AF3374">
            <v>665</v>
          </cell>
          <cell r="AI3374">
            <v>1.1000000000000001</v>
          </cell>
        </row>
        <row r="3375">
          <cell r="J3375">
            <v>0</v>
          </cell>
          <cell r="L3375">
            <v>329.55</v>
          </cell>
          <cell r="P3375">
            <v>9.4</v>
          </cell>
          <cell r="AF3375">
            <v>329.55</v>
          </cell>
          <cell r="AI3375">
            <v>9.4</v>
          </cell>
        </row>
        <row r="3376">
          <cell r="J3376">
            <v>0</v>
          </cell>
          <cell r="L3376">
            <v>138.19999999999999</v>
          </cell>
          <cell r="P3376">
            <v>26.85</v>
          </cell>
          <cell r="AF3376">
            <v>138.19999999999999</v>
          </cell>
          <cell r="AI3376">
            <v>26.85</v>
          </cell>
        </row>
        <row r="3377">
          <cell r="J3377">
            <v>0</v>
          </cell>
          <cell r="L3377">
            <v>65.849999999999994</v>
          </cell>
          <cell r="P3377">
            <v>30.25</v>
          </cell>
          <cell r="AF3377">
            <v>65.849999999999994</v>
          </cell>
          <cell r="AI3377">
            <v>30.25</v>
          </cell>
        </row>
        <row r="3378">
          <cell r="J3378">
            <v>0</v>
          </cell>
          <cell r="L3378">
            <v>73.150000000000006</v>
          </cell>
          <cell r="P3378">
            <v>25.65</v>
          </cell>
          <cell r="AF3378">
            <v>73.150000000000006</v>
          </cell>
          <cell r="AI3378">
            <v>25.65</v>
          </cell>
        </row>
        <row r="3379">
          <cell r="J3379">
            <v>0</v>
          </cell>
          <cell r="L3379">
            <v>334.6</v>
          </cell>
          <cell r="P3379">
            <v>44.9</v>
          </cell>
          <cell r="AF3379">
            <v>334.6</v>
          </cell>
          <cell r="AI3379">
            <v>44.9</v>
          </cell>
        </row>
        <row r="3380">
          <cell r="J3380">
            <v>0</v>
          </cell>
          <cell r="L3380">
            <v>1383.7</v>
          </cell>
          <cell r="P3380">
            <v>20.6</v>
          </cell>
          <cell r="AF3380">
            <v>1383.7</v>
          </cell>
          <cell r="AI3380">
            <v>20.6</v>
          </cell>
        </row>
        <row r="3381">
          <cell r="J3381">
            <v>0</v>
          </cell>
          <cell r="L3381">
            <v>1816.2</v>
          </cell>
          <cell r="P3381">
            <v>32.799999999999997</v>
          </cell>
          <cell r="AF3381">
            <v>1816.2</v>
          </cell>
          <cell r="AI3381">
            <v>32.799999999999997</v>
          </cell>
        </row>
        <row r="3382">
          <cell r="J3382">
            <v>0</v>
          </cell>
          <cell r="L3382">
            <v>555</v>
          </cell>
          <cell r="P3382">
            <v>26.6</v>
          </cell>
          <cell r="AF3382">
            <v>555</v>
          </cell>
          <cell r="AI3382">
            <v>26.6</v>
          </cell>
        </row>
        <row r="3383">
          <cell r="J3383">
            <v>0</v>
          </cell>
          <cell r="L3383">
            <v>437.1</v>
          </cell>
          <cell r="P3383">
            <v>22.55</v>
          </cell>
          <cell r="AF3383">
            <v>437.1</v>
          </cell>
          <cell r="AI3383">
            <v>22.55</v>
          </cell>
        </row>
        <row r="3384">
          <cell r="J3384">
            <v>0</v>
          </cell>
          <cell r="L3384">
            <v>661.05</v>
          </cell>
          <cell r="P3384">
            <v>14.2</v>
          </cell>
          <cell r="AF3384">
            <v>661.05</v>
          </cell>
          <cell r="AI3384">
            <v>14.2</v>
          </cell>
        </row>
        <row r="3385">
          <cell r="J3385">
            <v>0</v>
          </cell>
          <cell r="L3385">
            <v>1082.0999999999999</v>
          </cell>
          <cell r="P3385">
            <v>2.38</v>
          </cell>
          <cell r="AF3385">
            <v>1082.0999999999999</v>
          </cell>
          <cell r="AI3385">
            <v>2.38</v>
          </cell>
        </row>
        <row r="3386">
          <cell r="J3386">
            <v>0</v>
          </cell>
          <cell r="L3386">
            <v>2532.5</v>
          </cell>
          <cell r="P3386">
            <v>0</v>
          </cell>
          <cell r="AF3386">
            <v>2532.5</v>
          </cell>
          <cell r="AI3386">
            <v>0</v>
          </cell>
        </row>
        <row r="3387">
          <cell r="J3387">
            <v>0</v>
          </cell>
          <cell r="L3387">
            <v>2002.2</v>
          </cell>
          <cell r="P3387">
            <v>0.25</v>
          </cell>
          <cell r="AF3387">
            <v>2002.2</v>
          </cell>
          <cell r="AI3387">
            <v>0.25</v>
          </cell>
        </row>
        <row r="3388">
          <cell r="J3388">
            <v>0</v>
          </cell>
          <cell r="L3388">
            <v>1177</v>
          </cell>
          <cell r="P3388">
            <v>0.25</v>
          </cell>
          <cell r="AF3388">
            <v>1177</v>
          </cell>
          <cell r="AI3388">
            <v>0.25</v>
          </cell>
        </row>
        <row r="3389">
          <cell r="J3389">
            <v>0</v>
          </cell>
          <cell r="L3389">
            <v>330.65</v>
          </cell>
          <cell r="P3389">
            <v>5.18</v>
          </cell>
          <cell r="AF3389">
            <v>330.65</v>
          </cell>
          <cell r="AI3389">
            <v>5.18</v>
          </cell>
        </row>
        <row r="3390">
          <cell r="J3390">
            <v>0</v>
          </cell>
          <cell r="L3390">
            <v>267.64999999999998</v>
          </cell>
          <cell r="P3390">
            <v>11.6</v>
          </cell>
          <cell r="AF3390">
            <v>267.64999999999998</v>
          </cell>
          <cell r="AI3390">
            <v>11.6</v>
          </cell>
        </row>
        <row r="3391">
          <cell r="J3391">
            <v>0</v>
          </cell>
          <cell r="L3391">
            <v>926.4</v>
          </cell>
          <cell r="P3391">
            <v>3.6</v>
          </cell>
          <cell r="AF3391">
            <v>926.4</v>
          </cell>
          <cell r="AI3391">
            <v>3.6</v>
          </cell>
        </row>
        <row r="3392">
          <cell r="J3392">
            <v>0</v>
          </cell>
          <cell r="L3392">
            <v>867.9</v>
          </cell>
          <cell r="P3392">
            <v>0.28000000000000003</v>
          </cell>
          <cell r="AF3392">
            <v>867.9</v>
          </cell>
          <cell r="AI3392">
            <v>0.28000000000000003</v>
          </cell>
        </row>
        <row r="3393">
          <cell r="J3393">
            <v>0</v>
          </cell>
          <cell r="L3393">
            <v>1126.5999999999999</v>
          </cell>
          <cell r="P3393">
            <v>0</v>
          </cell>
          <cell r="AF3393">
            <v>1126.5999999999999</v>
          </cell>
          <cell r="AI3393">
            <v>0</v>
          </cell>
        </row>
        <row r="3394">
          <cell r="J3394">
            <v>0</v>
          </cell>
          <cell r="L3394">
            <v>1339.75</v>
          </cell>
          <cell r="P3394">
            <v>0</v>
          </cell>
          <cell r="AF3394">
            <v>1339.75</v>
          </cell>
          <cell r="AI3394">
            <v>0</v>
          </cell>
        </row>
        <row r="3395">
          <cell r="J3395">
            <v>0</v>
          </cell>
          <cell r="L3395">
            <v>1609.9</v>
          </cell>
          <cell r="P3395">
            <v>0</v>
          </cell>
          <cell r="AF3395">
            <v>1609.9</v>
          </cell>
          <cell r="AI3395">
            <v>0</v>
          </cell>
        </row>
        <row r="3396">
          <cell r="J3396">
            <v>0</v>
          </cell>
          <cell r="L3396">
            <v>1585.1</v>
          </cell>
          <cell r="P3396">
            <v>0</v>
          </cell>
          <cell r="AF3396">
            <v>1585.1</v>
          </cell>
          <cell r="AI3396">
            <v>0</v>
          </cell>
        </row>
        <row r="3397">
          <cell r="J3397">
            <v>0</v>
          </cell>
          <cell r="L3397">
            <v>1305.25</v>
          </cell>
          <cell r="P3397">
            <v>0</v>
          </cell>
          <cell r="AF3397">
            <v>1305.25</v>
          </cell>
          <cell r="AI3397">
            <v>0</v>
          </cell>
        </row>
        <row r="3398">
          <cell r="J3398">
            <v>0</v>
          </cell>
          <cell r="L3398">
            <v>1287.0999999999999</v>
          </cell>
          <cell r="P3398">
            <v>0</v>
          </cell>
          <cell r="AF3398">
            <v>1287.0999999999999</v>
          </cell>
          <cell r="AI3398">
            <v>0</v>
          </cell>
        </row>
        <row r="3399">
          <cell r="J3399">
            <v>0</v>
          </cell>
          <cell r="L3399">
            <v>103.6</v>
          </cell>
          <cell r="P3399">
            <v>0</v>
          </cell>
          <cell r="AF3399">
            <v>103.6</v>
          </cell>
          <cell r="AI3399">
            <v>0</v>
          </cell>
        </row>
        <row r="3400">
          <cell r="J3400">
            <v>0</v>
          </cell>
          <cell r="L3400">
            <v>41.7</v>
          </cell>
          <cell r="P3400">
            <v>3.15</v>
          </cell>
          <cell r="AF3400">
            <v>41.7</v>
          </cell>
          <cell r="AI3400">
            <v>3.15</v>
          </cell>
        </row>
        <row r="3401">
          <cell r="J3401">
            <v>0</v>
          </cell>
          <cell r="L3401">
            <v>14.6</v>
          </cell>
          <cell r="P3401">
            <v>11.9</v>
          </cell>
          <cell r="AF3401">
            <v>14.6</v>
          </cell>
          <cell r="AI3401">
            <v>11.9</v>
          </cell>
        </row>
        <row r="3402">
          <cell r="J3402">
            <v>0</v>
          </cell>
          <cell r="L3402">
            <v>48.45</v>
          </cell>
          <cell r="P3402">
            <v>13.85</v>
          </cell>
          <cell r="AF3402">
            <v>48.45</v>
          </cell>
          <cell r="AI3402">
            <v>13.85</v>
          </cell>
        </row>
        <row r="3403">
          <cell r="J3403">
            <v>0</v>
          </cell>
          <cell r="L3403">
            <v>137.80000000000001</v>
          </cell>
          <cell r="P3403">
            <v>8.6999999999999993</v>
          </cell>
          <cell r="AF3403">
            <v>137.80000000000001</v>
          </cell>
          <cell r="AI3403">
            <v>8.6999999999999993</v>
          </cell>
        </row>
        <row r="3404">
          <cell r="J3404">
            <v>0</v>
          </cell>
          <cell r="L3404">
            <v>143.69999999999999</v>
          </cell>
          <cell r="P3404">
            <v>1.95</v>
          </cell>
          <cell r="AF3404">
            <v>143.69999999999999</v>
          </cell>
          <cell r="AI3404">
            <v>1.95</v>
          </cell>
        </row>
        <row r="3405">
          <cell r="J3405">
            <v>0</v>
          </cell>
          <cell r="L3405">
            <v>55.3</v>
          </cell>
          <cell r="P3405">
            <v>2.5</v>
          </cell>
          <cell r="AF3405">
            <v>55.3</v>
          </cell>
          <cell r="AI3405">
            <v>2.5</v>
          </cell>
        </row>
        <row r="3406">
          <cell r="J3406">
            <v>0</v>
          </cell>
          <cell r="L3406">
            <v>2.5499999999999998</v>
          </cell>
          <cell r="P3406">
            <v>7.45</v>
          </cell>
          <cell r="AF3406">
            <v>2.5499999999999998</v>
          </cell>
          <cell r="AI3406">
            <v>7.45</v>
          </cell>
        </row>
        <row r="3407">
          <cell r="J3407">
            <v>0</v>
          </cell>
          <cell r="L3407">
            <v>412.1</v>
          </cell>
          <cell r="P3407">
            <v>21.2</v>
          </cell>
          <cell r="AF3407">
            <v>412.1</v>
          </cell>
          <cell r="AI3407">
            <v>21.2</v>
          </cell>
        </row>
        <row r="3408">
          <cell r="J3408">
            <v>0</v>
          </cell>
          <cell r="L3408">
            <v>866.9</v>
          </cell>
          <cell r="P3408">
            <v>41.9</v>
          </cell>
          <cell r="AF3408">
            <v>866.9</v>
          </cell>
          <cell r="AI3408">
            <v>41.9</v>
          </cell>
        </row>
        <row r="3409">
          <cell r="J3409">
            <v>0</v>
          </cell>
          <cell r="L3409">
            <v>123.8</v>
          </cell>
          <cell r="P3409">
            <v>51.6</v>
          </cell>
          <cell r="AF3409">
            <v>123.8</v>
          </cell>
          <cell r="AI3409">
            <v>51.6</v>
          </cell>
        </row>
        <row r="3410">
          <cell r="J3410">
            <v>0</v>
          </cell>
          <cell r="L3410">
            <v>770.9</v>
          </cell>
          <cell r="P3410">
            <v>9</v>
          </cell>
          <cell r="AF3410">
            <v>770.9</v>
          </cell>
          <cell r="AI3410">
            <v>9</v>
          </cell>
        </row>
        <row r="3411">
          <cell r="J3411">
            <v>0</v>
          </cell>
          <cell r="L3411">
            <v>898.85</v>
          </cell>
          <cell r="P3411">
            <v>0</v>
          </cell>
          <cell r="AF3411">
            <v>898.85</v>
          </cell>
          <cell r="AI3411">
            <v>0</v>
          </cell>
        </row>
        <row r="3412">
          <cell r="J3412">
            <v>0</v>
          </cell>
          <cell r="L3412">
            <v>1058.05</v>
          </cell>
          <cell r="P3412">
            <v>0</v>
          </cell>
          <cell r="AF3412">
            <v>1058.05</v>
          </cell>
          <cell r="AI3412">
            <v>0</v>
          </cell>
        </row>
        <row r="3413">
          <cell r="J3413">
            <v>0</v>
          </cell>
          <cell r="L3413">
            <v>460.55</v>
          </cell>
          <cell r="P3413">
            <v>0</v>
          </cell>
          <cell r="AF3413">
            <v>460.55</v>
          </cell>
          <cell r="AI3413">
            <v>0</v>
          </cell>
        </row>
        <row r="3414">
          <cell r="J3414">
            <v>0</v>
          </cell>
          <cell r="L3414">
            <v>384.78</v>
          </cell>
          <cell r="P3414">
            <v>0</v>
          </cell>
          <cell r="AF3414">
            <v>384.78</v>
          </cell>
          <cell r="AI3414">
            <v>0</v>
          </cell>
        </row>
        <row r="3415">
          <cell r="J3415">
            <v>0</v>
          </cell>
          <cell r="L3415">
            <v>592.25</v>
          </cell>
          <cell r="P3415">
            <v>1.48</v>
          </cell>
          <cell r="AF3415">
            <v>592.25</v>
          </cell>
          <cell r="AI3415">
            <v>1.48</v>
          </cell>
        </row>
        <row r="3416">
          <cell r="J3416">
            <v>0</v>
          </cell>
          <cell r="L3416">
            <v>454.05</v>
          </cell>
          <cell r="P3416">
            <v>5.85</v>
          </cell>
          <cell r="AF3416">
            <v>454.05</v>
          </cell>
          <cell r="AI3416">
            <v>5.85</v>
          </cell>
        </row>
        <row r="3417">
          <cell r="J3417">
            <v>0</v>
          </cell>
          <cell r="L3417">
            <v>433.05</v>
          </cell>
          <cell r="P3417">
            <v>3.45</v>
          </cell>
          <cell r="AF3417">
            <v>433.05</v>
          </cell>
          <cell r="AI3417">
            <v>3.45</v>
          </cell>
        </row>
        <row r="3418">
          <cell r="J3418">
            <v>0</v>
          </cell>
          <cell r="L3418">
            <v>837.4</v>
          </cell>
          <cell r="P3418">
            <v>3</v>
          </cell>
          <cell r="AF3418">
            <v>837.4</v>
          </cell>
          <cell r="AI3418">
            <v>3</v>
          </cell>
        </row>
        <row r="3419">
          <cell r="J3419">
            <v>0</v>
          </cell>
          <cell r="L3419">
            <v>677.3</v>
          </cell>
          <cell r="P3419">
            <v>0.95</v>
          </cell>
          <cell r="AF3419">
            <v>677.3</v>
          </cell>
          <cell r="AI3419">
            <v>0.95</v>
          </cell>
        </row>
        <row r="3420">
          <cell r="J3420">
            <v>0</v>
          </cell>
          <cell r="L3420">
            <v>233.35</v>
          </cell>
          <cell r="P3420">
            <v>0</v>
          </cell>
          <cell r="AF3420">
            <v>233.35</v>
          </cell>
          <cell r="AI3420">
            <v>0</v>
          </cell>
        </row>
        <row r="3421">
          <cell r="J3421">
            <v>0</v>
          </cell>
          <cell r="L3421">
            <v>138</v>
          </cell>
          <cell r="P3421">
            <v>0</v>
          </cell>
          <cell r="AF3421">
            <v>138</v>
          </cell>
          <cell r="AI3421">
            <v>0</v>
          </cell>
        </row>
        <row r="3422">
          <cell r="J3422">
            <v>0</v>
          </cell>
          <cell r="L3422">
            <v>70.5</v>
          </cell>
          <cell r="P3422">
            <v>0</v>
          </cell>
          <cell r="AF3422">
            <v>70.5</v>
          </cell>
          <cell r="AI3422">
            <v>0</v>
          </cell>
        </row>
        <row r="3423">
          <cell r="J3423">
            <v>0</v>
          </cell>
          <cell r="L3423">
            <v>122.6</v>
          </cell>
          <cell r="P3423">
            <v>0.03</v>
          </cell>
          <cell r="AF3423">
            <v>122.6</v>
          </cell>
          <cell r="AI3423">
            <v>0.03</v>
          </cell>
        </row>
        <row r="3424">
          <cell r="J3424">
            <v>0</v>
          </cell>
          <cell r="L3424">
            <v>327.60000000000002</v>
          </cell>
          <cell r="P3424">
            <v>0.8</v>
          </cell>
          <cell r="AF3424">
            <v>327.60000000000002</v>
          </cell>
          <cell r="AI3424">
            <v>0.8</v>
          </cell>
        </row>
        <row r="3425">
          <cell r="J3425">
            <v>0</v>
          </cell>
          <cell r="L3425">
            <v>244.4</v>
          </cell>
          <cell r="P3425">
            <v>2.2999999999999998</v>
          </cell>
          <cell r="AF3425">
            <v>244.4</v>
          </cell>
          <cell r="AI3425">
            <v>2.2999999999999998</v>
          </cell>
        </row>
        <row r="3426">
          <cell r="J3426">
            <v>0</v>
          </cell>
          <cell r="L3426">
            <v>295.10000000000002</v>
          </cell>
          <cell r="P3426">
            <v>3.1</v>
          </cell>
          <cell r="AF3426">
            <v>295.10000000000002</v>
          </cell>
          <cell r="AI3426">
            <v>3.1</v>
          </cell>
        </row>
        <row r="3427">
          <cell r="J3427">
            <v>0</v>
          </cell>
          <cell r="L3427">
            <v>182.55</v>
          </cell>
          <cell r="P3427">
            <v>1.25</v>
          </cell>
          <cell r="AF3427">
            <v>182.55</v>
          </cell>
          <cell r="AI3427">
            <v>1.25</v>
          </cell>
        </row>
        <row r="3428">
          <cell r="J3428">
            <v>0</v>
          </cell>
          <cell r="L3428">
            <v>188.55</v>
          </cell>
          <cell r="P3428">
            <v>1.05</v>
          </cell>
          <cell r="AF3428">
            <v>188.55</v>
          </cell>
          <cell r="AI3428">
            <v>1.05</v>
          </cell>
        </row>
        <row r="3429">
          <cell r="J3429">
            <v>0</v>
          </cell>
          <cell r="L3429">
            <v>145.05000000000001</v>
          </cell>
          <cell r="P3429">
            <v>7.05</v>
          </cell>
          <cell r="AF3429">
            <v>145.05000000000001</v>
          </cell>
          <cell r="AI3429">
            <v>7.05</v>
          </cell>
        </row>
        <row r="3430">
          <cell r="J3430">
            <v>0</v>
          </cell>
          <cell r="L3430">
            <v>89.7</v>
          </cell>
          <cell r="P3430">
            <v>18.25</v>
          </cell>
          <cell r="AF3430">
            <v>89.7</v>
          </cell>
          <cell r="AI3430">
            <v>18.25</v>
          </cell>
        </row>
        <row r="3431">
          <cell r="J3431">
            <v>0</v>
          </cell>
          <cell r="L3431">
            <v>112.15</v>
          </cell>
          <cell r="P3431">
            <v>18.850000000000001</v>
          </cell>
          <cell r="AF3431">
            <v>112.15</v>
          </cell>
          <cell r="AI3431">
            <v>18.850000000000001</v>
          </cell>
        </row>
        <row r="3432">
          <cell r="J3432">
            <v>0</v>
          </cell>
          <cell r="L3432">
            <v>202.4</v>
          </cell>
          <cell r="P3432">
            <v>13.1</v>
          </cell>
          <cell r="AF3432">
            <v>202.4</v>
          </cell>
          <cell r="AI3432">
            <v>13.1</v>
          </cell>
        </row>
        <row r="3433">
          <cell r="J3433">
            <v>0</v>
          </cell>
          <cell r="L3433">
            <v>312.39999999999998</v>
          </cell>
          <cell r="P3433">
            <v>12.35</v>
          </cell>
          <cell r="AF3433">
            <v>312.39999999999998</v>
          </cell>
          <cell r="AI3433">
            <v>12.35</v>
          </cell>
        </row>
        <row r="3434">
          <cell r="J3434">
            <v>0</v>
          </cell>
          <cell r="L3434">
            <v>450.55</v>
          </cell>
          <cell r="P3434">
            <v>14.35</v>
          </cell>
          <cell r="AF3434">
            <v>450.55</v>
          </cell>
          <cell r="AI3434">
            <v>14.35</v>
          </cell>
        </row>
        <row r="3435">
          <cell r="J3435">
            <v>0</v>
          </cell>
          <cell r="L3435">
            <v>663.65</v>
          </cell>
          <cell r="P3435">
            <v>17</v>
          </cell>
          <cell r="AF3435">
            <v>663.65</v>
          </cell>
          <cell r="AI3435">
            <v>17</v>
          </cell>
        </row>
        <row r="3436">
          <cell r="J3436">
            <v>0</v>
          </cell>
          <cell r="L3436">
            <v>616.85</v>
          </cell>
          <cell r="P3436">
            <v>23.05</v>
          </cell>
          <cell r="AF3436">
            <v>616.85</v>
          </cell>
          <cell r="AI3436">
            <v>23.05</v>
          </cell>
        </row>
        <row r="3437">
          <cell r="J3437">
            <v>0</v>
          </cell>
          <cell r="L3437">
            <v>395.65</v>
          </cell>
          <cell r="P3437">
            <v>31.3</v>
          </cell>
          <cell r="AF3437">
            <v>395.65</v>
          </cell>
          <cell r="AI3437">
            <v>31.3</v>
          </cell>
        </row>
        <row r="3438">
          <cell r="J3438">
            <v>0</v>
          </cell>
          <cell r="L3438">
            <v>275.14999999999998</v>
          </cell>
          <cell r="P3438">
            <v>36.549999999999997</v>
          </cell>
          <cell r="AF3438">
            <v>275.14999999999998</v>
          </cell>
          <cell r="AI3438">
            <v>36.549999999999997</v>
          </cell>
        </row>
        <row r="3439">
          <cell r="J3439">
            <v>0</v>
          </cell>
          <cell r="L3439">
            <v>175.05</v>
          </cell>
          <cell r="P3439">
            <v>38.6</v>
          </cell>
          <cell r="AF3439">
            <v>175.05</v>
          </cell>
          <cell r="AI3439">
            <v>38.6</v>
          </cell>
        </row>
        <row r="3440">
          <cell r="J3440">
            <v>0</v>
          </cell>
          <cell r="L3440">
            <v>126.75</v>
          </cell>
          <cell r="P3440">
            <v>31.45</v>
          </cell>
          <cell r="AF3440">
            <v>126.75</v>
          </cell>
          <cell r="AI3440">
            <v>31.45</v>
          </cell>
        </row>
        <row r="3441">
          <cell r="J3441">
            <v>0</v>
          </cell>
          <cell r="L3441">
            <v>338.7</v>
          </cell>
          <cell r="P3441">
            <v>27.3</v>
          </cell>
          <cell r="AF3441">
            <v>338.7</v>
          </cell>
          <cell r="AI3441">
            <v>27.3</v>
          </cell>
        </row>
        <row r="3442">
          <cell r="J3442">
            <v>0</v>
          </cell>
          <cell r="L3442">
            <v>232.25</v>
          </cell>
          <cell r="P3442">
            <v>2.7</v>
          </cell>
          <cell r="AF3442">
            <v>232.25</v>
          </cell>
          <cell r="AI3442">
            <v>2.7</v>
          </cell>
        </row>
        <row r="3443">
          <cell r="J3443">
            <v>0</v>
          </cell>
          <cell r="L3443">
            <v>228.15</v>
          </cell>
          <cell r="P3443">
            <v>1.8</v>
          </cell>
          <cell r="AF3443">
            <v>228.15</v>
          </cell>
          <cell r="AI3443">
            <v>1.8</v>
          </cell>
        </row>
        <row r="3444">
          <cell r="J3444">
            <v>0</v>
          </cell>
          <cell r="L3444">
            <v>163.30000000000001</v>
          </cell>
          <cell r="P3444">
            <v>0.75</v>
          </cell>
          <cell r="AF3444">
            <v>163.30000000000001</v>
          </cell>
          <cell r="AI3444">
            <v>0.75</v>
          </cell>
        </row>
        <row r="3445">
          <cell r="J3445">
            <v>0</v>
          </cell>
          <cell r="L3445">
            <v>81.150000000000006</v>
          </cell>
          <cell r="P3445">
            <v>3.8</v>
          </cell>
          <cell r="AF3445">
            <v>81.150000000000006</v>
          </cell>
          <cell r="AI3445">
            <v>3.8</v>
          </cell>
        </row>
        <row r="3446">
          <cell r="J3446">
            <v>4.5549999999999997</v>
          </cell>
          <cell r="L3446">
            <v>0</v>
          </cell>
          <cell r="P3446">
            <v>14.3</v>
          </cell>
          <cell r="AF3446">
            <v>45.55</v>
          </cell>
          <cell r="AI3446">
            <v>14.3</v>
          </cell>
        </row>
        <row r="3447">
          <cell r="J3447">
            <v>0</v>
          </cell>
          <cell r="L3447">
            <v>62.05</v>
          </cell>
          <cell r="P3447">
            <v>31.75</v>
          </cell>
          <cell r="AF3447">
            <v>62.05</v>
          </cell>
          <cell r="AI3447">
            <v>31.75</v>
          </cell>
        </row>
        <row r="3448">
          <cell r="J3448">
            <v>0</v>
          </cell>
          <cell r="L3448">
            <v>126.75</v>
          </cell>
          <cell r="P3448">
            <v>32.9</v>
          </cell>
          <cell r="AF3448">
            <v>126.75</v>
          </cell>
          <cell r="AI3448">
            <v>32.9</v>
          </cell>
        </row>
        <row r="3449">
          <cell r="J3449">
            <v>0</v>
          </cell>
          <cell r="L3449">
            <v>197.5</v>
          </cell>
          <cell r="P3449">
            <v>12.35</v>
          </cell>
          <cell r="AF3449">
            <v>197.5</v>
          </cell>
          <cell r="AI3449">
            <v>12.35</v>
          </cell>
        </row>
        <row r="3450">
          <cell r="J3450">
            <v>0</v>
          </cell>
          <cell r="L3450">
            <v>882.6</v>
          </cell>
          <cell r="P3450">
            <v>0.55000000000000004</v>
          </cell>
          <cell r="AF3450">
            <v>882.6</v>
          </cell>
          <cell r="AI3450">
            <v>0.55000000000000004</v>
          </cell>
        </row>
        <row r="3451">
          <cell r="J3451">
            <v>0</v>
          </cell>
          <cell r="L3451">
            <v>2276.8000000000002</v>
          </cell>
          <cell r="P3451">
            <v>0</v>
          </cell>
          <cell r="AF3451">
            <v>2276.8000000000002</v>
          </cell>
          <cell r="AI3451">
            <v>0</v>
          </cell>
        </row>
        <row r="3452">
          <cell r="J3452">
            <v>0</v>
          </cell>
          <cell r="L3452">
            <v>659.79000000000008</v>
          </cell>
          <cell r="P3452">
            <v>0</v>
          </cell>
          <cell r="AF3452">
            <v>2199.3000000000002</v>
          </cell>
          <cell r="AI3452">
            <v>0</v>
          </cell>
        </row>
        <row r="3453">
          <cell r="J3453">
            <v>0</v>
          </cell>
          <cell r="L3453">
            <v>234.86999999999998</v>
          </cell>
          <cell r="P3453">
            <v>1.3</v>
          </cell>
          <cell r="AF3453">
            <v>782.9</v>
          </cell>
          <cell r="AI3453">
            <v>1.3</v>
          </cell>
        </row>
        <row r="3454">
          <cell r="J3454">
            <v>0</v>
          </cell>
          <cell r="L3454">
            <v>94.02</v>
          </cell>
          <cell r="P3454">
            <v>5.6</v>
          </cell>
          <cell r="AF3454">
            <v>313.39999999999998</v>
          </cell>
          <cell r="AI3454">
            <v>5.6</v>
          </cell>
        </row>
        <row r="3455">
          <cell r="J3455">
            <v>0</v>
          </cell>
          <cell r="L3455">
            <v>63.66</v>
          </cell>
          <cell r="P3455">
            <v>5.2</v>
          </cell>
          <cell r="AF3455">
            <v>212.2</v>
          </cell>
          <cell r="AI3455">
            <v>5.2</v>
          </cell>
        </row>
        <row r="3456">
          <cell r="J3456">
            <v>0</v>
          </cell>
          <cell r="L3456">
            <v>327.10000000000002</v>
          </cell>
          <cell r="P3456">
            <v>2.2999999999999998</v>
          </cell>
          <cell r="AF3456">
            <v>327.10000000000002</v>
          </cell>
          <cell r="AI3456">
            <v>2.2999999999999998</v>
          </cell>
        </row>
        <row r="3457">
          <cell r="J3457">
            <v>0</v>
          </cell>
          <cell r="L3457">
            <v>254.3</v>
          </cell>
          <cell r="P3457">
            <v>0.25</v>
          </cell>
          <cell r="AF3457">
            <v>254.3</v>
          </cell>
          <cell r="AI3457">
            <v>0.25</v>
          </cell>
        </row>
        <row r="3458">
          <cell r="J3458">
            <v>0</v>
          </cell>
          <cell r="L3458">
            <v>332.65</v>
          </cell>
          <cell r="P3458">
            <v>1.1499999999999999</v>
          </cell>
          <cell r="AF3458">
            <v>332.65</v>
          </cell>
          <cell r="AI3458">
            <v>1.1499999999999999</v>
          </cell>
        </row>
        <row r="3459">
          <cell r="J3459">
            <v>0</v>
          </cell>
          <cell r="L3459">
            <v>506.2</v>
          </cell>
          <cell r="P3459">
            <v>0.48</v>
          </cell>
          <cell r="AF3459">
            <v>506.2</v>
          </cell>
          <cell r="AI3459">
            <v>0.48</v>
          </cell>
        </row>
        <row r="3460">
          <cell r="J3460">
            <v>0</v>
          </cell>
          <cell r="L3460">
            <v>727.65</v>
          </cell>
          <cell r="P3460">
            <v>0</v>
          </cell>
          <cell r="AF3460">
            <v>727.65</v>
          </cell>
          <cell r="AI3460">
            <v>0</v>
          </cell>
        </row>
        <row r="3461">
          <cell r="J3461">
            <v>0</v>
          </cell>
          <cell r="L3461">
            <v>0</v>
          </cell>
          <cell r="P3461">
            <v>0</v>
          </cell>
          <cell r="AF3461">
            <v>913.1</v>
          </cell>
          <cell r="AI3461">
            <v>0</v>
          </cell>
        </row>
        <row r="3462">
          <cell r="J3462">
            <v>0</v>
          </cell>
          <cell r="L3462">
            <v>0</v>
          </cell>
          <cell r="P3462">
            <v>0</v>
          </cell>
          <cell r="AF3462">
            <v>1358.85</v>
          </cell>
          <cell r="AI3462">
            <v>0</v>
          </cell>
        </row>
        <row r="3463">
          <cell r="J3463">
            <v>0</v>
          </cell>
          <cell r="L3463">
            <v>0</v>
          </cell>
          <cell r="P3463">
            <v>0</v>
          </cell>
          <cell r="AF3463">
            <v>1610.75</v>
          </cell>
          <cell r="AI3463">
            <v>0</v>
          </cell>
        </row>
        <row r="3464">
          <cell r="J3464">
            <v>0</v>
          </cell>
          <cell r="L3464">
            <v>0</v>
          </cell>
          <cell r="P3464">
            <v>0</v>
          </cell>
          <cell r="AF3464">
            <v>1425.2</v>
          </cell>
          <cell r="AI3464">
            <v>0</v>
          </cell>
        </row>
        <row r="3465">
          <cell r="J3465">
            <v>0</v>
          </cell>
          <cell r="L3465">
            <v>0</v>
          </cell>
          <cell r="P3465">
            <v>0</v>
          </cell>
          <cell r="AF3465">
            <v>1402.6</v>
          </cell>
          <cell r="AI3465">
            <v>0</v>
          </cell>
        </row>
        <row r="3466">
          <cell r="J3466">
            <v>0</v>
          </cell>
          <cell r="L3466">
            <v>0</v>
          </cell>
          <cell r="P3466">
            <v>0</v>
          </cell>
          <cell r="AF3466">
            <v>1600.8</v>
          </cell>
          <cell r="AI3466">
            <v>0</v>
          </cell>
        </row>
        <row r="3467">
          <cell r="J3467">
            <v>0</v>
          </cell>
          <cell r="L3467">
            <v>0</v>
          </cell>
          <cell r="P3467">
            <v>0</v>
          </cell>
          <cell r="AF3467">
            <v>1735</v>
          </cell>
          <cell r="AI3467">
            <v>0</v>
          </cell>
        </row>
        <row r="3468">
          <cell r="J3468">
            <v>0</v>
          </cell>
          <cell r="L3468">
            <v>0</v>
          </cell>
          <cell r="P3468">
            <v>0</v>
          </cell>
          <cell r="AF3468">
            <v>1483.95</v>
          </cell>
          <cell r="AI3468">
            <v>0</v>
          </cell>
        </row>
        <row r="3469">
          <cell r="J3469">
            <v>0</v>
          </cell>
          <cell r="L3469">
            <v>0</v>
          </cell>
          <cell r="P3469">
            <v>0</v>
          </cell>
          <cell r="AF3469">
            <v>1029.9000000000001</v>
          </cell>
          <cell r="AI3469">
            <v>0</v>
          </cell>
        </row>
        <row r="3470">
          <cell r="J3470">
            <v>0</v>
          </cell>
          <cell r="L3470">
            <v>0</v>
          </cell>
          <cell r="P3470">
            <v>0.38</v>
          </cell>
          <cell r="AF3470">
            <v>746.55</v>
          </cell>
          <cell r="AI3470">
            <v>0.38</v>
          </cell>
        </row>
        <row r="3471">
          <cell r="J3471">
            <v>0</v>
          </cell>
          <cell r="L3471">
            <v>0</v>
          </cell>
          <cell r="P3471">
            <v>1</v>
          </cell>
          <cell r="AF3471">
            <v>693.9</v>
          </cell>
          <cell r="AI3471">
            <v>1</v>
          </cell>
        </row>
        <row r="3472">
          <cell r="J3472">
            <v>0</v>
          </cell>
          <cell r="L3472">
            <v>0</v>
          </cell>
          <cell r="P3472">
            <v>0.3</v>
          </cell>
          <cell r="AF3472">
            <v>822.8</v>
          </cell>
          <cell r="AI3472">
            <v>0.3</v>
          </cell>
        </row>
        <row r="3473">
          <cell r="J3473">
            <v>0</v>
          </cell>
          <cell r="L3473">
            <v>0</v>
          </cell>
          <cell r="P3473">
            <v>0.03</v>
          </cell>
          <cell r="AF3473">
            <v>990.5</v>
          </cell>
          <cell r="AI3473">
            <v>0.03</v>
          </cell>
        </row>
        <row r="3474">
          <cell r="J3474">
            <v>0</v>
          </cell>
          <cell r="L3474">
            <v>0</v>
          </cell>
          <cell r="P3474">
            <v>0.03</v>
          </cell>
          <cell r="AF3474">
            <v>1150.8499999999999</v>
          </cell>
          <cell r="AI3474">
            <v>0.03</v>
          </cell>
        </row>
        <row r="3475">
          <cell r="J3475">
            <v>0</v>
          </cell>
          <cell r="L3475">
            <v>0</v>
          </cell>
          <cell r="P3475">
            <v>0.05</v>
          </cell>
          <cell r="AF3475">
            <v>3010.3</v>
          </cell>
          <cell r="AI3475">
            <v>0.05</v>
          </cell>
        </row>
        <row r="3476">
          <cell r="J3476">
            <v>0</v>
          </cell>
          <cell r="L3476">
            <v>0</v>
          </cell>
          <cell r="P3476">
            <v>0</v>
          </cell>
          <cell r="AF3476">
            <v>3288.8</v>
          </cell>
          <cell r="AI3476">
            <v>0</v>
          </cell>
        </row>
        <row r="3477">
          <cell r="J3477">
            <v>0</v>
          </cell>
          <cell r="L3477">
            <v>2423.8000000000002</v>
          </cell>
          <cell r="P3477">
            <v>0</v>
          </cell>
          <cell r="AF3477">
            <v>2423.8000000000002</v>
          </cell>
          <cell r="AI3477">
            <v>0</v>
          </cell>
        </row>
        <row r="3478">
          <cell r="J3478">
            <v>0</v>
          </cell>
          <cell r="L3478">
            <v>1230.0999999999999</v>
          </cell>
          <cell r="P3478">
            <v>0.3</v>
          </cell>
          <cell r="AF3478">
            <v>1230.0999999999999</v>
          </cell>
          <cell r="AI3478">
            <v>0.3</v>
          </cell>
        </row>
        <row r="3479">
          <cell r="J3479">
            <v>0</v>
          </cell>
          <cell r="L3479">
            <v>716.6</v>
          </cell>
          <cell r="P3479">
            <v>0.3</v>
          </cell>
          <cell r="AF3479">
            <v>716.6</v>
          </cell>
          <cell r="AI3479">
            <v>0.3</v>
          </cell>
        </row>
        <row r="3480">
          <cell r="J3480">
            <v>0</v>
          </cell>
          <cell r="L3480">
            <v>872.3</v>
          </cell>
          <cell r="P3480">
            <v>0</v>
          </cell>
          <cell r="AF3480">
            <v>872.3</v>
          </cell>
          <cell r="AI3480">
            <v>0</v>
          </cell>
        </row>
        <row r="3481">
          <cell r="J3481">
            <v>0</v>
          </cell>
          <cell r="L3481">
            <v>1040.8</v>
          </cell>
          <cell r="P3481">
            <v>0</v>
          </cell>
          <cell r="AF3481">
            <v>1040.8</v>
          </cell>
          <cell r="AI3481">
            <v>0</v>
          </cell>
        </row>
        <row r="3482">
          <cell r="J3482">
            <v>0</v>
          </cell>
          <cell r="L3482">
            <v>0</v>
          </cell>
          <cell r="P3482">
            <v>0</v>
          </cell>
          <cell r="AF3482">
            <v>818.4</v>
          </cell>
          <cell r="AI3482">
            <v>0</v>
          </cell>
        </row>
        <row r="3483">
          <cell r="J3483">
            <v>0</v>
          </cell>
          <cell r="L3483">
            <v>0</v>
          </cell>
          <cell r="P3483">
            <v>8.9</v>
          </cell>
          <cell r="AF3483">
            <v>482.9</v>
          </cell>
          <cell r="AI3483">
            <v>8.9</v>
          </cell>
        </row>
        <row r="3484">
          <cell r="J3484">
            <v>0</v>
          </cell>
          <cell r="L3484">
            <v>0</v>
          </cell>
          <cell r="P3484">
            <v>19.7</v>
          </cell>
          <cell r="AF3484">
            <v>286.5</v>
          </cell>
          <cell r="AI3484">
            <v>19.7</v>
          </cell>
        </row>
        <row r="3485">
          <cell r="J3485">
            <v>0</v>
          </cell>
          <cell r="L3485">
            <v>0</v>
          </cell>
          <cell r="P3485">
            <v>0.48</v>
          </cell>
          <cell r="AF3485">
            <v>194.9</v>
          </cell>
          <cell r="AI3485">
            <v>0.48</v>
          </cell>
        </row>
        <row r="3486">
          <cell r="J3486">
            <v>0</v>
          </cell>
          <cell r="L3486">
            <v>0</v>
          </cell>
          <cell r="P3486">
            <v>0</v>
          </cell>
          <cell r="AF3486">
            <v>386.05</v>
          </cell>
          <cell r="AI3486">
            <v>0</v>
          </cell>
        </row>
        <row r="3487">
          <cell r="J3487">
            <v>0</v>
          </cell>
          <cell r="L3487">
            <v>0</v>
          </cell>
          <cell r="P3487">
            <v>0</v>
          </cell>
          <cell r="AF3487">
            <v>483.55</v>
          </cell>
          <cell r="AI3487">
            <v>0</v>
          </cell>
        </row>
        <row r="3488">
          <cell r="J3488">
            <v>0</v>
          </cell>
          <cell r="L3488">
            <v>0</v>
          </cell>
          <cell r="P3488">
            <v>0</v>
          </cell>
          <cell r="AF3488">
            <v>505.1</v>
          </cell>
          <cell r="AI3488">
            <v>0</v>
          </cell>
        </row>
        <row r="3489">
          <cell r="J3489">
            <v>0</v>
          </cell>
          <cell r="L3489">
            <v>0</v>
          </cell>
          <cell r="P3489">
            <v>0</v>
          </cell>
          <cell r="AF3489">
            <v>508.7</v>
          </cell>
          <cell r="AI3489">
            <v>0</v>
          </cell>
        </row>
        <row r="3490">
          <cell r="J3490">
            <v>0</v>
          </cell>
          <cell r="L3490">
            <v>0</v>
          </cell>
          <cell r="P3490">
            <v>0</v>
          </cell>
          <cell r="AF3490">
            <v>634.25</v>
          </cell>
          <cell r="AI3490">
            <v>0</v>
          </cell>
        </row>
        <row r="3491">
          <cell r="J3491">
            <v>0</v>
          </cell>
          <cell r="L3491">
            <v>0</v>
          </cell>
          <cell r="P3491">
            <v>0</v>
          </cell>
          <cell r="AF3491">
            <v>1035.3499999999999</v>
          </cell>
          <cell r="AI3491">
            <v>0</v>
          </cell>
        </row>
        <row r="3492">
          <cell r="J3492">
            <v>0</v>
          </cell>
          <cell r="L3492">
            <v>0</v>
          </cell>
          <cell r="P3492">
            <v>0</v>
          </cell>
          <cell r="AF3492">
            <v>1840.5</v>
          </cell>
          <cell r="AI3492">
            <v>0</v>
          </cell>
        </row>
        <row r="3493">
          <cell r="J3493">
            <v>0</v>
          </cell>
          <cell r="L3493">
            <v>0</v>
          </cell>
          <cell r="P3493">
            <v>0</v>
          </cell>
          <cell r="AF3493">
            <v>2733.65</v>
          </cell>
          <cell r="AI3493">
            <v>0</v>
          </cell>
        </row>
        <row r="3494">
          <cell r="J3494">
            <v>0</v>
          </cell>
          <cell r="L3494">
            <v>0</v>
          </cell>
          <cell r="P3494">
            <v>0</v>
          </cell>
          <cell r="AF3494">
            <v>3017.25</v>
          </cell>
          <cell r="AI3494">
            <v>0</v>
          </cell>
        </row>
        <row r="3495">
          <cell r="J3495">
            <v>0</v>
          </cell>
          <cell r="L3495">
            <v>0</v>
          </cell>
          <cell r="P3495">
            <v>0</v>
          </cell>
          <cell r="AF3495">
            <v>2419</v>
          </cell>
          <cell r="AI3495">
            <v>0</v>
          </cell>
        </row>
        <row r="3496">
          <cell r="J3496">
            <v>0</v>
          </cell>
          <cell r="L3496">
            <v>0</v>
          </cell>
          <cell r="P3496">
            <v>0</v>
          </cell>
          <cell r="AF3496">
            <v>1364.05</v>
          </cell>
          <cell r="AI3496">
            <v>0</v>
          </cell>
        </row>
        <row r="3497">
          <cell r="J3497">
            <v>0</v>
          </cell>
          <cell r="L3497">
            <v>0</v>
          </cell>
          <cell r="P3497">
            <v>0</v>
          </cell>
          <cell r="AF3497">
            <v>449.95</v>
          </cell>
          <cell r="AI3497">
            <v>0</v>
          </cell>
        </row>
        <row r="3498">
          <cell r="J3498">
            <v>0</v>
          </cell>
          <cell r="L3498">
            <v>0</v>
          </cell>
          <cell r="P3498">
            <v>143.03</v>
          </cell>
          <cell r="AF3498">
            <v>20.95</v>
          </cell>
          <cell r="AI3498">
            <v>143.03</v>
          </cell>
        </row>
        <row r="3499">
          <cell r="J3499">
            <v>0</v>
          </cell>
          <cell r="L3499">
            <v>0</v>
          </cell>
          <cell r="P3499">
            <v>671.45</v>
          </cell>
          <cell r="AF3499">
            <v>0</v>
          </cell>
          <cell r="AI3499">
            <v>671.45</v>
          </cell>
        </row>
        <row r="3500">
          <cell r="J3500">
            <v>0</v>
          </cell>
          <cell r="L3500">
            <v>0</v>
          </cell>
          <cell r="P3500">
            <v>703.4</v>
          </cell>
          <cell r="AF3500">
            <v>0</v>
          </cell>
          <cell r="AI3500">
            <v>703.4</v>
          </cell>
        </row>
        <row r="3501">
          <cell r="J3501">
            <v>0</v>
          </cell>
          <cell r="L3501">
            <v>0</v>
          </cell>
          <cell r="P3501">
            <v>505.9</v>
          </cell>
          <cell r="AF3501">
            <v>0</v>
          </cell>
          <cell r="AI3501">
            <v>505.9</v>
          </cell>
        </row>
        <row r="3502">
          <cell r="J3502">
            <v>0</v>
          </cell>
          <cell r="L3502">
            <v>5.48</v>
          </cell>
          <cell r="P3502">
            <v>221.95</v>
          </cell>
          <cell r="AF3502">
            <v>5.48</v>
          </cell>
          <cell r="AI3502">
            <v>221.95</v>
          </cell>
        </row>
        <row r="3503">
          <cell r="J3503">
            <v>0</v>
          </cell>
          <cell r="L3503">
            <v>103.5</v>
          </cell>
          <cell r="P3503">
            <v>17.03</v>
          </cell>
          <cell r="AF3503">
            <v>103.5</v>
          </cell>
          <cell r="AI3503">
            <v>17.03</v>
          </cell>
        </row>
        <row r="3504">
          <cell r="J3504">
            <v>0</v>
          </cell>
          <cell r="L3504">
            <v>298.10000000000002</v>
          </cell>
          <cell r="P3504">
            <v>0</v>
          </cell>
          <cell r="AF3504">
            <v>298.10000000000002</v>
          </cell>
          <cell r="AI3504">
            <v>0</v>
          </cell>
        </row>
        <row r="3505">
          <cell r="J3505">
            <v>0</v>
          </cell>
          <cell r="L3505">
            <v>502.15</v>
          </cell>
          <cell r="P3505">
            <v>0</v>
          </cell>
          <cell r="AF3505">
            <v>502.15</v>
          </cell>
          <cell r="AI3505">
            <v>0</v>
          </cell>
        </row>
        <row r="3506">
          <cell r="J3506">
            <v>0</v>
          </cell>
          <cell r="L3506">
            <v>634.25</v>
          </cell>
          <cell r="P3506">
            <v>0</v>
          </cell>
          <cell r="AF3506">
            <v>634.25</v>
          </cell>
          <cell r="AI3506">
            <v>0</v>
          </cell>
        </row>
        <row r="3507">
          <cell r="J3507">
            <v>0</v>
          </cell>
          <cell r="L3507">
            <v>0</v>
          </cell>
          <cell r="P3507">
            <v>0</v>
          </cell>
          <cell r="AF3507">
            <v>1365.7</v>
          </cell>
          <cell r="AI3507">
            <v>0</v>
          </cell>
        </row>
        <row r="3508">
          <cell r="J3508">
            <v>0</v>
          </cell>
          <cell r="L3508">
            <v>0</v>
          </cell>
          <cell r="P3508">
            <v>6.4</v>
          </cell>
          <cell r="AF3508">
            <v>725.2</v>
          </cell>
          <cell r="AI3508">
            <v>6.4</v>
          </cell>
        </row>
        <row r="3509">
          <cell r="J3509">
            <v>0</v>
          </cell>
          <cell r="L3509">
            <v>0</v>
          </cell>
          <cell r="P3509">
            <v>31.5</v>
          </cell>
          <cell r="AF3509">
            <v>132.5</v>
          </cell>
          <cell r="AI3509">
            <v>31.5</v>
          </cell>
        </row>
        <row r="3510">
          <cell r="J3510">
            <v>0</v>
          </cell>
          <cell r="L3510">
            <v>0</v>
          </cell>
          <cell r="P3510">
            <v>45.6</v>
          </cell>
          <cell r="AF3510">
            <v>328.5</v>
          </cell>
          <cell r="AI3510">
            <v>45.6</v>
          </cell>
        </row>
        <row r="3511">
          <cell r="J3511">
            <v>0</v>
          </cell>
          <cell r="L3511">
            <v>0</v>
          </cell>
          <cell r="P3511">
            <v>23.85</v>
          </cell>
          <cell r="AF3511">
            <v>313.8</v>
          </cell>
          <cell r="AI3511">
            <v>23.85</v>
          </cell>
        </row>
        <row r="3512">
          <cell r="J3512">
            <v>0</v>
          </cell>
          <cell r="L3512">
            <v>0</v>
          </cell>
          <cell r="P3512">
            <v>20.399999999999999</v>
          </cell>
          <cell r="AF3512">
            <v>420.5</v>
          </cell>
          <cell r="AI3512">
            <v>20.399999999999999</v>
          </cell>
        </row>
        <row r="3513">
          <cell r="J3513">
            <v>0</v>
          </cell>
          <cell r="L3513">
            <v>0</v>
          </cell>
          <cell r="P3513">
            <v>19.55</v>
          </cell>
          <cell r="AF3513">
            <v>546.29999999999995</v>
          </cell>
          <cell r="AI3513">
            <v>19.55</v>
          </cell>
        </row>
        <row r="3514">
          <cell r="J3514">
            <v>0</v>
          </cell>
          <cell r="L3514">
            <v>0</v>
          </cell>
          <cell r="P3514">
            <v>20.75</v>
          </cell>
          <cell r="AF3514">
            <v>589.04999999999995</v>
          </cell>
          <cell r="AI3514">
            <v>20.75</v>
          </cell>
        </row>
        <row r="3515">
          <cell r="J3515">
            <v>0</v>
          </cell>
          <cell r="L3515">
            <v>0</v>
          </cell>
          <cell r="P3515">
            <v>48.5</v>
          </cell>
          <cell r="AF3515">
            <v>856.5</v>
          </cell>
          <cell r="AI3515">
            <v>48.5</v>
          </cell>
        </row>
        <row r="3516">
          <cell r="J3516">
            <v>0</v>
          </cell>
          <cell r="L3516">
            <v>0</v>
          </cell>
          <cell r="P3516">
            <v>51.6</v>
          </cell>
          <cell r="AF3516">
            <v>549.20000000000005</v>
          </cell>
          <cell r="AI3516">
            <v>51.6</v>
          </cell>
        </row>
        <row r="3517">
          <cell r="J3517">
            <v>0</v>
          </cell>
          <cell r="L3517">
            <v>0</v>
          </cell>
          <cell r="P3517">
            <v>36.200000000000003</v>
          </cell>
          <cell r="AF3517">
            <v>571.9</v>
          </cell>
          <cell r="AI3517">
            <v>36.200000000000003</v>
          </cell>
        </row>
        <row r="3518">
          <cell r="J3518">
            <v>0</v>
          </cell>
          <cell r="L3518">
            <v>0</v>
          </cell>
          <cell r="P3518">
            <v>8.25</v>
          </cell>
          <cell r="AF3518">
            <v>402.85</v>
          </cell>
          <cell r="AI3518">
            <v>8.25</v>
          </cell>
        </row>
        <row r="3519">
          <cell r="J3519">
            <v>0</v>
          </cell>
          <cell r="L3519">
            <v>0</v>
          </cell>
          <cell r="P3519">
            <v>4.3</v>
          </cell>
          <cell r="AF3519">
            <v>462.1</v>
          </cell>
          <cell r="AI3519">
            <v>4.3</v>
          </cell>
        </row>
        <row r="3520">
          <cell r="J3520">
            <v>0</v>
          </cell>
          <cell r="L3520">
            <v>0</v>
          </cell>
          <cell r="P3520">
            <v>17</v>
          </cell>
          <cell r="AF3520">
            <v>665.4</v>
          </cell>
          <cell r="AI3520">
            <v>17</v>
          </cell>
        </row>
        <row r="3521">
          <cell r="J3521">
            <v>0</v>
          </cell>
          <cell r="L3521">
            <v>0</v>
          </cell>
          <cell r="P3521">
            <v>16.600000000000001</v>
          </cell>
          <cell r="AF3521">
            <v>182.3</v>
          </cell>
          <cell r="AI3521">
            <v>16.600000000000001</v>
          </cell>
        </row>
        <row r="3522">
          <cell r="J3522">
            <v>0</v>
          </cell>
          <cell r="L3522">
            <v>0</v>
          </cell>
          <cell r="P3522">
            <v>16.350000000000001</v>
          </cell>
          <cell r="AF3522">
            <v>259.8</v>
          </cell>
          <cell r="AI3522">
            <v>16.350000000000001</v>
          </cell>
        </row>
        <row r="3523">
          <cell r="J3523">
            <v>0</v>
          </cell>
          <cell r="L3523">
            <v>0</v>
          </cell>
          <cell r="P3523">
            <v>3.43</v>
          </cell>
          <cell r="AF3523">
            <v>614.5</v>
          </cell>
          <cell r="AI3523">
            <v>3.43</v>
          </cell>
        </row>
        <row r="3524">
          <cell r="J3524">
            <v>0</v>
          </cell>
          <cell r="L3524">
            <v>0</v>
          </cell>
          <cell r="P3524">
            <v>0</v>
          </cell>
          <cell r="AF3524">
            <v>1046.6500000000001</v>
          </cell>
          <cell r="AI3524">
            <v>0</v>
          </cell>
        </row>
        <row r="3525">
          <cell r="J3525">
            <v>0</v>
          </cell>
          <cell r="L3525">
            <v>0</v>
          </cell>
          <cell r="P3525">
            <v>0</v>
          </cell>
          <cell r="AF3525">
            <v>981.65</v>
          </cell>
          <cell r="AI3525">
            <v>0</v>
          </cell>
        </row>
        <row r="3526">
          <cell r="J3526">
            <v>0</v>
          </cell>
          <cell r="L3526">
            <v>0</v>
          </cell>
          <cell r="P3526">
            <v>0</v>
          </cell>
          <cell r="AF3526">
            <v>743.35</v>
          </cell>
          <cell r="AI3526">
            <v>0</v>
          </cell>
        </row>
        <row r="3527">
          <cell r="J3527">
            <v>0</v>
          </cell>
          <cell r="L3527">
            <v>0</v>
          </cell>
          <cell r="P3527">
            <v>0</v>
          </cell>
          <cell r="AF3527">
            <v>755.85</v>
          </cell>
          <cell r="AI3527">
            <v>0</v>
          </cell>
        </row>
        <row r="3528">
          <cell r="J3528">
            <v>0</v>
          </cell>
          <cell r="L3528">
            <v>0</v>
          </cell>
          <cell r="P3528">
            <v>0</v>
          </cell>
          <cell r="AF3528">
            <v>645.1</v>
          </cell>
          <cell r="AI3528">
            <v>0</v>
          </cell>
        </row>
        <row r="3529">
          <cell r="J3529">
            <v>0</v>
          </cell>
          <cell r="L3529">
            <v>0</v>
          </cell>
          <cell r="P3529">
            <v>0</v>
          </cell>
          <cell r="AF3529">
            <v>398.9</v>
          </cell>
          <cell r="AI3529">
            <v>0</v>
          </cell>
        </row>
        <row r="3530">
          <cell r="J3530">
            <v>0</v>
          </cell>
          <cell r="L3530">
            <v>0</v>
          </cell>
          <cell r="P3530">
            <v>2.25</v>
          </cell>
          <cell r="AF3530">
            <v>198.05</v>
          </cell>
          <cell r="AI3530">
            <v>2.25</v>
          </cell>
        </row>
        <row r="3531">
          <cell r="J3531">
            <v>0</v>
          </cell>
          <cell r="L3531">
            <v>0</v>
          </cell>
          <cell r="P3531">
            <v>29.1</v>
          </cell>
          <cell r="AF3531">
            <v>220.7</v>
          </cell>
          <cell r="AI3531">
            <v>29.1</v>
          </cell>
        </row>
        <row r="3532">
          <cell r="J3532">
            <v>0</v>
          </cell>
          <cell r="L3532">
            <v>0</v>
          </cell>
          <cell r="P3532">
            <v>10.050000000000001</v>
          </cell>
          <cell r="AF3532">
            <v>324.5</v>
          </cell>
          <cell r="AI3532">
            <v>10.050000000000001</v>
          </cell>
        </row>
        <row r="3533">
          <cell r="J3533">
            <v>0</v>
          </cell>
          <cell r="L3533">
            <v>0</v>
          </cell>
          <cell r="P3533">
            <v>0</v>
          </cell>
          <cell r="AF3533">
            <v>495.3</v>
          </cell>
          <cell r="AI3533">
            <v>0</v>
          </cell>
        </row>
        <row r="3534">
          <cell r="J3534">
            <v>0</v>
          </cell>
          <cell r="L3534">
            <v>0</v>
          </cell>
          <cell r="P3534">
            <v>0</v>
          </cell>
          <cell r="AF3534">
            <v>293.75</v>
          </cell>
          <cell r="AI3534">
            <v>0</v>
          </cell>
        </row>
        <row r="3535">
          <cell r="J3535">
            <v>0</v>
          </cell>
          <cell r="L3535">
            <v>0</v>
          </cell>
          <cell r="P3535">
            <v>0</v>
          </cell>
          <cell r="AF3535">
            <v>283.2</v>
          </cell>
          <cell r="AI3535">
            <v>0</v>
          </cell>
        </row>
        <row r="3536">
          <cell r="J3536">
            <v>0</v>
          </cell>
          <cell r="L3536">
            <v>0</v>
          </cell>
          <cell r="P3536">
            <v>1.28</v>
          </cell>
          <cell r="AF3536">
            <v>167.25</v>
          </cell>
          <cell r="AI3536">
            <v>1.28</v>
          </cell>
        </row>
        <row r="3537">
          <cell r="J3537">
            <v>0</v>
          </cell>
          <cell r="L3537">
            <v>0</v>
          </cell>
          <cell r="P3537">
            <v>50.35</v>
          </cell>
          <cell r="AF3537">
            <v>20.25</v>
          </cell>
          <cell r="AI3537">
            <v>50.35</v>
          </cell>
        </row>
        <row r="3538">
          <cell r="J3538">
            <v>0</v>
          </cell>
          <cell r="L3538">
            <v>0</v>
          </cell>
          <cell r="P3538">
            <v>154.05000000000001</v>
          </cell>
          <cell r="AF3538">
            <v>0</v>
          </cell>
          <cell r="AI3538">
            <v>154.05000000000001</v>
          </cell>
        </row>
        <row r="3539">
          <cell r="J3539">
            <v>0</v>
          </cell>
          <cell r="L3539">
            <v>0</v>
          </cell>
          <cell r="P3539">
            <v>191.2</v>
          </cell>
          <cell r="AF3539">
            <v>0</v>
          </cell>
          <cell r="AI3539">
            <v>191.2</v>
          </cell>
        </row>
        <row r="3540">
          <cell r="J3540">
            <v>0</v>
          </cell>
          <cell r="L3540">
            <v>0</v>
          </cell>
          <cell r="P3540">
            <v>114.6</v>
          </cell>
          <cell r="AF3540">
            <v>6.83</v>
          </cell>
          <cell r="AI3540">
            <v>114.6</v>
          </cell>
        </row>
        <row r="3541">
          <cell r="J3541">
            <v>0</v>
          </cell>
          <cell r="L3541">
            <v>0</v>
          </cell>
          <cell r="P3541">
            <v>44.25</v>
          </cell>
          <cell r="AF3541">
            <v>54.3</v>
          </cell>
          <cell r="AI3541">
            <v>44.25</v>
          </cell>
        </row>
        <row r="3542">
          <cell r="J3542">
            <v>0</v>
          </cell>
          <cell r="L3542">
            <v>0</v>
          </cell>
          <cell r="P3542">
            <v>30.7</v>
          </cell>
          <cell r="AF3542">
            <v>82.5</v>
          </cell>
          <cell r="AI3542">
            <v>30.7</v>
          </cell>
        </row>
        <row r="3543">
          <cell r="J3543">
            <v>0</v>
          </cell>
          <cell r="L3543">
            <v>0</v>
          </cell>
          <cell r="P3543">
            <v>30.95</v>
          </cell>
          <cell r="AF3543">
            <v>68.349999999999994</v>
          </cell>
          <cell r="AI3543">
            <v>30.95</v>
          </cell>
        </row>
        <row r="3544">
          <cell r="J3544">
            <v>0</v>
          </cell>
          <cell r="L3544">
            <v>0</v>
          </cell>
          <cell r="P3544">
            <v>23.65</v>
          </cell>
          <cell r="AF3544">
            <v>48.75</v>
          </cell>
          <cell r="AI3544">
            <v>23.65</v>
          </cell>
        </row>
        <row r="3545">
          <cell r="J3545">
            <v>0</v>
          </cell>
          <cell r="L3545">
            <v>0</v>
          </cell>
          <cell r="P3545">
            <v>19.649999999999999</v>
          </cell>
          <cell r="AF3545">
            <v>36.950000000000003</v>
          </cell>
          <cell r="AI3545">
            <v>19.649999999999999</v>
          </cell>
        </row>
        <row r="3546">
          <cell r="J3546">
            <v>0</v>
          </cell>
          <cell r="L3546">
            <v>39</v>
          </cell>
          <cell r="P3546">
            <v>83.7</v>
          </cell>
          <cell r="AF3546">
            <v>39</v>
          </cell>
          <cell r="AI3546">
            <v>83.7</v>
          </cell>
        </row>
        <row r="3547">
          <cell r="J3547">
            <v>0</v>
          </cell>
          <cell r="L3547">
            <v>45.4</v>
          </cell>
          <cell r="P3547">
            <v>31</v>
          </cell>
          <cell r="AF3547">
            <v>45.4</v>
          </cell>
          <cell r="AI3547">
            <v>31</v>
          </cell>
        </row>
        <row r="3548">
          <cell r="J3548">
            <v>0</v>
          </cell>
          <cell r="L3548">
            <v>112.8</v>
          </cell>
          <cell r="P3548">
            <v>0</v>
          </cell>
          <cell r="AF3548">
            <v>112.8</v>
          </cell>
          <cell r="AI3548">
            <v>0</v>
          </cell>
        </row>
        <row r="3549">
          <cell r="J3549">
            <v>0</v>
          </cell>
          <cell r="L3549">
            <v>192.2</v>
          </cell>
          <cell r="P3549">
            <v>0</v>
          </cell>
          <cell r="AF3549">
            <v>192.2</v>
          </cell>
          <cell r="AI3549">
            <v>0</v>
          </cell>
        </row>
        <row r="3550">
          <cell r="J3550">
            <v>0</v>
          </cell>
          <cell r="L3550">
            <v>230.8</v>
          </cell>
          <cell r="P3550">
            <v>0</v>
          </cell>
          <cell r="AF3550">
            <v>230.8</v>
          </cell>
          <cell r="AI3550">
            <v>0</v>
          </cell>
        </row>
        <row r="3551">
          <cell r="J3551">
            <v>0</v>
          </cell>
          <cell r="L3551">
            <v>325.60000000000002</v>
          </cell>
          <cell r="P3551">
            <v>0</v>
          </cell>
          <cell r="AF3551">
            <v>325.60000000000002</v>
          </cell>
          <cell r="AI3551">
            <v>0</v>
          </cell>
        </row>
        <row r="3552">
          <cell r="J3552">
            <v>0</v>
          </cell>
          <cell r="L3552">
            <v>288.55</v>
          </cell>
          <cell r="P3552">
            <v>0</v>
          </cell>
          <cell r="AF3552">
            <v>288.55</v>
          </cell>
          <cell r="AI3552">
            <v>0</v>
          </cell>
        </row>
        <row r="3553">
          <cell r="J3553">
            <v>0</v>
          </cell>
          <cell r="L3553">
            <v>0</v>
          </cell>
          <cell r="P3553">
            <v>0</v>
          </cell>
          <cell r="AF3553">
            <v>393.85</v>
          </cell>
          <cell r="AI3553">
            <v>0</v>
          </cell>
        </row>
        <row r="3554">
          <cell r="J3554">
            <v>0</v>
          </cell>
          <cell r="L3554">
            <v>0</v>
          </cell>
          <cell r="P3554">
            <v>0</v>
          </cell>
          <cell r="AF3554">
            <v>540.65</v>
          </cell>
          <cell r="AI3554">
            <v>0</v>
          </cell>
        </row>
        <row r="3555">
          <cell r="J3555">
            <v>0</v>
          </cell>
          <cell r="L3555">
            <v>0</v>
          </cell>
          <cell r="P3555">
            <v>5.65</v>
          </cell>
          <cell r="AF3555">
            <v>362.8</v>
          </cell>
          <cell r="AI3555">
            <v>5.65</v>
          </cell>
        </row>
        <row r="3556">
          <cell r="J3556">
            <v>0</v>
          </cell>
          <cell r="L3556">
            <v>0</v>
          </cell>
          <cell r="P3556">
            <v>33.65</v>
          </cell>
          <cell r="AF3556">
            <v>34.299999999999997</v>
          </cell>
          <cell r="AI3556">
            <v>33.65</v>
          </cell>
        </row>
        <row r="3557">
          <cell r="J3557">
            <v>0</v>
          </cell>
          <cell r="L3557">
            <v>0</v>
          </cell>
          <cell r="P3557">
            <v>47.8</v>
          </cell>
          <cell r="AF3557">
            <v>3.2</v>
          </cell>
          <cell r="AI3557">
            <v>47.8</v>
          </cell>
        </row>
        <row r="3558">
          <cell r="J3558">
            <v>0</v>
          </cell>
          <cell r="L3558">
            <v>5.67</v>
          </cell>
          <cell r="P3558">
            <v>51.2</v>
          </cell>
          <cell r="AF3558">
            <v>6.3</v>
          </cell>
          <cell r="AI3558">
            <v>51.2</v>
          </cell>
        </row>
        <row r="3559">
          <cell r="J3559">
            <v>0</v>
          </cell>
          <cell r="L3559">
            <v>9.5399999999999991</v>
          </cell>
          <cell r="P3559">
            <v>51.6</v>
          </cell>
          <cell r="AF3559">
            <v>10.6</v>
          </cell>
          <cell r="AI3559">
            <v>51.6</v>
          </cell>
        </row>
        <row r="3560">
          <cell r="J3560">
            <v>0</v>
          </cell>
          <cell r="L3560">
            <v>7.8299999999999992</v>
          </cell>
          <cell r="P3560">
            <v>73.099999999999994</v>
          </cell>
          <cell r="AF3560">
            <v>8.6999999999999993</v>
          </cell>
          <cell r="AI3560">
            <v>73.099999999999994</v>
          </cell>
        </row>
        <row r="3561">
          <cell r="J3561">
            <v>0</v>
          </cell>
          <cell r="L3561">
            <v>19.305</v>
          </cell>
          <cell r="P3561">
            <v>47.8</v>
          </cell>
          <cell r="AF3561">
            <v>21.45</v>
          </cell>
          <cell r="AI3561">
            <v>47.8</v>
          </cell>
        </row>
        <row r="3562">
          <cell r="J3562">
            <v>0</v>
          </cell>
          <cell r="L3562">
            <v>162.81</v>
          </cell>
          <cell r="P3562">
            <v>0.28000000000000003</v>
          </cell>
          <cell r="AF3562">
            <v>180.9</v>
          </cell>
          <cell r="AI3562">
            <v>0.28000000000000003</v>
          </cell>
        </row>
        <row r="3563">
          <cell r="J3563">
            <v>499.30999999999995</v>
          </cell>
          <cell r="L3563">
            <v>0</v>
          </cell>
          <cell r="P3563">
            <v>0</v>
          </cell>
          <cell r="AF3563">
            <v>713.3</v>
          </cell>
          <cell r="AI3563">
            <v>0</v>
          </cell>
        </row>
        <row r="3564">
          <cell r="J3564">
            <v>2069.1999999999998</v>
          </cell>
          <cell r="L3564">
            <v>0</v>
          </cell>
          <cell r="P3564">
            <v>0</v>
          </cell>
          <cell r="AF3564">
            <v>2956</v>
          </cell>
          <cell r="AI3564">
            <v>0</v>
          </cell>
        </row>
        <row r="3565">
          <cell r="J3565">
            <v>2465.2599999999998</v>
          </cell>
          <cell r="L3565">
            <v>0</v>
          </cell>
          <cell r="P3565">
            <v>0</v>
          </cell>
          <cell r="AF3565">
            <v>3521.8</v>
          </cell>
          <cell r="AI3565">
            <v>0</v>
          </cell>
        </row>
        <row r="3566">
          <cell r="J3566">
            <v>1026.4099999999999</v>
          </cell>
          <cell r="L3566">
            <v>0</v>
          </cell>
          <cell r="P3566">
            <v>0</v>
          </cell>
          <cell r="AF3566">
            <v>1466.3</v>
          </cell>
          <cell r="AI3566">
            <v>0</v>
          </cell>
        </row>
        <row r="3567">
          <cell r="J3567">
            <v>751.86999999999989</v>
          </cell>
          <cell r="L3567">
            <v>0</v>
          </cell>
          <cell r="P3567">
            <v>0.03</v>
          </cell>
          <cell r="AF3567">
            <v>1074.0999999999999</v>
          </cell>
          <cell r="AI3567">
            <v>0.03</v>
          </cell>
        </row>
        <row r="3568">
          <cell r="J3568">
            <v>494.72499999999997</v>
          </cell>
          <cell r="L3568">
            <v>0</v>
          </cell>
          <cell r="P3568">
            <v>0.03</v>
          </cell>
          <cell r="AF3568">
            <v>706.75</v>
          </cell>
          <cell r="AI3568">
            <v>0.03</v>
          </cell>
        </row>
        <row r="3569">
          <cell r="J3569">
            <v>327.84499999999997</v>
          </cell>
          <cell r="L3569">
            <v>0</v>
          </cell>
          <cell r="P3569">
            <v>0</v>
          </cell>
          <cell r="AF3569">
            <v>468.35</v>
          </cell>
          <cell r="AI3569">
            <v>0</v>
          </cell>
        </row>
        <row r="3570">
          <cell r="J3570">
            <v>0</v>
          </cell>
          <cell r="L3570">
            <v>0</v>
          </cell>
          <cell r="P3570">
            <v>0</v>
          </cell>
          <cell r="AF3570">
            <v>730.6</v>
          </cell>
          <cell r="AI3570">
            <v>0</v>
          </cell>
        </row>
        <row r="3571">
          <cell r="J3571">
            <v>0</v>
          </cell>
          <cell r="L3571">
            <v>0</v>
          </cell>
          <cell r="P3571">
            <v>0</v>
          </cell>
          <cell r="AF3571">
            <v>505</v>
          </cell>
          <cell r="AI3571">
            <v>0</v>
          </cell>
        </row>
        <row r="3572">
          <cell r="J3572">
            <v>0</v>
          </cell>
          <cell r="L3572">
            <v>0</v>
          </cell>
          <cell r="P3572">
            <v>0</v>
          </cell>
          <cell r="AF3572">
            <v>338.8</v>
          </cell>
          <cell r="AI3572">
            <v>0</v>
          </cell>
        </row>
        <row r="3573">
          <cell r="J3573">
            <v>0</v>
          </cell>
          <cell r="L3573">
            <v>0</v>
          </cell>
          <cell r="P3573">
            <v>0</v>
          </cell>
          <cell r="AF3573">
            <v>371.9</v>
          </cell>
          <cell r="AI3573">
            <v>0</v>
          </cell>
        </row>
        <row r="3574">
          <cell r="J3574">
            <v>0</v>
          </cell>
          <cell r="L3574">
            <v>0</v>
          </cell>
          <cell r="P3574">
            <v>0</v>
          </cell>
          <cell r="AF3574">
            <v>53.43</v>
          </cell>
          <cell r="AI3574">
            <v>0</v>
          </cell>
        </row>
        <row r="3575">
          <cell r="J3575">
            <v>0</v>
          </cell>
          <cell r="L3575">
            <v>0</v>
          </cell>
          <cell r="P3575">
            <v>0</v>
          </cell>
          <cell r="AF3575">
            <v>91.2</v>
          </cell>
          <cell r="AI3575">
            <v>0</v>
          </cell>
        </row>
        <row r="3576">
          <cell r="J3576">
            <v>0</v>
          </cell>
          <cell r="L3576">
            <v>0</v>
          </cell>
          <cell r="P3576">
            <v>0</v>
          </cell>
          <cell r="AF3576">
            <v>381.7</v>
          </cell>
          <cell r="AI3576">
            <v>0</v>
          </cell>
        </row>
        <row r="3577">
          <cell r="J3577">
            <v>0</v>
          </cell>
          <cell r="L3577">
            <v>0</v>
          </cell>
          <cell r="P3577">
            <v>0</v>
          </cell>
          <cell r="AF3577">
            <v>412.6</v>
          </cell>
          <cell r="AI3577">
            <v>0</v>
          </cell>
        </row>
        <row r="3578">
          <cell r="J3578">
            <v>0</v>
          </cell>
          <cell r="L3578">
            <v>0</v>
          </cell>
          <cell r="P3578">
            <v>0</v>
          </cell>
          <cell r="AF3578">
            <v>408.85</v>
          </cell>
          <cell r="AI3578">
            <v>0</v>
          </cell>
        </row>
        <row r="3579">
          <cell r="J3579">
            <v>0</v>
          </cell>
          <cell r="L3579">
            <v>0</v>
          </cell>
          <cell r="P3579">
            <v>0</v>
          </cell>
          <cell r="AF3579">
            <v>331.95</v>
          </cell>
          <cell r="AI3579">
            <v>0</v>
          </cell>
        </row>
        <row r="3580">
          <cell r="J3580">
            <v>0</v>
          </cell>
          <cell r="L3580">
            <v>0</v>
          </cell>
          <cell r="P3580">
            <v>0.78</v>
          </cell>
          <cell r="AF3580">
            <v>192.6</v>
          </cell>
          <cell r="AI3580">
            <v>0.78</v>
          </cell>
        </row>
        <row r="3581">
          <cell r="J3581">
            <v>0</v>
          </cell>
          <cell r="L3581">
            <v>0</v>
          </cell>
          <cell r="P3581">
            <v>61.3</v>
          </cell>
          <cell r="AF3581">
            <v>28.1</v>
          </cell>
          <cell r="AI3581">
            <v>61.3</v>
          </cell>
        </row>
        <row r="3582">
          <cell r="J3582">
            <v>0</v>
          </cell>
          <cell r="L3582">
            <v>0</v>
          </cell>
          <cell r="P3582">
            <v>84.4</v>
          </cell>
          <cell r="AF3582">
            <v>0</v>
          </cell>
          <cell r="AI3582">
            <v>84.4</v>
          </cell>
        </row>
        <row r="3583">
          <cell r="J3583">
            <v>0</v>
          </cell>
          <cell r="L3583">
            <v>0</v>
          </cell>
          <cell r="P3583">
            <v>34.6</v>
          </cell>
          <cell r="AF3583">
            <v>1.78</v>
          </cell>
          <cell r="AI3583">
            <v>34.6</v>
          </cell>
        </row>
        <row r="3584">
          <cell r="J3584">
            <v>0</v>
          </cell>
          <cell r="L3584">
            <v>0</v>
          </cell>
          <cell r="P3584">
            <v>12.5</v>
          </cell>
          <cell r="AF3584">
            <v>102.55</v>
          </cell>
          <cell r="AI3584">
            <v>12.5</v>
          </cell>
        </row>
        <row r="3585">
          <cell r="J3585">
            <v>0</v>
          </cell>
          <cell r="L3585">
            <v>0</v>
          </cell>
          <cell r="P3585">
            <v>1.28</v>
          </cell>
          <cell r="AF3585">
            <v>290.75</v>
          </cell>
          <cell r="AI3585">
            <v>1.28</v>
          </cell>
        </row>
        <row r="3586">
          <cell r="J3586">
            <v>311.84999999999997</v>
          </cell>
          <cell r="L3586">
            <v>0</v>
          </cell>
          <cell r="P3586">
            <v>0</v>
          </cell>
          <cell r="AF3586">
            <v>445.5</v>
          </cell>
          <cell r="AI3586">
            <v>0</v>
          </cell>
        </row>
        <row r="3587">
          <cell r="J3587">
            <v>413.80499999999995</v>
          </cell>
          <cell r="L3587">
            <v>0</v>
          </cell>
          <cell r="P3587">
            <v>0</v>
          </cell>
          <cell r="AF3587">
            <v>591.15</v>
          </cell>
          <cell r="AI3587">
            <v>0</v>
          </cell>
        </row>
        <row r="3588">
          <cell r="J3588">
            <v>1100.33</v>
          </cell>
          <cell r="L3588">
            <v>0</v>
          </cell>
          <cell r="P3588">
            <v>0</v>
          </cell>
          <cell r="AF3588">
            <v>1571.9</v>
          </cell>
          <cell r="AI3588">
            <v>0</v>
          </cell>
        </row>
        <row r="3589">
          <cell r="J3589">
            <v>949.83</v>
          </cell>
          <cell r="L3589">
            <v>0</v>
          </cell>
          <cell r="P3589">
            <v>0</v>
          </cell>
          <cell r="AF3589">
            <v>1356.9</v>
          </cell>
          <cell r="AI3589">
            <v>0</v>
          </cell>
        </row>
        <row r="3590">
          <cell r="J3590">
            <v>553.06999999999994</v>
          </cell>
          <cell r="L3590">
            <v>0</v>
          </cell>
          <cell r="P3590">
            <v>0</v>
          </cell>
          <cell r="AF3590">
            <v>790.1</v>
          </cell>
          <cell r="AI3590">
            <v>0</v>
          </cell>
        </row>
        <row r="3591">
          <cell r="J3591">
            <v>424.9</v>
          </cell>
          <cell r="L3591">
            <v>0</v>
          </cell>
          <cell r="P3591">
            <v>5.45</v>
          </cell>
          <cell r="AF3591">
            <v>607</v>
          </cell>
          <cell r="AI3591">
            <v>5.45</v>
          </cell>
        </row>
        <row r="3592">
          <cell r="J3592">
            <v>278.87999999999994</v>
          </cell>
          <cell r="L3592">
            <v>0</v>
          </cell>
          <cell r="P3592">
            <v>27.5</v>
          </cell>
          <cell r="AF3592">
            <v>398.4</v>
          </cell>
          <cell r="AI3592">
            <v>27.5</v>
          </cell>
        </row>
        <row r="3593">
          <cell r="J3593">
            <v>140.94999999999999</v>
          </cell>
          <cell r="L3593">
            <v>140.94999999999999</v>
          </cell>
          <cell r="P3593">
            <v>29.8</v>
          </cell>
          <cell r="AF3593">
            <v>281.89999999999998</v>
          </cell>
          <cell r="AI3593">
            <v>29.8</v>
          </cell>
        </row>
        <row r="3594">
          <cell r="J3594">
            <v>168.4</v>
          </cell>
          <cell r="L3594">
            <v>168.4</v>
          </cell>
          <cell r="P3594">
            <v>23.5</v>
          </cell>
          <cell r="AF3594">
            <v>336.8</v>
          </cell>
          <cell r="AI3594">
            <v>23.5</v>
          </cell>
        </row>
        <row r="3595">
          <cell r="J3595">
            <v>203.7</v>
          </cell>
          <cell r="L3595">
            <v>203.7</v>
          </cell>
          <cell r="P3595">
            <v>18.7</v>
          </cell>
          <cell r="AF3595">
            <v>407.4</v>
          </cell>
          <cell r="AI3595">
            <v>18.7</v>
          </cell>
        </row>
        <row r="3596">
          <cell r="J3596">
            <v>272.55</v>
          </cell>
          <cell r="L3596">
            <v>272.55</v>
          </cell>
          <cell r="P3596">
            <v>11.9</v>
          </cell>
          <cell r="AF3596">
            <v>545.1</v>
          </cell>
          <cell r="AI3596">
            <v>11.9</v>
          </cell>
        </row>
        <row r="3597">
          <cell r="J3597">
            <v>354.75</v>
          </cell>
          <cell r="L3597">
            <v>354.75</v>
          </cell>
          <cell r="P3597">
            <v>4.7</v>
          </cell>
          <cell r="AF3597">
            <v>709.5</v>
          </cell>
          <cell r="AI3597">
            <v>4.7</v>
          </cell>
        </row>
        <row r="3598">
          <cell r="J3598">
            <v>412.2</v>
          </cell>
          <cell r="L3598">
            <v>412.2</v>
          </cell>
          <cell r="P3598">
            <v>0.6</v>
          </cell>
          <cell r="AF3598">
            <v>824.4</v>
          </cell>
          <cell r="AI3598">
            <v>0.6</v>
          </cell>
        </row>
        <row r="3599">
          <cell r="J3599">
            <v>448.3</v>
          </cell>
          <cell r="L3599">
            <v>448.3</v>
          </cell>
          <cell r="P3599">
            <v>0.45</v>
          </cell>
          <cell r="AF3599">
            <v>896.6</v>
          </cell>
          <cell r="AI3599">
            <v>0.45</v>
          </cell>
        </row>
        <row r="3600">
          <cell r="J3600">
            <v>463.6</v>
          </cell>
          <cell r="L3600">
            <v>463.6</v>
          </cell>
          <cell r="P3600">
            <v>1.1000000000000001</v>
          </cell>
          <cell r="AF3600">
            <v>927.2</v>
          </cell>
          <cell r="AI3600">
            <v>1.1000000000000001</v>
          </cell>
        </row>
        <row r="3601">
          <cell r="J3601">
            <v>217</v>
          </cell>
          <cell r="L3601">
            <v>217</v>
          </cell>
          <cell r="P3601">
            <v>0.8</v>
          </cell>
          <cell r="AF3601">
            <v>434</v>
          </cell>
          <cell r="AI3601">
            <v>0.8</v>
          </cell>
        </row>
        <row r="3602">
          <cell r="J3602">
            <v>200.72499999999999</v>
          </cell>
          <cell r="L3602">
            <v>200.72499999999999</v>
          </cell>
          <cell r="P3602">
            <v>3.3</v>
          </cell>
          <cell r="AF3602">
            <v>401.45</v>
          </cell>
          <cell r="AI3602">
            <v>3.3</v>
          </cell>
        </row>
        <row r="3603">
          <cell r="J3603">
            <v>186.5</v>
          </cell>
          <cell r="L3603">
            <v>186.5</v>
          </cell>
          <cell r="P3603">
            <v>6.35</v>
          </cell>
          <cell r="AF3603">
            <v>373</v>
          </cell>
          <cell r="AI3603">
            <v>6.35</v>
          </cell>
        </row>
        <row r="3604">
          <cell r="J3604">
            <v>180.82499999999999</v>
          </cell>
          <cell r="L3604">
            <v>180.82499999999999</v>
          </cell>
          <cell r="P3604">
            <v>7.55</v>
          </cell>
          <cell r="AF3604">
            <v>361.65</v>
          </cell>
          <cell r="AI3604">
            <v>7.55</v>
          </cell>
        </row>
        <row r="3605">
          <cell r="J3605">
            <v>201.92500000000001</v>
          </cell>
          <cell r="L3605">
            <v>201.92500000000001</v>
          </cell>
          <cell r="P3605">
            <v>8.4499999999999993</v>
          </cell>
          <cell r="AF3605">
            <v>403.85</v>
          </cell>
          <cell r="AI3605">
            <v>8.4499999999999993</v>
          </cell>
        </row>
        <row r="3606">
          <cell r="J3606">
            <v>232.72499999999999</v>
          </cell>
          <cell r="L3606">
            <v>232.72499999999999</v>
          </cell>
          <cell r="P3606">
            <v>7.5</v>
          </cell>
          <cell r="AF3606">
            <v>465.45</v>
          </cell>
          <cell r="AI3606">
            <v>7.5</v>
          </cell>
        </row>
        <row r="3607">
          <cell r="J3607">
            <v>309.8</v>
          </cell>
          <cell r="L3607">
            <v>309.8</v>
          </cell>
          <cell r="P3607">
            <v>1.43</v>
          </cell>
          <cell r="AF3607">
            <v>619.6</v>
          </cell>
          <cell r="AI3607">
            <v>1.43</v>
          </cell>
        </row>
        <row r="3608">
          <cell r="J3608">
            <v>421.82499999999999</v>
          </cell>
          <cell r="L3608">
            <v>421.82499999999999</v>
          </cell>
          <cell r="P3608">
            <v>0</v>
          </cell>
          <cell r="AF3608">
            <v>843.65</v>
          </cell>
          <cell r="AI3608">
            <v>0</v>
          </cell>
        </row>
        <row r="3609">
          <cell r="J3609">
            <v>568.97500000000002</v>
          </cell>
          <cell r="L3609">
            <v>568.97500000000002</v>
          </cell>
          <cell r="P3609">
            <v>0</v>
          </cell>
          <cell r="AF3609">
            <v>1137.95</v>
          </cell>
          <cell r="AI3609">
            <v>0</v>
          </cell>
        </row>
        <row r="3610">
          <cell r="J3610">
            <v>595.57500000000005</v>
          </cell>
          <cell r="L3610">
            <v>595.57500000000005</v>
          </cell>
          <cell r="P3610">
            <v>0</v>
          </cell>
          <cell r="AF3610">
            <v>1191.1500000000001</v>
          </cell>
          <cell r="AI3610">
            <v>0</v>
          </cell>
        </row>
        <row r="3611">
          <cell r="J3611">
            <v>403.4</v>
          </cell>
          <cell r="L3611">
            <v>403.4</v>
          </cell>
          <cell r="P3611">
            <v>0</v>
          </cell>
          <cell r="AF3611">
            <v>806.8</v>
          </cell>
          <cell r="AI3611">
            <v>0</v>
          </cell>
        </row>
        <row r="3612">
          <cell r="J3612">
            <v>227.875</v>
          </cell>
          <cell r="L3612">
            <v>227.875</v>
          </cell>
          <cell r="P3612">
            <v>0</v>
          </cell>
          <cell r="AF3612">
            <v>455.75</v>
          </cell>
          <cell r="AI3612">
            <v>0</v>
          </cell>
        </row>
        <row r="3613">
          <cell r="J3613">
            <v>158.625</v>
          </cell>
          <cell r="L3613">
            <v>158.625</v>
          </cell>
          <cell r="P3613">
            <v>0</v>
          </cell>
          <cell r="AF3613">
            <v>317.25</v>
          </cell>
          <cell r="AI3613">
            <v>0</v>
          </cell>
        </row>
        <row r="3614">
          <cell r="J3614">
            <v>142.94999999999999</v>
          </cell>
          <cell r="L3614">
            <v>142.94999999999999</v>
          </cell>
          <cell r="P3614">
            <v>0</v>
          </cell>
          <cell r="AF3614">
            <v>285.89999999999998</v>
          </cell>
          <cell r="AI3614">
            <v>0</v>
          </cell>
        </row>
        <row r="3615">
          <cell r="J3615">
            <v>150.77500000000001</v>
          </cell>
          <cell r="L3615">
            <v>150.77500000000001</v>
          </cell>
          <cell r="P3615">
            <v>0</v>
          </cell>
          <cell r="AF3615">
            <v>301.55</v>
          </cell>
          <cell r="AI3615">
            <v>0</v>
          </cell>
        </row>
        <row r="3616">
          <cell r="J3616">
            <v>214.32499999999999</v>
          </cell>
          <cell r="L3616">
            <v>214.32499999999999</v>
          </cell>
          <cell r="P3616">
            <v>0</v>
          </cell>
          <cell r="AF3616">
            <v>428.65</v>
          </cell>
          <cell r="AI3616">
            <v>0</v>
          </cell>
        </row>
        <row r="3617">
          <cell r="J3617">
            <v>313.92500000000001</v>
          </cell>
          <cell r="L3617">
            <v>313.92500000000001</v>
          </cell>
          <cell r="P3617">
            <v>0</v>
          </cell>
          <cell r="AF3617">
            <v>627.85</v>
          </cell>
          <cell r="AI3617">
            <v>0</v>
          </cell>
        </row>
        <row r="3618">
          <cell r="J3618">
            <v>380.42500000000001</v>
          </cell>
          <cell r="L3618">
            <v>380.42500000000001</v>
          </cell>
          <cell r="P3618">
            <v>0</v>
          </cell>
          <cell r="AF3618">
            <v>760.85</v>
          </cell>
          <cell r="AI3618">
            <v>0</v>
          </cell>
        </row>
        <row r="3619">
          <cell r="J3619">
            <v>431.02499999999998</v>
          </cell>
          <cell r="L3619">
            <v>431.02499999999998</v>
          </cell>
          <cell r="P3619">
            <v>0</v>
          </cell>
          <cell r="AF3619">
            <v>862.05</v>
          </cell>
          <cell r="AI3619">
            <v>0</v>
          </cell>
        </row>
        <row r="3620">
          <cell r="J3620">
            <v>481.02499999999998</v>
          </cell>
          <cell r="L3620">
            <v>481.02499999999998</v>
          </cell>
          <cell r="P3620">
            <v>0</v>
          </cell>
          <cell r="AF3620">
            <v>962.05</v>
          </cell>
          <cell r="AI3620">
            <v>0</v>
          </cell>
        </row>
        <row r="3621">
          <cell r="J3621">
            <v>1005.85</v>
          </cell>
          <cell r="L3621">
            <v>1005.85</v>
          </cell>
          <cell r="P3621">
            <v>0</v>
          </cell>
          <cell r="AF3621">
            <v>2011.7</v>
          </cell>
          <cell r="AI3621">
            <v>0</v>
          </cell>
        </row>
        <row r="3622">
          <cell r="J3622">
            <v>919.15</v>
          </cell>
          <cell r="L3622">
            <v>919.15</v>
          </cell>
          <cell r="P3622">
            <v>0</v>
          </cell>
          <cell r="AF3622">
            <v>1838.3</v>
          </cell>
          <cell r="AI3622">
            <v>0</v>
          </cell>
        </row>
        <row r="3623">
          <cell r="J3623">
            <v>719.5</v>
          </cell>
          <cell r="L3623">
            <v>719.5</v>
          </cell>
          <cell r="P3623">
            <v>0</v>
          </cell>
          <cell r="AF3623">
            <v>1439</v>
          </cell>
          <cell r="AI3623">
            <v>0</v>
          </cell>
        </row>
        <row r="3624">
          <cell r="J3624">
            <v>0</v>
          </cell>
          <cell r="L3624">
            <v>0</v>
          </cell>
          <cell r="P3624">
            <v>0</v>
          </cell>
          <cell r="AF3624">
            <v>976.3</v>
          </cell>
          <cell r="AI3624">
            <v>0</v>
          </cell>
        </row>
        <row r="3625">
          <cell r="J3625">
            <v>0</v>
          </cell>
          <cell r="L3625">
            <v>0</v>
          </cell>
          <cell r="P3625">
            <v>0</v>
          </cell>
          <cell r="AF3625">
            <v>559.4</v>
          </cell>
          <cell r="AI3625">
            <v>0</v>
          </cell>
        </row>
        <row r="3626">
          <cell r="J3626">
            <v>0</v>
          </cell>
          <cell r="L3626">
            <v>0</v>
          </cell>
          <cell r="P3626">
            <v>0</v>
          </cell>
          <cell r="AF3626">
            <v>194.6</v>
          </cell>
          <cell r="AI3626">
            <v>0</v>
          </cell>
        </row>
        <row r="3627">
          <cell r="J3627">
            <v>0</v>
          </cell>
          <cell r="L3627">
            <v>0</v>
          </cell>
          <cell r="P3627">
            <v>0</v>
          </cell>
          <cell r="AF3627">
            <v>259.5</v>
          </cell>
          <cell r="AI3627">
            <v>0</v>
          </cell>
        </row>
        <row r="3628">
          <cell r="J3628">
            <v>152.32499999999999</v>
          </cell>
          <cell r="L3628">
            <v>152.32499999999999</v>
          </cell>
          <cell r="P3628">
            <v>0</v>
          </cell>
          <cell r="AF3628">
            <v>304.64999999999998</v>
          </cell>
          <cell r="AI3628">
            <v>0</v>
          </cell>
        </row>
        <row r="3629">
          <cell r="J3629">
            <v>118.97499999999999</v>
          </cell>
          <cell r="L3629">
            <v>118.97499999999999</v>
          </cell>
          <cell r="P3629">
            <v>0</v>
          </cell>
          <cell r="AF3629">
            <v>237.95</v>
          </cell>
          <cell r="AI3629">
            <v>0</v>
          </cell>
        </row>
        <row r="3630">
          <cell r="J3630">
            <v>74.2</v>
          </cell>
          <cell r="L3630">
            <v>74.2</v>
          </cell>
          <cell r="P3630">
            <v>0</v>
          </cell>
          <cell r="AF3630">
            <v>148.4</v>
          </cell>
          <cell r="AI3630">
            <v>0</v>
          </cell>
        </row>
        <row r="3631">
          <cell r="J3631">
            <v>45.075000000000003</v>
          </cell>
          <cell r="L3631">
            <v>45.075000000000003</v>
          </cell>
          <cell r="P3631">
            <v>0.48</v>
          </cell>
          <cell r="AF3631">
            <v>90.15</v>
          </cell>
          <cell r="AI3631">
            <v>0.48</v>
          </cell>
        </row>
        <row r="3632">
          <cell r="J3632">
            <v>28.625</v>
          </cell>
          <cell r="L3632">
            <v>28.625</v>
          </cell>
          <cell r="P3632">
            <v>2.35</v>
          </cell>
          <cell r="AF3632">
            <v>57.25</v>
          </cell>
          <cell r="AI3632">
            <v>2.35</v>
          </cell>
        </row>
        <row r="3633">
          <cell r="J3633">
            <v>21.25</v>
          </cell>
          <cell r="L3633">
            <v>21.25</v>
          </cell>
          <cell r="P3633">
            <v>2.15</v>
          </cell>
          <cell r="AF3633">
            <v>42.5</v>
          </cell>
          <cell r="AI3633">
            <v>2.15</v>
          </cell>
        </row>
        <row r="3634">
          <cell r="J3634">
            <v>21.975000000000001</v>
          </cell>
          <cell r="L3634">
            <v>21.975000000000001</v>
          </cell>
          <cell r="P3634">
            <v>1.05</v>
          </cell>
          <cell r="AF3634">
            <v>43.95</v>
          </cell>
          <cell r="AI3634">
            <v>1.05</v>
          </cell>
        </row>
        <row r="3635">
          <cell r="J3635">
            <v>21.1</v>
          </cell>
          <cell r="L3635">
            <v>21.1</v>
          </cell>
          <cell r="P3635">
            <v>1.6</v>
          </cell>
          <cell r="AF3635">
            <v>42.2</v>
          </cell>
          <cell r="AI3635">
            <v>1.6</v>
          </cell>
        </row>
        <row r="3636">
          <cell r="J3636">
            <v>11.525</v>
          </cell>
          <cell r="L3636">
            <v>11.525</v>
          </cell>
          <cell r="P3636">
            <v>1.8</v>
          </cell>
          <cell r="AF3636">
            <v>23.05</v>
          </cell>
          <cell r="AI3636">
            <v>1.8</v>
          </cell>
        </row>
        <row r="3637">
          <cell r="J3637">
            <v>1.1000000000000001</v>
          </cell>
          <cell r="L3637">
            <v>1.1000000000000001</v>
          </cell>
          <cell r="P3637">
            <v>9.5</v>
          </cell>
          <cell r="AF3637">
            <v>2.2000000000000002</v>
          </cell>
          <cell r="AI3637">
            <v>9.5</v>
          </cell>
        </row>
        <row r="3638">
          <cell r="J3638">
            <v>0</v>
          </cell>
          <cell r="L3638">
            <v>0</v>
          </cell>
          <cell r="P3638">
            <v>32.200000000000003</v>
          </cell>
          <cell r="AF3638">
            <v>0</v>
          </cell>
          <cell r="AI3638">
            <v>32.200000000000003</v>
          </cell>
        </row>
        <row r="3639">
          <cell r="J3639">
            <v>11.05</v>
          </cell>
          <cell r="L3639">
            <v>11.05</v>
          </cell>
          <cell r="P3639">
            <v>39.15</v>
          </cell>
          <cell r="AF3639">
            <v>22.1</v>
          </cell>
          <cell r="AI3639">
            <v>39.15</v>
          </cell>
        </row>
        <row r="3640">
          <cell r="J3640">
            <v>30.05</v>
          </cell>
          <cell r="L3640">
            <v>30.05</v>
          </cell>
          <cell r="P3640">
            <v>24.8</v>
          </cell>
          <cell r="AF3640">
            <v>60.1</v>
          </cell>
          <cell r="AI3640">
            <v>24.8</v>
          </cell>
        </row>
        <row r="3641">
          <cell r="J3641">
            <v>26.5</v>
          </cell>
          <cell r="L3641">
            <v>26.5</v>
          </cell>
          <cell r="P3641">
            <v>16.8</v>
          </cell>
          <cell r="AF3641">
            <v>53</v>
          </cell>
          <cell r="AI3641">
            <v>16.8</v>
          </cell>
        </row>
        <row r="3642">
          <cell r="J3642">
            <v>344.35</v>
          </cell>
          <cell r="L3642">
            <v>344.35</v>
          </cell>
          <cell r="P3642">
            <v>7.95</v>
          </cell>
          <cell r="AF3642">
            <v>688.7</v>
          </cell>
          <cell r="AI3642">
            <v>7.95</v>
          </cell>
        </row>
        <row r="3643">
          <cell r="J3643">
            <v>298.125</v>
          </cell>
          <cell r="L3643">
            <v>298.125</v>
          </cell>
          <cell r="P3643">
            <v>0</v>
          </cell>
          <cell r="AF3643">
            <v>596.25</v>
          </cell>
          <cell r="AI3643">
            <v>0</v>
          </cell>
        </row>
        <row r="3644">
          <cell r="J3644">
            <v>430.95499999999998</v>
          </cell>
          <cell r="L3644">
            <v>0</v>
          </cell>
          <cell r="P3644">
            <v>0</v>
          </cell>
          <cell r="AF3644">
            <v>615.65</v>
          </cell>
          <cell r="AI3644">
            <v>0</v>
          </cell>
        </row>
        <row r="3645">
          <cell r="J3645">
            <v>461.33499999999992</v>
          </cell>
          <cell r="L3645">
            <v>0</v>
          </cell>
          <cell r="P3645">
            <v>3.83</v>
          </cell>
          <cell r="AF3645">
            <v>659.05</v>
          </cell>
          <cell r="AI3645">
            <v>3.83</v>
          </cell>
        </row>
        <row r="3646">
          <cell r="J3646">
            <v>416.745</v>
          </cell>
          <cell r="L3646">
            <v>0</v>
          </cell>
          <cell r="P3646">
            <v>24.35</v>
          </cell>
          <cell r="AF3646">
            <v>595.35</v>
          </cell>
          <cell r="AI3646">
            <v>24.35</v>
          </cell>
        </row>
        <row r="3647">
          <cell r="J3647">
            <v>360.25499999999994</v>
          </cell>
          <cell r="L3647">
            <v>0</v>
          </cell>
          <cell r="P3647">
            <v>34.700000000000003</v>
          </cell>
          <cell r="AF3647">
            <v>514.65</v>
          </cell>
          <cell r="AI3647">
            <v>34.700000000000003</v>
          </cell>
        </row>
        <row r="3648">
          <cell r="J3648">
            <v>305.935</v>
          </cell>
          <cell r="L3648">
            <v>0</v>
          </cell>
          <cell r="P3648">
            <v>32.700000000000003</v>
          </cell>
          <cell r="AF3648">
            <v>437.05</v>
          </cell>
          <cell r="AI3648">
            <v>32.700000000000003</v>
          </cell>
        </row>
        <row r="3649">
          <cell r="J3649">
            <v>221.89999999999998</v>
          </cell>
          <cell r="L3649">
            <v>0</v>
          </cell>
          <cell r="P3649">
            <v>29.85</v>
          </cell>
          <cell r="AF3649">
            <v>317</v>
          </cell>
          <cell r="AI3649">
            <v>29.85</v>
          </cell>
        </row>
        <row r="3650">
          <cell r="J3650">
            <v>146.85999999999999</v>
          </cell>
          <cell r="L3650">
            <v>0</v>
          </cell>
          <cell r="P3650">
            <v>33.5</v>
          </cell>
          <cell r="AF3650">
            <v>209.8</v>
          </cell>
          <cell r="AI3650">
            <v>33.5</v>
          </cell>
        </row>
        <row r="3651">
          <cell r="J3651">
            <v>142.1</v>
          </cell>
          <cell r="L3651">
            <v>0</v>
          </cell>
          <cell r="P3651">
            <v>95.5</v>
          </cell>
          <cell r="AF3651">
            <v>203</v>
          </cell>
          <cell r="AI3651">
            <v>95.5</v>
          </cell>
        </row>
        <row r="3652">
          <cell r="J3652">
            <v>71.399999999999991</v>
          </cell>
          <cell r="L3652">
            <v>0</v>
          </cell>
          <cell r="P3652">
            <v>134.5</v>
          </cell>
          <cell r="AF3652">
            <v>102</v>
          </cell>
          <cell r="AI3652">
            <v>134.5</v>
          </cell>
        </row>
        <row r="3653">
          <cell r="J3653">
            <v>193.54999999999998</v>
          </cell>
          <cell r="L3653">
            <v>0</v>
          </cell>
          <cell r="P3653">
            <v>88.5</v>
          </cell>
          <cell r="AF3653">
            <v>276.5</v>
          </cell>
          <cell r="AI3653">
            <v>88.5</v>
          </cell>
        </row>
        <row r="3654">
          <cell r="J3654">
            <v>568.54</v>
          </cell>
          <cell r="L3654">
            <v>0</v>
          </cell>
          <cell r="P3654">
            <v>6.4</v>
          </cell>
          <cell r="AF3654">
            <v>812.2</v>
          </cell>
          <cell r="AI3654">
            <v>6.4</v>
          </cell>
        </row>
        <row r="3655">
          <cell r="J3655">
            <v>946.18999999999994</v>
          </cell>
          <cell r="L3655">
            <v>0</v>
          </cell>
          <cell r="P3655">
            <v>0</v>
          </cell>
          <cell r="AF3655">
            <v>1351.7</v>
          </cell>
          <cell r="AI3655">
            <v>0</v>
          </cell>
        </row>
        <row r="3656">
          <cell r="J3656">
            <v>557.34</v>
          </cell>
          <cell r="L3656">
            <v>0</v>
          </cell>
          <cell r="P3656">
            <v>0</v>
          </cell>
          <cell r="AF3656">
            <v>796.2</v>
          </cell>
          <cell r="AI3656">
            <v>0</v>
          </cell>
        </row>
        <row r="3657">
          <cell r="J3657">
            <v>543.62</v>
          </cell>
          <cell r="L3657">
            <v>0</v>
          </cell>
          <cell r="P3657">
            <v>0</v>
          </cell>
          <cell r="AF3657">
            <v>776.6</v>
          </cell>
          <cell r="AI3657">
            <v>0</v>
          </cell>
        </row>
        <row r="3658">
          <cell r="J3658">
            <v>443.87</v>
          </cell>
          <cell r="L3658">
            <v>0</v>
          </cell>
          <cell r="P3658">
            <v>0</v>
          </cell>
          <cell r="AF3658">
            <v>634.1</v>
          </cell>
          <cell r="AI3658">
            <v>0</v>
          </cell>
        </row>
        <row r="3659">
          <cell r="J3659">
            <v>314.64999999999998</v>
          </cell>
          <cell r="L3659">
            <v>0</v>
          </cell>
          <cell r="P3659">
            <v>0</v>
          </cell>
          <cell r="AF3659">
            <v>449.5</v>
          </cell>
          <cell r="AI3659">
            <v>0</v>
          </cell>
        </row>
        <row r="3660">
          <cell r="J3660">
            <v>232.435</v>
          </cell>
          <cell r="L3660">
            <v>0</v>
          </cell>
          <cell r="P3660">
            <v>1.6</v>
          </cell>
          <cell r="AF3660">
            <v>332.05</v>
          </cell>
          <cell r="AI3660">
            <v>1.6</v>
          </cell>
        </row>
        <row r="3661">
          <cell r="J3661">
            <v>221.935</v>
          </cell>
          <cell r="L3661">
            <v>0</v>
          </cell>
          <cell r="P3661">
            <v>5.45</v>
          </cell>
          <cell r="AF3661">
            <v>317.05</v>
          </cell>
          <cell r="AI3661">
            <v>5.45</v>
          </cell>
        </row>
        <row r="3662">
          <cell r="J3662">
            <v>229.32</v>
          </cell>
          <cell r="L3662">
            <v>0</v>
          </cell>
          <cell r="P3662">
            <v>1.1299999999999999</v>
          </cell>
          <cell r="AF3662">
            <v>327.60000000000002</v>
          </cell>
          <cell r="AI3662">
            <v>1.1299999999999999</v>
          </cell>
        </row>
        <row r="3663">
          <cell r="J3663">
            <v>222.495</v>
          </cell>
          <cell r="L3663">
            <v>0</v>
          </cell>
          <cell r="P3663">
            <v>0</v>
          </cell>
          <cell r="AF3663">
            <v>317.85000000000002</v>
          </cell>
          <cell r="AI3663">
            <v>0</v>
          </cell>
        </row>
        <row r="3664">
          <cell r="J3664">
            <v>191.17000000000002</v>
          </cell>
          <cell r="L3664">
            <v>0</v>
          </cell>
          <cell r="P3664">
            <v>0.8</v>
          </cell>
          <cell r="AF3664">
            <v>273.10000000000002</v>
          </cell>
          <cell r="AI3664">
            <v>0.8</v>
          </cell>
        </row>
        <row r="3665">
          <cell r="J3665">
            <v>169.155</v>
          </cell>
          <cell r="L3665">
            <v>0</v>
          </cell>
          <cell r="P3665">
            <v>4.3</v>
          </cell>
          <cell r="AF3665">
            <v>241.65</v>
          </cell>
          <cell r="AI3665">
            <v>4.3</v>
          </cell>
        </row>
        <row r="3666">
          <cell r="J3666">
            <v>242.27</v>
          </cell>
          <cell r="L3666">
            <v>0</v>
          </cell>
          <cell r="P3666">
            <v>19.8</v>
          </cell>
          <cell r="AF3666">
            <v>346.1</v>
          </cell>
          <cell r="AI3666">
            <v>19.8</v>
          </cell>
        </row>
        <row r="3667">
          <cell r="J3667">
            <v>50.505000000000003</v>
          </cell>
          <cell r="L3667">
            <v>0</v>
          </cell>
          <cell r="P3667">
            <v>17.149999999999999</v>
          </cell>
          <cell r="AF3667">
            <v>72.150000000000006</v>
          </cell>
          <cell r="AI3667">
            <v>17.149999999999999</v>
          </cell>
        </row>
        <row r="3668">
          <cell r="J3668">
            <v>20.895</v>
          </cell>
          <cell r="L3668">
            <v>0</v>
          </cell>
          <cell r="P3668">
            <v>22.8</v>
          </cell>
          <cell r="AF3668">
            <v>29.85</v>
          </cell>
          <cell r="AI3668">
            <v>22.8</v>
          </cell>
        </row>
        <row r="3669">
          <cell r="J3669">
            <v>17.184999999999999</v>
          </cell>
          <cell r="L3669">
            <v>0</v>
          </cell>
          <cell r="P3669">
            <v>26.1</v>
          </cell>
          <cell r="AF3669">
            <v>24.55</v>
          </cell>
          <cell r="AI3669">
            <v>26.1</v>
          </cell>
        </row>
        <row r="3670">
          <cell r="J3670">
            <v>15.82</v>
          </cell>
          <cell r="L3670">
            <v>0</v>
          </cell>
          <cell r="P3670">
            <v>31.4</v>
          </cell>
          <cell r="AF3670">
            <v>22.6</v>
          </cell>
          <cell r="AI3670">
            <v>31.4</v>
          </cell>
        </row>
        <row r="3671">
          <cell r="J3671">
            <v>21.945</v>
          </cell>
          <cell r="L3671">
            <v>0</v>
          </cell>
          <cell r="P3671">
            <v>39.299999999999997</v>
          </cell>
          <cell r="AF3671">
            <v>31.35</v>
          </cell>
          <cell r="AI3671">
            <v>39.299999999999997</v>
          </cell>
        </row>
        <row r="3672">
          <cell r="J3672">
            <v>43.12</v>
          </cell>
          <cell r="L3672">
            <v>0</v>
          </cell>
          <cell r="P3672">
            <v>44.1</v>
          </cell>
          <cell r="AF3672">
            <v>61.6</v>
          </cell>
          <cell r="AI3672">
            <v>44.1</v>
          </cell>
        </row>
        <row r="3673">
          <cell r="J3673">
            <v>117.81</v>
          </cell>
          <cell r="L3673">
            <v>0</v>
          </cell>
          <cell r="P3673">
            <v>92.3</v>
          </cell>
          <cell r="AF3673">
            <v>168.3</v>
          </cell>
          <cell r="AI3673">
            <v>92.3</v>
          </cell>
        </row>
        <row r="3674">
          <cell r="J3674">
            <v>113.33</v>
          </cell>
          <cell r="L3674">
            <v>0</v>
          </cell>
          <cell r="P3674">
            <v>79.900000000000006</v>
          </cell>
          <cell r="AF3674">
            <v>161.9</v>
          </cell>
          <cell r="AI3674">
            <v>79.900000000000006</v>
          </cell>
        </row>
        <row r="3675">
          <cell r="J3675">
            <v>327.81</v>
          </cell>
          <cell r="L3675">
            <v>0</v>
          </cell>
          <cell r="P3675">
            <v>16.75</v>
          </cell>
          <cell r="AF3675">
            <v>468.3</v>
          </cell>
          <cell r="AI3675">
            <v>16.75</v>
          </cell>
        </row>
        <row r="3676">
          <cell r="J3676">
            <v>501.96999999999997</v>
          </cell>
          <cell r="L3676">
            <v>0</v>
          </cell>
          <cell r="P3676">
            <v>0</v>
          </cell>
          <cell r="AF3676">
            <v>717.1</v>
          </cell>
          <cell r="AI3676">
            <v>0</v>
          </cell>
        </row>
        <row r="3677">
          <cell r="J3677">
            <v>211.36499999999998</v>
          </cell>
          <cell r="L3677">
            <v>0</v>
          </cell>
          <cell r="P3677">
            <v>5.08</v>
          </cell>
          <cell r="AF3677">
            <v>301.95</v>
          </cell>
          <cell r="AI3677">
            <v>5.08</v>
          </cell>
        </row>
        <row r="3678">
          <cell r="J3678">
            <v>194.17999999999998</v>
          </cell>
          <cell r="L3678">
            <v>0</v>
          </cell>
          <cell r="P3678">
            <v>28.65</v>
          </cell>
          <cell r="AF3678">
            <v>277.39999999999998</v>
          </cell>
          <cell r="AI3678">
            <v>28.65</v>
          </cell>
        </row>
        <row r="3679">
          <cell r="J3679">
            <v>188.64999999999998</v>
          </cell>
          <cell r="L3679">
            <v>0</v>
          </cell>
          <cell r="P3679">
            <v>46.95</v>
          </cell>
          <cell r="AF3679">
            <v>269.5</v>
          </cell>
          <cell r="AI3679">
            <v>46.95</v>
          </cell>
        </row>
        <row r="3680">
          <cell r="J3680">
            <v>127.46999999999998</v>
          </cell>
          <cell r="L3680">
            <v>0</v>
          </cell>
          <cell r="P3680">
            <v>74.95</v>
          </cell>
          <cell r="AF3680">
            <v>182.1</v>
          </cell>
          <cell r="AI3680">
            <v>74.95</v>
          </cell>
        </row>
        <row r="3681">
          <cell r="J3681">
            <v>51.064999999999998</v>
          </cell>
          <cell r="L3681">
            <v>0</v>
          </cell>
          <cell r="P3681">
            <v>104.65</v>
          </cell>
          <cell r="AF3681">
            <v>72.95</v>
          </cell>
          <cell r="AI3681">
            <v>104.65</v>
          </cell>
        </row>
        <row r="3682">
          <cell r="J3682">
            <v>42.104999999999997</v>
          </cell>
          <cell r="L3682">
            <v>0</v>
          </cell>
          <cell r="P3682">
            <v>123.6</v>
          </cell>
          <cell r="AF3682">
            <v>60.15</v>
          </cell>
          <cell r="AI3682">
            <v>123.6</v>
          </cell>
        </row>
        <row r="3683">
          <cell r="J3683">
            <v>82.179999999999993</v>
          </cell>
          <cell r="L3683">
            <v>0</v>
          </cell>
          <cell r="P3683">
            <v>108.65</v>
          </cell>
          <cell r="AF3683">
            <v>117.4</v>
          </cell>
          <cell r="AI3683">
            <v>108.65</v>
          </cell>
        </row>
        <row r="3684">
          <cell r="J3684">
            <v>175.28</v>
          </cell>
          <cell r="L3684">
            <v>0</v>
          </cell>
          <cell r="P3684">
            <v>67.849999999999994</v>
          </cell>
          <cell r="AF3684">
            <v>250.4</v>
          </cell>
          <cell r="AI3684">
            <v>67.849999999999994</v>
          </cell>
        </row>
        <row r="3685">
          <cell r="J3685">
            <v>263.375</v>
          </cell>
          <cell r="L3685">
            <v>0</v>
          </cell>
          <cell r="P3685">
            <v>41</v>
          </cell>
          <cell r="AF3685">
            <v>376.25</v>
          </cell>
          <cell r="AI3685">
            <v>41</v>
          </cell>
        </row>
        <row r="3686">
          <cell r="J3686">
            <v>259.03499999999997</v>
          </cell>
          <cell r="L3686">
            <v>0</v>
          </cell>
          <cell r="P3686">
            <v>33.450000000000003</v>
          </cell>
          <cell r="AF3686">
            <v>370.05</v>
          </cell>
          <cell r="AI3686">
            <v>33.450000000000003</v>
          </cell>
        </row>
        <row r="3687">
          <cell r="J3687">
            <v>248.67499999999998</v>
          </cell>
          <cell r="L3687">
            <v>0</v>
          </cell>
          <cell r="P3687">
            <v>30.65</v>
          </cell>
          <cell r="AF3687">
            <v>355.25</v>
          </cell>
          <cell r="AI3687">
            <v>30.65</v>
          </cell>
        </row>
        <row r="3688">
          <cell r="J3688">
            <v>272.22999999999996</v>
          </cell>
          <cell r="L3688">
            <v>0</v>
          </cell>
          <cell r="P3688">
            <v>21.6</v>
          </cell>
          <cell r="AF3688">
            <v>388.9</v>
          </cell>
          <cell r="AI3688">
            <v>21.6</v>
          </cell>
        </row>
        <row r="3689">
          <cell r="J3689">
            <v>233.69499999999999</v>
          </cell>
          <cell r="L3689">
            <v>0</v>
          </cell>
          <cell r="P3689">
            <v>15.25</v>
          </cell>
          <cell r="AF3689">
            <v>333.85</v>
          </cell>
          <cell r="AI3689">
            <v>15.25</v>
          </cell>
        </row>
        <row r="3690">
          <cell r="J3690">
            <v>158.19999999999999</v>
          </cell>
          <cell r="L3690">
            <v>0</v>
          </cell>
          <cell r="P3690">
            <v>13.7</v>
          </cell>
          <cell r="AF3690">
            <v>226</v>
          </cell>
          <cell r="AI3690">
            <v>13.7</v>
          </cell>
        </row>
        <row r="3691">
          <cell r="J3691">
            <v>13.840000000000002</v>
          </cell>
          <cell r="L3691">
            <v>124.56</v>
          </cell>
          <cell r="P3691">
            <v>12</v>
          </cell>
          <cell r="AF3691">
            <v>138.4</v>
          </cell>
          <cell r="AI3691">
            <v>12</v>
          </cell>
        </row>
        <row r="3692">
          <cell r="J3692">
            <v>11.325000000000001</v>
          </cell>
          <cell r="L3692">
            <v>101.925</v>
          </cell>
          <cell r="P3692">
            <v>10.45</v>
          </cell>
          <cell r="AF3692">
            <v>113.25</v>
          </cell>
          <cell r="AI3692">
            <v>10.45</v>
          </cell>
        </row>
        <row r="3693">
          <cell r="J3693">
            <v>18.525000000000002</v>
          </cell>
          <cell r="L3693">
            <v>166.72499999999999</v>
          </cell>
          <cell r="P3693">
            <v>11.4</v>
          </cell>
          <cell r="AF3693">
            <v>185.25</v>
          </cell>
          <cell r="AI3693">
            <v>11.4</v>
          </cell>
        </row>
        <row r="3694">
          <cell r="J3694">
            <v>19.100000000000001</v>
          </cell>
          <cell r="L3694">
            <v>171.9</v>
          </cell>
          <cell r="P3694">
            <v>15.25</v>
          </cell>
          <cell r="AF3694">
            <v>191</v>
          </cell>
          <cell r="AI3694">
            <v>15.25</v>
          </cell>
        </row>
        <row r="3695">
          <cell r="J3695">
            <v>12.984999999999999</v>
          </cell>
          <cell r="L3695">
            <v>116.86499999999999</v>
          </cell>
          <cell r="P3695">
            <v>20.100000000000001</v>
          </cell>
          <cell r="AF3695">
            <v>129.85</v>
          </cell>
          <cell r="AI3695">
            <v>20.100000000000001</v>
          </cell>
        </row>
        <row r="3696">
          <cell r="J3696">
            <v>21.82</v>
          </cell>
          <cell r="L3696">
            <v>196.38</v>
          </cell>
          <cell r="P3696">
            <v>5.65</v>
          </cell>
          <cell r="AF3696">
            <v>218.2</v>
          </cell>
          <cell r="AI3696">
            <v>5.65</v>
          </cell>
        </row>
        <row r="3697">
          <cell r="J3697">
            <v>130.37</v>
          </cell>
          <cell r="L3697">
            <v>1173.3300000000002</v>
          </cell>
          <cell r="P3697">
            <v>0</v>
          </cell>
          <cell r="AF3697">
            <v>1303.7</v>
          </cell>
          <cell r="AI3697">
            <v>0</v>
          </cell>
        </row>
        <row r="3698">
          <cell r="J3698">
            <v>182.68</v>
          </cell>
          <cell r="L3698">
            <v>1644.12</v>
          </cell>
          <cell r="P3698">
            <v>0</v>
          </cell>
          <cell r="AF3698">
            <v>1826.8</v>
          </cell>
          <cell r="AI3698">
            <v>0</v>
          </cell>
        </row>
        <row r="3699">
          <cell r="J3699">
            <v>56.795000000000009</v>
          </cell>
          <cell r="L3699">
            <v>511.15500000000003</v>
          </cell>
          <cell r="P3699">
            <v>5.48</v>
          </cell>
          <cell r="AF3699">
            <v>567.95000000000005</v>
          </cell>
          <cell r="AI3699">
            <v>5.48</v>
          </cell>
        </row>
        <row r="3700">
          <cell r="J3700">
            <v>184.4</v>
          </cell>
          <cell r="L3700">
            <v>46.1</v>
          </cell>
          <cell r="P3700">
            <v>29.3</v>
          </cell>
          <cell r="AF3700">
            <v>230.5</v>
          </cell>
          <cell r="AI3700">
            <v>29.3</v>
          </cell>
        </row>
        <row r="3701">
          <cell r="J3701">
            <v>191.64000000000001</v>
          </cell>
          <cell r="L3701">
            <v>47.910000000000004</v>
          </cell>
          <cell r="P3701">
            <v>31.95</v>
          </cell>
          <cell r="AF3701">
            <v>239.55</v>
          </cell>
          <cell r="AI3701">
            <v>31.95</v>
          </cell>
        </row>
        <row r="3702">
          <cell r="J3702">
            <v>388.56</v>
          </cell>
          <cell r="L3702">
            <v>97.14</v>
          </cell>
          <cell r="P3702">
            <v>18.8</v>
          </cell>
          <cell r="AF3702">
            <v>485.7</v>
          </cell>
          <cell r="AI3702">
            <v>18.8</v>
          </cell>
        </row>
        <row r="3703">
          <cell r="J3703">
            <v>663.12</v>
          </cell>
          <cell r="L3703">
            <v>165.78</v>
          </cell>
          <cell r="P3703">
            <v>2.6</v>
          </cell>
          <cell r="AF3703">
            <v>828.9</v>
          </cell>
          <cell r="AI3703">
            <v>2.6</v>
          </cell>
        </row>
        <row r="3704">
          <cell r="J3704">
            <v>863.48</v>
          </cell>
          <cell r="L3704">
            <v>215.87</v>
          </cell>
          <cell r="P3704">
            <v>0</v>
          </cell>
          <cell r="AF3704">
            <v>1079.3499999999999</v>
          </cell>
          <cell r="AI3704">
            <v>0</v>
          </cell>
        </row>
        <row r="3705">
          <cell r="J3705">
            <v>977.48</v>
          </cell>
          <cell r="L3705">
            <v>244.37</v>
          </cell>
          <cell r="P3705">
            <v>0</v>
          </cell>
          <cell r="AF3705">
            <v>1221.8499999999999</v>
          </cell>
          <cell r="AI3705">
            <v>0</v>
          </cell>
        </row>
        <row r="3706">
          <cell r="J3706">
            <v>974</v>
          </cell>
          <cell r="L3706">
            <v>243.5</v>
          </cell>
          <cell r="P3706">
            <v>0</v>
          </cell>
          <cell r="AF3706">
            <v>1217.5</v>
          </cell>
          <cell r="AI3706">
            <v>0</v>
          </cell>
        </row>
        <row r="3707">
          <cell r="J3707">
            <v>797.36000000000013</v>
          </cell>
          <cell r="L3707">
            <v>199.34000000000003</v>
          </cell>
          <cell r="P3707">
            <v>0</v>
          </cell>
          <cell r="AF3707">
            <v>996.7</v>
          </cell>
          <cell r="AI3707">
            <v>0</v>
          </cell>
        </row>
        <row r="3708">
          <cell r="J3708">
            <v>548.43999999999994</v>
          </cell>
          <cell r="L3708">
            <v>137.10999999999999</v>
          </cell>
          <cell r="P3708">
            <v>0</v>
          </cell>
          <cell r="AF3708">
            <v>685.55</v>
          </cell>
          <cell r="AI3708">
            <v>0</v>
          </cell>
        </row>
        <row r="3709">
          <cell r="J3709">
            <v>541.12</v>
          </cell>
          <cell r="L3709">
            <v>135.28</v>
          </cell>
          <cell r="P3709">
            <v>0</v>
          </cell>
          <cell r="AF3709">
            <v>676.4</v>
          </cell>
          <cell r="AI3709">
            <v>0</v>
          </cell>
        </row>
        <row r="3710">
          <cell r="J3710">
            <v>186.16</v>
          </cell>
          <cell r="L3710">
            <v>46.54</v>
          </cell>
          <cell r="P3710">
            <v>0.7</v>
          </cell>
          <cell r="AF3710">
            <v>232.7</v>
          </cell>
          <cell r="AI3710">
            <v>0.7</v>
          </cell>
        </row>
        <row r="3711">
          <cell r="J3711">
            <v>179.52</v>
          </cell>
          <cell r="L3711">
            <v>44.88</v>
          </cell>
          <cell r="P3711">
            <v>5.8</v>
          </cell>
          <cell r="AF3711">
            <v>224.4</v>
          </cell>
          <cell r="AI3711">
            <v>5.8</v>
          </cell>
        </row>
        <row r="3712">
          <cell r="J3712">
            <v>371.6</v>
          </cell>
          <cell r="L3712">
            <v>92.9</v>
          </cell>
          <cell r="P3712">
            <v>2.2000000000000002</v>
          </cell>
          <cell r="AF3712">
            <v>464.5</v>
          </cell>
          <cell r="AI3712">
            <v>2.2000000000000002</v>
          </cell>
        </row>
        <row r="3713">
          <cell r="J3713">
            <v>882.64</v>
          </cell>
          <cell r="L3713">
            <v>220.66</v>
          </cell>
          <cell r="P3713">
            <v>0</v>
          </cell>
          <cell r="AF3713">
            <v>1103.3</v>
          </cell>
          <cell r="AI3713">
            <v>0</v>
          </cell>
        </row>
        <row r="3714">
          <cell r="J3714">
            <v>774.92000000000007</v>
          </cell>
          <cell r="L3714">
            <v>193.73000000000002</v>
          </cell>
          <cell r="P3714">
            <v>0</v>
          </cell>
          <cell r="AF3714">
            <v>968.65</v>
          </cell>
          <cell r="AI3714">
            <v>0</v>
          </cell>
        </row>
        <row r="3715">
          <cell r="J3715">
            <v>1017.1200000000001</v>
          </cell>
          <cell r="L3715">
            <v>254.28000000000003</v>
          </cell>
          <cell r="P3715">
            <v>0</v>
          </cell>
          <cell r="AF3715">
            <v>1271.4000000000001</v>
          </cell>
          <cell r="AI3715">
            <v>0</v>
          </cell>
        </row>
        <row r="3716">
          <cell r="J3716">
            <v>1087.1200000000001</v>
          </cell>
          <cell r="L3716">
            <v>271.78000000000003</v>
          </cell>
          <cell r="P3716">
            <v>0</v>
          </cell>
          <cell r="AF3716">
            <v>1358.9</v>
          </cell>
          <cell r="AI3716">
            <v>0</v>
          </cell>
        </row>
        <row r="3717">
          <cell r="J3717">
            <v>970.28</v>
          </cell>
          <cell r="L3717">
            <v>242.57</v>
          </cell>
          <cell r="P3717">
            <v>0</v>
          </cell>
          <cell r="AF3717">
            <v>1212.8499999999999</v>
          </cell>
          <cell r="AI3717">
            <v>0</v>
          </cell>
        </row>
        <row r="3718">
          <cell r="J3718">
            <v>0</v>
          </cell>
          <cell r="L3718">
            <v>0</v>
          </cell>
          <cell r="P3718">
            <v>0</v>
          </cell>
          <cell r="AF3718">
            <v>854.9</v>
          </cell>
          <cell r="AI3718">
            <v>0</v>
          </cell>
        </row>
        <row r="3719">
          <cell r="J3719">
            <v>0</v>
          </cell>
          <cell r="L3719">
            <v>0</v>
          </cell>
          <cell r="P3719">
            <v>3.25</v>
          </cell>
          <cell r="AF3719">
            <v>375.5</v>
          </cell>
          <cell r="AI3719">
            <v>3.25</v>
          </cell>
        </row>
        <row r="3720">
          <cell r="J3720">
            <v>0</v>
          </cell>
          <cell r="L3720">
            <v>0</v>
          </cell>
          <cell r="P3720">
            <v>73.45</v>
          </cell>
          <cell r="AF3720">
            <v>72.400000000000006</v>
          </cell>
          <cell r="AI3720">
            <v>73.45</v>
          </cell>
        </row>
        <row r="3721">
          <cell r="J3721">
            <v>0</v>
          </cell>
          <cell r="L3721">
            <v>0</v>
          </cell>
          <cell r="P3721">
            <v>145.75</v>
          </cell>
          <cell r="AF3721">
            <v>1.98</v>
          </cell>
          <cell r="AI3721">
            <v>145.75</v>
          </cell>
        </row>
        <row r="3722">
          <cell r="J3722">
            <v>0</v>
          </cell>
          <cell r="L3722">
            <v>0</v>
          </cell>
          <cell r="P3722">
            <v>197.8</v>
          </cell>
          <cell r="AF3722">
            <v>0</v>
          </cell>
          <cell r="AI3722">
            <v>197.8</v>
          </cell>
        </row>
        <row r="3723">
          <cell r="J3723">
            <v>0</v>
          </cell>
          <cell r="L3723">
            <v>0</v>
          </cell>
          <cell r="P3723">
            <v>254.95</v>
          </cell>
          <cell r="AF3723">
            <v>0</v>
          </cell>
          <cell r="AI3723">
            <v>254.95</v>
          </cell>
        </row>
        <row r="3724">
          <cell r="J3724">
            <v>0</v>
          </cell>
          <cell r="L3724">
            <v>0</v>
          </cell>
          <cell r="P3724">
            <v>262.25</v>
          </cell>
          <cell r="AF3724">
            <v>0</v>
          </cell>
          <cell r="AI3724">
            <v>262.25</v>
          </cell>
        </row>
        <row r="3725">
          <cell r="J3725">
            <v>0</v>
          </cell>
          <cell r="L3725">
            <v>0</v>
          </cell>
          <cell r="P3725">
            <v>242.85</v>
          </cell>
          <cell r="AF3725">
            <v>0</v>
          </cell>
          <cell r="AI3725">
            <v>242.85</v>
          </cell>
        </row>
        <row r="3726">
          <cell r="J3726">
            <v>0</v>
          </cell>
          <cell r="L3726">
            <v>0</v>
          </cell>
          <cell r="P3726">
            <v>219.8</v>
          </cell>
          <cell r="AF3726">
            <v>0</v>
          </cell>
          <cell r="AI3726">
            <v>219.8</v>
          </cell>
        </row>
        <row r="3727">
          <cell r="J3727">
            <v>0</v>
          </cell>
          <cell r="L3727">
            <v>0</v>
          </cell>
          <cell r="P3727">
            <v>208.1</v>
          </cell>
          <cell r="AF3727">
            <v>0</v>
          </cell>
          <cell r="AI3727">
            <v>208.1</v>
          </cell>
        </row>
        <row r="3728">
          <cell r="J3728">
            <v>0</v>
          </cell>
          <cell r="L3728">
            <v>0</v>
          </cell>
          <cell r="P3728">
            <v>227.65</v>
          </cell>
          <cell r="AF3728">
            <v>0</v>
          </cell>
          <cell r="AI3728">
            <v>227.65</v>
          </cell>
        </row>
        <row r="3729">
          <cell r="J3729">
            <v>0</v>
          </cell>
          <cell r="L3729">
            <v>0</v>
          </cell>
          <cell r="P3729">
            <v>258.25</v>
          </cell>
          <cell r="AF3729">
            <v>0</v>
          </cell>
          <cell r="AI3729">
            <v>258.25</v>
          </cell>
        </row>
        <row r="3730">
          <cell r="J3730">
            <v>0</v>
          </cell>
          <cell r="L3730">
            <v>0</v>
          </cell>
          <cell r="P3730">
            <v>288.85000000000002</v>
          </cell>
          <cell r="AF3730">
            <v>0</v>
          </cell>
          <cell r="AI3730">
            <v>288.85000000000002</v>
          </cell>
        </row>
        <row r="3731">
          <cell r="J3731">
            <v>0</v>
          </cell>
          <cell r="L3731">
            <v>0</v>
          </cell>
          <cell r="P3731">
            <v>346.35</v>
          </cell>
          <cell r="AF3731">
            <v>0</v>
          </cell>
          <cell r="AI3731">
            <v>346.35</v>
          </cell>
        </row>
        <row r="3732">
          <cell r="J3732">
            <v>0</v>
          </cell>
          <cell r="L3732">
            <v>0</v>
          </cell>
          <cell r="P3732">
            <v>416.1</v>
          </cell>
          <cell r="AF3732">
            <v>0</v>
          </cell>
          <cell r="AI3732">
            <v>416.1</v>
          </cell>
        </row>
        <row r="3733">
          <cell r="J3733">
            <v>0</v>
          </cell>
          <cell r="L3733">
            <v>0</v>
          </cell>
          <cell r="P3733">
            <v>449.65</v>
          </cell>
          <cell r="AF3733">
            <v>0</v>
          </cell>
          <cell r="AI3733">
            <v>449.65</v>
          </cell>
        </row>
        <row r="3734">
          <cell r="J3734">
            <v>0</v>
          </cell>
          <cell r="L3734">
            <v>0</v>
          </cell>
          <cell r="P3734">
            <v>438.35</v>
          </cell>
          <cell r="AF3734">
            <v>0</v>
          </cell>
          <cell r="AI3734">
            <v>438.35</v>
          </cell>
        </row>
        <row r="3735">
          <cell r="J3735">
            <v>0</v>
          </cell>
          <cell r="L3735">
            <v>0</v>
          </cell>
          <cell r="P3735">
            <v>394.95</v>
          </cell>
          <cell r="AF3735">
            <v>0</v>
          </cell>
          <cell r="AI3735">
            <v>394.95</v>
          </cell>
        </row>
        <row r="3736">
          <cell r="J3736">
            <v>0</v>
          </cell>
          <cell r="L3736">
            <v>0</v>
          </cell>
          <cell r="P3736">
            <v>636.6</v>
          </cell>
          <cell r="AF3736">
            <v>0</v>
          </cell>
          <cell r="AI3736">
            <v>636.6</v>
          </cell>
        </row>
        <row r="3737">
          <cell r="J3737">
            <v>0</v>
          </cell>
          <cell r="L3737">
            <v>0</v>
          </cell>
          <cell r="P3737">
            <v>477.5</v>
          </cell>
          <cell r="AF3737">
            <v>0</v>
          </cell>
          <cell r="AI3737">
            <v>477.5</v>
          </cell>
        </row>
        <row r="3738">
          <cell r="J3738">
            <v>0</v>
          </cell>
          <cell r="L3738">
            <v>0</v>
          </cell>
          <cell r="P3738">
            <v>372</v>
          </cell>
          <cell r="AF3738">
            <v>0</v>
          </cell>
          <cell r="AI3738">
            <v>372</v>
          </cell>
        </row>
        <row r="3739">
          <cell r="J3739">
            <v>0</v>
          </cell>
          <cell r="L3739">
            <v>0</v>
          </cell>
          <cell r="P3739">
            <v>308.7</v>
          </cell>
          <cell r="AF3739">
            <v>0.95</v>
          </cell>
          <cell r="AI3739">
            <v>308.7</v>
          </cell>
        </row>
        <row r="3740">
          <cell r="J3740">
            <v>0</v>
          </cell>
          <cell r="L3740">
            <v>0</v>
          </cell>
          <cell r="P3740">
            <v>308.2</v>
          </cell>
          <cell r="AF3740">
            <v>14.6</v>
          </cell>
          <cell r="AI3740">
            <v>308.2</v>
          </cell>
        </row>
        <row r="3741">
          <cell r="J3741">
            <v>0</v>
          </cell>
          <cell r="L3741">
            <v>0</v>
          </cell>
          <cell r="P3741">
            <v>165.2</v>
          </cell>
          <cell r="AF3741">
            <v>7</v>
          </cell>
          <cell r="AI3741">
            <v>165.2</v>
          </cell>
        </row>
        <row r="3742">
          <cell r="J3742">
            <v>0</v>
          </cell>
          <cell r="L3742">
            <v>0</v>
          </cell>
          <cell r="P3742">
            <v>167.55</v>
          </cell>
          <cell r="AF3742">
            <v>1.1499999999999999</v>
          </cell>
          <cell r="AI3742">
            <v>167.55</v>
          </cell>
        </row>
        <row r="3743">
          <cell r="J3743">
            <v>0</v>
          </cell>
          <cell r="L3743">
            <v>0</v>
          </cell>
          <cell r="P3743">
            <v>156.19999999999999</v>
          </cell>
          <cell r="AF3743">
            <v>7.55</v>
          </cell>
          <cell r="AI3743">
            <v>156.19999999999999</v>
          </cell>
        </row>
        <row r="3744">
          <cell r="J3744">
            <v>0</v>
          </cell>
          <cell r="L3744">
            <v>0</v>
          </cell>
          <cell r="P3744">
            <v>125.9</v>
          </cell>
          <cell r="AF3744">
            <v>8.1</v>
          </cell>
          <cell r="AI3744">
            <v>125.9</v>
          </cell>
        </row>
        <row r="3745">
          <cell r="J3745">
            <v>0</v>
          </cell>
          <cell r="L3745">
            <v>0</v>
          </cell>
          <cell r="P3745">
            <v>88.3</v>
          </cell>
          <cell r="AF3745">
            <v>1.8</v>
          </cell>
          <cell r="AI3745">
            <v>88.3</v>
          </cell>
        </row>
        <row r="3746">
          <cell r="J3746">
            <v>0</v>
          </cell>
          <cell r="L3746">
            <v>0</v>
          </cell>
          <cell r="P3746">
            <v>72.650000000000006</v>
          </cell>
          <cell r="AF3746">
            <v>1.25</v>
          </cell>
          <cell r="AI3746">
            <v>72.650000000000006</v>
          </cell>
        </row>
        <row r="3747">
          <cell r="J3747">
            <v>0</v>
          </cell>
          <cell r="L3747">
            <v>0</v>
          </cell>
          <cell r="P3747">
            <v>53.65</v>
          </cell>
          <cell r="AF3747">
            <v>12.6</v>
          </cell>
          <cell r="AI3747">
            <v>53.65</v>
          </cell>
        </row>
        <row r="3748">
          <cell r="J3748">
            <v>0</v>
          </cell>
          <cell r="L3748">
            <v>0</v>
          </cell>
          <cell r="P3748">
            <v>7.53</v>
          </cell>
          <cell r="AF3748">
            <v>85.2</v>
          </cell>
          <cell r="AI3748">
            <v>7.53</v>
          </cell>
        </row>
        <row r="3749">
          <cell r="J3749">
            <v>0</v>
          </cell>
          <cell r="L3749">
            <v>0</v>
          </cell>
          <cell r="P3749">
            <v>0</v>
          </cell>
          <cell r="AF3749">
            <v>219.2</v>
          </cell>
          <cell r="AI3749">
            <v>0</v>
          </cell>
        </row>
        <row r="3750">
          <cell r="J3750">
            <v>0</v>
          </cell>
          <cell r="L3750">
            <v>0</v>
          </cell>
          <cell r="P3750">
            <v>0</v>
          </cell>
          <cell r="AF3750">
            <v>328.85</v>
          </cell>
          <cell r="AI3750">
            <v>0</v>
          </cell>
        </row>
        <row r="3751">
          <cell r="J3751">
            <v>0</v>
          </cell>
          <cell r="L3751">
            <v>0</v>
          </cell>
          <cell r="P3751">
            <v>0</v>
          </cell>
          <cell r="AF3751">
            <v>769.9</v>
          </cell>
          <cell r="AI3751">
            <v>0</v>
          </cell>
        </row>
        <row r="3752">
          <cell r="J3752">
            <v>0</v>
          </cell>
          <cell r="L3752">
            <v>0</v>
          </cell>
          <cell r="P3752">
            <v>0</v>
          </cell>
          <cell r="AF3752">
            <v>845.7</v>
          </cell>
          <cell r="AI3752">
            <v>0</v>
          </cell>
        </row>
        <row r="3753">
          <cell r="J3753">
            <v>0</v>
          </cell>
          <cell r="L3753">
            <v>0</v>
          </cell>
          <cell r="P3753">
            <v>0</v>
          </cell>
          <cell r="AF3753">
            <v>773.8</v>
          </cell>
          <cell r="AI3753">
            <v>0</v>
          </cell>
        </row>
        <row r="3754">
          <cell r="J3754">
            <v>0</v>
          </cell>
          <cell r="L3754">
            <v>0</v>
          </cell>
          <cell r="P3754">
            <v>18.95</v>
          </cell>
          <cell r="AF3754">
            <v>421.3</v>
          </cell>
          <cell r="AI3754">
            <v>18.95</v>
          </cell>
        </row>
        <row r="3755">
          <cell r="J3755">
            <v>0</v>
          </cell>
          <cell r="L3755">
            <v>0</v>
          </cell>
          <cell r="P3755">
            <v>73.150000000000006</v>
          </cell>
          <cell r="AF3755">
            <v>52.3</v>
          </cell>
          <cell r="AI3755">
            <v>73.150000000000006</v>
          </cell>
        </row>
        <row r="3756">
          <cell r="J3756">
            <v>0</v>
          </cell>
          <cell r="L3756">
            <v>0</v>
          </cell>
          <cell r="P3756">
            <v>147.19999999999999</v>
          </cell>
          <cell r="AF3756">
            <v>3.95</v>
          </cell>
          <cell r="AI3756">
            <v>147.19999999999999</v>
          </cell>
        </row>
        <row r="3757">
          <cell r="J3757">
            <v>0</v>
          </cell>
          <cell r="L3757">
            <v>0</v>
          </cell>
          <cell r="P3757">
            <v>203.25</v>
          </cell>
          <cell r="AF3757">
            <v>0</v>
          </cell>
          <cell r="AI3757">
            <v>203.25</v>
          </cell>
        </row>
        <row r="3758">
          <cell r="J3758">
            <v>0</v>
          </cell>
          <cell r="L3758">
            <v>0</v>
          </cell>
          <cell r="P3758">
            <v>238.85</v>
          </cell>
          <cell r="AF3758">
            <v>0</v>
          </cell>
          <cell r="AI3758">
            <v>238.85</v>
          </cell>
        </row>
        <row r="3759">
          <cell r="J3759">
            <v>0</v>
          </cell>
          <cell r="L3759">
            <v>0</v>
          </cell>
          <cell r="P3759">
            <v>261.95</v>
          </cell>
          <cell r="AF3759">
            <v>0</v>
          </cell>
          <cell r="AI3759">
            <v>261.95</v>
          </cell>
        </row>
        <row r="3760">
          <cell r="J3760">
            <v>0</v>
          </cell>
          <cell r="L3760">
            <v>0</v>
          </cell>
          <cell r="P3760">
            <v>270.55</v>
          </cell>
          <cell r="AF3760">
            <v>0</v>
          </cell>
          <cell r="AI3760">
            <v>270.55</v>
          </cell>
        </row>
        <row r="3761">
          <cell r="J3761">
            <v>0</v>
          </cell>
          <cell r="L3761">
            <v>0</v>
          </cell>
          <cell r="P3761">
            <v>249.2</v>
          </cell>
          <cell r="AF3761">
            <v>0</v>
          </cell>
          <cell r="AI3761">
            <v>249.2</v>
          </cell>
        </row>
        <row r="3762">
          <cell r="J3762">
            <v>0</v>
          </cell>
          <cell r="L3762">
            <v>0</v>
          </cell>
          <cell r="P3762">
            <v>164.75</v>
          </cell>
          <cell r="AF3762">
            <v>0</v>
          </cell>
          <cell r="AI3762">
            <v>164.75</v>
          </cell>
        </row>
        <row r="3763">
          <cell r="J3763">
            <v>0</v>
          </cell>
          <cell r="L3763">
            <v>0</v>
          </cell>
          <cell r="P3763">
            <v>90.55</v>
          </cell>
          <cell r="AF3763">
            <v>7.6</v>
          </cell>
          <cell r="AI3763">
            <v>90.55</v>
          </cell>
        </row>
        <row r="3764">
          <cell r="J3764">
            <v>0</v>
          </cell>
          <cell r="L3764">
            <v>0</v>
          </cell>
          <cell r="P3764">
            <v>44.9</v>
          </cell>
          <cell r="AF3764">
            <v>110.85</v>
          </cell>
          <cell r="AI3764">
            <v>44.9</v>
          </cell>
        </row>
        <row r="3765">
          <cell r="J3765">
            <v>0</v>
          </cell>
          <cell r="L3765">
            <v>0</v>
          </cell>
          <cell r="P3765">
            <v>3.55</v>
          </cell>
          <cell r="AF3765">
            <v>303.8</v>
          </cell>
          <cell r="AI3765">
            <v>3.55</v>
          </cell>
        </row>
        <row r="3766">
          <cell r="J3766">
            <v>0</v>
          </cell>
          <cell r="L3766">
            <v>0</v>
          </cell>
          <cell r="P3766">
            <v>0</v>
          </cell>
          <cell r="AF3766">
            <v>504.35</v>
          </cell>
          <cell r="AI3766">
            <v>0</v>
          </cell>
        </row>
        <row r="3767">
          <cell r="J3767">
            <v>0</v>
          </cell>
          <cell r="L3767">
            <v>0</v>
          </cell>
          <cell r="P3767">
            <v>0</v>
          </cell>
          <cell r="AF3767">
            <v>990.5</v>
          </cell>
          <cell r="AI3767">
            <v>0</v>
          </cell>
        </row>
        <row r="3768">
          <cell r="J3768">
            <v>0</v>
          </cell>
          <cell r="L3768">
            <v>0</v>
          </cell>
          <cell r="P3768">
            <v>8.1999999999999993</v>
          </cell>
          <cell r="AF3768">
            <v>448.3</v>
          </cell>
          <cell r="AI3768">
            <v>8.1999999999999993</v>
          </cell>
        </row>
        <row r="3769">
          <cell r="J3769">
            <v>0</v>
          </cell>
          <cell r="L3769">
            <v>0</v>
          </cell>
          <cell r="P3769">
            <v>26.4</v>
          </cell>
          <cell r="AF3769">
            <v>128.4</v>
          </cell>
          <cell r="AI3769">
            <v>26.4</v>
          </cell>
        </row>
        <row r="3770">
          <cell r="J3770">
            <v>0</v>
          </cell>
          <cell r="L3770">
            <v>0</v>
          </cell>
          <cell r="P3770">
            <v>5</v>
          </cell>
          <cell r="AF3770">
            <v>609.4</v>
          </cell>
          <cell r="AI3770">
            <v>5</v>
          </cell>
        </row>
        <row r="3771">
          <cell r="J3771">
            <v>0</v>
          </cell>
          <cell r="L3771">
            <v>0</v>
          </cell>
          <cell r="P3771">
            <v>0</v>
          </cell>
          <cell r="AF3771">
            <v>1214.5999999999999</v>
          </cell>
          <cell r="AI3771">
            <v>0</v>
          </cell>
        </row>
        <row r="3772">
          <cell r="J3772">
            <v>0</v>
          </cell>
          <cell r="L3772">
            <v>0</v>
          </cell>
          <cell r="P3772">
            <v>0</v>
          </cell>
          <cell r="AF3772">
            <v>1153.9000000000001</v>
          </cell>
          <cell r="AI3772">
            <v>0</v>
          </cell>
        </row>
        <row r="3773">
          <cell r="J3773">
            <v>0</v>
          </cell>
          <cell r="L3773">
            <v>0</v>
          </cell>
          <cell r="P3773">
            <v>0</v>
          </cell>
          <cell r="AF3773">
            <v>757.4</v>
          </cell>
          <cell r="AI3773">
            <v>0</v>
          </cell>
        </row>
        <row r="3774">
          <cell r="J3774">
            <v>0</v>
          </cell>
          <cell r="L3774">
            <v>0</v>
          </cell>
          <cell r="P3774">
            <v>7.65</v>
          </cell>
          <cell r="AF3774">
            <v>252.2</v>
          </cell>
          <cell r="AI3774">
            <v>7.65</v>
          </cell>
        </row>
        <row r="3775">
          <cell r="J3775">
            <v>0</v>
          </cell>
          <cell r="L3775">
            <v>0</v>
          </cell>
          <cell r="P3775">
            <v>37.25</v>
          </cell>
          <cell r="AF3775">
            <v>186.1</v>
          </cell>
          <cell r="AI3775">
            <v>37.25</v>
          </cell>
        </row>
        <row r="3776">
          <cell r="J3776">
            <v>0</v>
          </cell>
          <cell r="L3776">
            <v>0</v>
          </cell>
          <cell r="P3776">
            <v>42.65</v>
          </cell>
          <cell r="AF3776">
            <v>147.94999999999999</v>
          </cell>
          <cell r="AI3776">
            <v>42.65</v>
          </cell>
        </row>
        <row r="3777">
          <cell r="J3777">
            <v>0</v>
          </cell>
          <cell r="L3777">
            <v>0</v>
          </cell>
          <cell r="P3777">
            <v>39.6</v>
          </cell>
          <cell r="AF3777">
            <v>163.1</v>
          </cell>
          <cell r="AI3777">
            <v>39.6</v>
          </cell>
        </row>
        <row r="3778">
          <cell r="J3778">
            <v>0</v>
          </cell>
          <cell r="L3778">
            <v>0</v>
          </cell>
          <cell r="P3778">
            <v>38</v>
          </cell>
          <cell r="AF3778">
            <v>204.9</v>
          </cell>
          <cell r="AI3778">
            <v>38</v>
          </cell>
        </row>
        <row r="3779">
          <cell r="J3779">
            <v>0</v>
          </cell>
          <cell r="L3779">
            <v>0</v>
          </cell>
          <cell r="P3779">
            <v>50.35</v>
          </cell>
          <cell r="AF3779">
            <v>201.4</v>
          </cell>
          <cell r="AI3779">
            <v>50.35</v>
          </cell>
        </row>
        <row r="3780">
          <cell r="J3780">
            <v>0</v>
          </cell>
          <cell r="L3780">
            <v>0</v>
          </cell>
          <cell r="P3780">
            <v>64.400000000000006</v>
          </cell>
          <cell r="AF3780">
            <v>151.35</v>
          </cell>
          <cell r="AI3780">
            <v>64.400000000000006</v>
          </cell>
        </row>
        <row r="3781">
          <cell r="J3781">
            <v>0</v>
          </cell>
          <cell r="L3781">
            <v>0</v>
          </cell>
          <cell r="P3781">
            <v>59.6</v>
          </cell>
          <cell r="AF3781">
            <v>139.35</v>
          </cell>
          <cell r="AI3781">
            <v>59.6</v>
          </cell>
        </row>
        <row r="3782">
          <cell r="J3782">
            <v>0</v>
          </cell>
          <cell r="L3782">
            <v>0</v>
          </cell>
          <cell r="P3782">
            <v>52</v>
          </cell>
          <cell r="AF3782">
            <v>160.80000000000001</v>
          </cell>
          <cell r="AI3782">
            <v>52</v>
          </cell>
        </row>
        <row r="3783">
          <cell r="J3783">
            <v>0</v>
          </cell>
          <cell r="L3783">
            <v>0</v>
          </cell>
          <cell r="P3783">
            <v>49.6</v>
          </cell>
          <cell r="AF3783">
            <v>164.65</v>
          </cell>
          <cell r="AI3783">
            <v>49.6</v>
          </cell>
        </row>
        <row r="3784">
          <cell r="J3784">
            <v>0</v>
          </cell>
          <cell r="L3784">
            <v>0</v>
          </cell>
          <cell r="P3784">
            <v>43.55</v>
          </cell>
          <cell r="AF3784">
            <v>179.55</v>
          </cell>
          <cell r="AI3784">
            <v>43.55</v>
          </cell>
        </row>
        <row r="3785">
          <cell r="J3785">
            <v>0</v>
          </cell>
          <cell r="L3785">
            <v>0</v>
          </cell>
          <cell r="P3785">
            <v>31.15</v>
          </cell>
          <cell r="AF3785">
            <v>230.45</v>
          </cell>
          <cell r="AI3785">
            <v>31.15</v>
          </cell>
        </row>
        <row r="3786">
          <cell r="J3786">
            <v>0</v>
          </cell>
          <cell r="L3786">
            <v>0</v>
          </cell>
          <cell r="P3786">
            <v>11.65</v>
          </cell>
          <cell r="AF3786">
            <v>469.9</v>
          </cell>
          <cell r="AI3786">
            <v>11.65</v>
          </cell>
        </row>
        <row r="3787">
          <cell r="J3787">
            <v>0</v>
          </cell>
          <cell r="L3787">
            <v>0</v>
          </cell>
          <cell r="P3787">
            <v>6.8</v>
          </cell>
          <cell r="AF3787">
            <v>344.8</v>
          </cell>
          <cell r="AI3787">
            <v>6.8</v>
          </cell>
        </row>
        <row r="3788">
          <cell r="J3788">
            <v>0</v>
          </cell>
          <cell r="L3788">
            <v>0</v>
          </cell>
          <cell r="P3788">
            <v>26.6</v>
          </cell>
          <cell r="AF3788">
            <v>335.5</v>
          </cell>
          <cell r="AI3788">
            <v>26.6</v>
          </cell>
        </row>
        <row r="3789">
          <cell r="J3789">
            <v>0</v>
          </cell>
          <cell r="L3789">
            <v>0</v>
          </cell>
          <cell r="P3789">
            <v>14.3</v>
          </cell>
          <cell r="AF3789">
            <v>173.5</v>
          </cell>
          <cell r="AI3789">
            <v>14.3</v>
          </cell>
        </row>
        <row r="3790">
          <cell r="J3790">
            <v>0</v>
          </cell>
          <cell r="L3790">
            <v>0</v>
          </cell>
          <cell r="P3790">
            <v>18.95</v>
          </cell>
          <cell r="AF3790">
            <v>117.7</v>
          </cell>
          <cell r="AI3790">
            <v>18.95</v>
          </cell>
        </row>
        <row r="3791">
          <cell r="J3791">
            <v>0</v>
          </cell>
          <cell r="L3791">
            <v>0</v>
          </cell>
          <cell r="P3791">
            <v>26.25</v>
          </cell>
          <cell r="AF3791">
            <v>94.95</v>
          </cell>
          <cell r="AI3791">
            <v>26.25</v>
          </cell>
        </row>
        <row r="3792">
          <cell r="J3792">
            <v>0</v>
          </cell>
          <cell r="L3792">
            <v>0</v>
          </cell>
          <cell r="P3792">
            <v>32.4</v>
          </cell>
          <cell r="AF3792">
            <v>93.1</v>
          </cell>
          <cell r="AI3792">
            <v>32.4</v>
          </cell>
        </row>
        <row r="3793">
          <cell r="J3793">
            <v>0</v>
          </cell>
          <cell r="L3793">
            <v>0</v>
          </cell>
          <cell r="P3793">
            <v>35.549999999999997</v>
          </cell>
          <cell r="AF3793">
            <v>87.1</v>
          </cell>
          <cell r="AI3793">
            <v>35.549999999999997</v>
          </cell>
        </row>
        <row r="3794">
          <cell r="J3794">
            <v>0</v>
          </cell>
          <cell r="L3794">
            <v>0</v>
          </cell>
          <cell r="P3794">
            <v>38.15</v>
          </cell>
          <cell r="AF3794">
            <v>86.95</v>
          </cell>
          <cell r="AI3794">
            <v>38.15</v>
          </cell>
        </row>
        <row r="3795">
          <cell r="J3795">
            <v>0</v>
          </cell>
          <cell r="L3795">
            <v>0</v>
          </cell>
          <cell r="P3795">
            <v>25.6</v>
          </cell>
          <cell r="AF3795">
            <v>133.35</v>
          </cell>
          <cell r="AI3795">
            <v>25.6</v>
          </cell>
        </row>
        <row r="3796">
          <cell r="J3796">
            <v>0</v>
          </cell>
          <cell r="L3796">
            <v>0</v>
          </cell>
          <cell r="P3796">
            <v>2.85</v>
          </cell>
          <cell r="AF3796">
            <v>229.95</v>
          </cell>
          <cell r="AI3796">
            <v>2.85</v>
          </cell>
        </row>
        <row r="3797">
          <cell r="J3797">
            <v>0</v>
          </cell>
          <cell r="L3797">
            <v>0</v>
          </cell>
          <cell r="P3797">
            <v>0</v>
          </cell>
          <cell r="AF3797">
            <v>589.1</v>
          </cell>
          <cell r="AI3797">
            <v>0</v>
          </cell>
        </row>
        <row r="3798">
          <cell r="J3798">
            <v>0</v>
          </cell>
          <cell r="L3798">
            <v>0</v>
          </cell>
          <cell r="P3798">
            <v>0</v>
          </cell>
          <cell r="AF3798">
            <v>912.4</v>
          </cell>
          <cell r="AI3798">
            <v>0</v>
          </cell>
        </row>
        <row r="3799">
          <cell r="J3799">
            <v>0</v>
          </cell>
          <cell r="L3799">
            <v>0</v>
          </cell>
          <cell r="P3799">
            <v>0</v>
          </cell>
          <cell r="AF3799">
            <v>1148.9000000000001</v>
          </cell>
          <cell r="AI3799">
            <v>0</v>
          </cell>
        </row>
        <row r="3800">
          <cell r="J3800">
            <v>0</v>
          </cell>
          <cell r="L3800">
            <v>0</v>
          </cell>
          <cell r="P3800">
            <v>0</v>
          </cell>
          <cell r="AF3800">
            <v>821.8</v>
          </cell>
          <cell r="AI3800">
            <v>0</v>
          </cell>
        </row>
        <row r="3801">
          <cell r="J3801">
            <v>0</v>
          </cell>
          <cell r="L3801">
            <v>0</v>
          </cell>
          <cell r="P3801">
            <v>0</v>
          </cell>
          <cell r="AF3801">
            <v>528.79999999999995</v>
          </cell>
          <cell r="AI3801">
            <v>0</v>
          </cell>
        </row>
        <row r="3802">
          <cell r="J3802">
            <v>0</v>
          </cell>
          <cell r="L3802">
            <v>0</v>
          </cell>
          <cell r="P3802">
            <v>0</v>
          </cell>
          <cell r="AF3802">
            <v>699.2</v>
          </cell>
          <cell r="AI3802">
            <v>0</v>
          </cell>
        </row>
        <row r="3803">
          <cell r="J3803">
            <v>0</v>
          </cell>
          <cell r="L3803">
            <v>0</v>
          </cell>
          <cell r="P3803">
            <v>0</v>
          </cell>
          <cell r="AF3803">
            <v>653.9</v>
          </cell>
          <cell r="AI3803">
            <v>0</v>
          </cell>
        </row>
        <row r="3804">
          <cell r="J3804">
            <v>0</v>
          </cell>
          <cell r="L3804">
            <v>0</v>
          </cell>
          <cell r="P3804">
            <v>3.4</v>
          </cell>
          <cell r="AF3804">
            <v>274</v>
          </cell>
          <cell r="AI3804">
            <v>3.4</v>
          </cell>
        </row>
        <row r="3805">
          <cell r="J3805">
            <v>0</v>
          </cell>
          <cell r="L3805">
            <v>0</v>
          </cell>
          <cell r="P3805">
            <v>22.7</v>
          </cell>
          <cell r="AF3805">
            <v>82.2</v>
          </cell>
          <cell r="AI3805">
            <v>22.7</v>
          </cell>
        </row>
        <row r="3806">
          <cell r="J3806">
            <v>0</v>
          </cell>
          <cell r="L3806">
            <v>0</v>
          </cell>
          <cell r="P3806">
            <v>15.45</v>
          </cell>
          <cell r="AF3806">
            <v>5.2</v>
          </cell>
          <cell r="AI3806">
            <v>15.45</v>
          </cell>
        </row>
        <row r="3807">
          <cell r="J3807">
            <v>0</v>
          </cell>
          <cell r="L3807">
            <v>0</v>
          </cell>
          <cell r="P3807">
            <v>12.4</v>
          </cell>
          <cell r="AF3807">
            <v>12.93</v>
          </cell>
          <cell r="AI3807">
            <v>12.4</v>
          </cell>
        </row>
        <row r="3808">
          <cell r="J3808">
            <v>0</v>
          </cell>
          <cell r="L3808">
            <v>0</v>
          </cell>
          <cell r="P3808">
            <v>8.1999999999999993</v>
          </cell>
          <cell r="AF3808">
            <v>78.5</v>
          </cell>
          <cell r="AI3808">
            <v>8.1999999999999993</v>
          </cell>
        </row>
        <row r="3809">
          <cell r="J3809">
            <v>0</v>
          </cell>
          <cell r="L3809">
            <v>0</v>
          </cell>
          <cell r="P3809">
            <v>7.7</v>
          </cell>
          <cell r="AF3809">
            <v>110.6</v>
          </cell>
          <cell r="AI3809">
            <v>7.7</v>
          </cell>
        </row>
        <row r="3810">
          <cell r="J3810">
            <v>0</v>
          </cell>
          <cell r="L3810">
            <v>0</v>
          </cell>
          <cell r="P3810">
            <v>13.5</v>
          </cell>
          <cell r="AF3810">
            <v>222.9</v>
          </cell>
          <cell r="AI3810">
            <v>13.5</v>
          </cell>
        </row>
        <row r="3811">
          <cell r="J3811">
            <v>0</v>
          </cell>
          <cell r="L3811">
            <v>0</v>
          </cell>
          <cell r="P3811">
            <v>4.0999999999999996</v>
          </cell>
          <cell r="AF3811">
            <v>132.65</v>
          </cell>
          <cell r="AI3811">
            <v>4.0999999999999996</v>
          </cell>
        </row>
        <row r="3812">
          <cell r="J3812">
            <v>0</v>
          </cell>
          <cell r="L3812">
            <v>0</v>
          </cell>
          <cell r="P3812">
            <v>5.2</v>
          </cell>
          <cell r="AF3812">
            <v>176.2</v>
          </cell>
          <cell r="AI3812">
            <v>5.2</v>
          </cell>
        </row>
        <row r="3813">
          <cell r="J3813">
            <v>0</v>
          </cell>
          <cell r="L3813">
            <v>0</v>
          </cell>
          <cell r="P3813">
            <v>10.25</v>
          </cell>
          <cell r="AF3813">
            <v>178.2</v>
          </cell>
          <cell r="AI3813">
            <v>10.25</v>
          </cell>
        </row>
        <row r="3814">
          <cell r="J3814">
            <v>0</v>
          </cell>
          <cell r="L3814">
            <v>0</v>
          </cell>
          <cell r="P3814">
            <v>16.2</v>
          </cell>
          <cell r="AF3814">
            <v>162.4</v>
          </cell>
          <cell r="AI3814">
            <v>16.2</v>
          </cell>
        </row>
        <row r="3815">
          <cell r="J3815">
            <v>0</v>
          </cell>
          <cell r="L3815">
            <v>0</v>
          </cell>
          <cell r="P3815">
            <v>18.8</v>
          </cell>
          <cell r="AF3815">
            <v>149.6</v>
          </cell>
          <cell r="AI3815">
            <v>18.8</v>
          </cell>
        </row>
        <row r="3816">
          <cell r="J3816">
            <v>0</v>
          </cell>
          <cell r="L3816">
            <v>0</v>
          </cell>
          <cell r="P3816">
            <v>16.149999999999999</v>
          </cell>
          <cell r="AF3816">
            <v>125.85</v>
          </cell>
          <cell r="AI3816">
            <v>16.149999999999999</v>
          </cell>
        </row>
        <row r="3817">
          <cell r="J3817">
            <v>0</v>
          </cell>
          <cell r="L3817">
            <v>0</v>
          </cell>
          <cell r="P3817">
            <v>14.25</v>
          </cell>
          <cell r="AF3817">
            <v>146.44999999999999</v>
          </cell>
          <cell r="AI3817">
            <v>14.25</v>
          </cell>
        </row>
        <row r="3818">
          <cell r="J3818">
            <v>0</v>
          </cell>
          <cell r="L3818">
            <v>0</v>
          </cell>
          <cell r="P3818">
            <v>13.9</v>
          </cell>
          <cell r="AF3818">
            <v>185.55</v>
          </cell>
          <cell r="AI3818">
            <v>13.9</v>
          </cell>
        </row>
        <row r="3819">
          <cell r="J3819">
            <v>0</v>
          </cell>
          <cell r="L3819">
            <v>0</v>
          </cell>
          <cell r="P3819">
            <v>11.95</v>
          </cell>
          <cell r="AF3819">
            <v>187.45</v>
          </cell>
          <cell r="AI3819">
            <v>11.95</v>
          </cell>
        </row>
        <row r="3820">
          <cell r="J3820">
            <v>0</v>
          </cell>
          <cell r="L3820">
            <v>0</v>
          </cell>
          <cell r="P3820">
            <v>10</v>
          </cell>
          <cell r="AF3820">
            <v>180.3</v>
          </cell>
          <cell r="AI3820">
            <v>10</v>
          </cell>
        </row>
        <row r="3821">
          <cell r="J3821">
            <v>0</v>
          </cell>
          <cell r="L3821">
            <v>0</v>
          </cell>
          <cell r="P3821">
            <v>8.1</v>
          </cell>
          <cell r="AF3821">
            <v>166.9</v>
          </cell>
          <cell r="AI3821">
            <v>8.1</v>
          </cell>
        </row>
        <row r="3822">
          <cell r="J3822">
            <v>0</v>
          </cell>
          <cell r="L3822">
            <v>0</v>
          </cell>
          <cell r="P3822">
            <v>8.0500000000000007</v>
          </cell>
          <cell r="AF3822">
            <v>153.30000000000001</v>
          </cell>
          <cell r="AI3822">
            <v>8.0500000000000007</v>
          </cell>
        </row>
        <row r="3823">
          <cell r="J3823">
            <v>0</v>
          </cell>
          <cell r="L3823">
            <v>0</v>
          </cell>
          <cell r="P3823">
            <v>28.3</v>
          </cell>
          <cell r="AF3823">
            <v>267.10000000000002</v>
          </cell>
          <cell r="AI3823">
            <v>28.3</v>
          </cell>
        </row>
        <row r="3824">
          <cell r="J3824">
            <v>0</v>
          </cell>
          <cell r="L3824">
            <v>0</v>
          </cell>
          <cell r="P3824">
            <v>31.3</v>
          </cell>
          <cell r="AF3824">
            <v>240.4</v>
          </cell>
          <cell r="AI3824">
            <v>31.3</v>
          </cell>
        </row>
        <row r="3825">
          <cell r="J3825">
            <v>0</v>
          </cell>
          <cell r="L3825">
            <v>0</v>
          </cell>
          <cell r="P3825">
            <v>26.9</v>
          </cell>
          <cell r="AF3825">
            <v>105</v>
          </cell>
          <cell r="AI3825">
            <v>26.9</v>
          </cell>
        </row>
        <row r="3826">
          <cell r="J3826">
            <v>0</v>
          </cell>
          <cell r="L3826">
            <v>0</v>
          </cell>
          <cell r="P3826">
            <v>55.3</v>
          </cell>
          <cell r="AF3826">
            <v>69.900000000000006</v>
          </cell>
          <cell r="AI3826">
            <v>55.3</v>
          </cell>
        </row>
        <row r="3827">
          <cell r="J3827">
            <v>0</v>
          </cell>
          <cell r="L3827">
            <v>0</v>
          </cell>
          <cell r="P3827">
            <v>82.5</v>
          </cell>
          <cell r="AF3827">
            <v>29.35</v>
          </cell>
          <cell r="AI3827">
            <v>82.5</v>
          </cell>
        </row>
        <row r="3828">
          <cell r="J3828">
            <v>0</v>
          </cell>
          <cell r="L3828">
            <v>0</v>
          </cell>
          <cell r="P3828">
            <v>88.25</v>
          </cell>
          <cell r="AF3828">
            <v>0.98</v>
          </cell>
          <cell r="AI3828">
            <v>88.25</v>
          </cell>
        </row>
        <row r="3829">
          <cell r="J3829">
            <v>0</v>
          </cell>
          <cell r="L3829">
            <v>0</v>
          </cell>
          <cell r="P3829">
            <v>89.7</v>
          </cell>
          <cell r="AF3829">
            <v>93.2</v>
          </cell>
          <cell r="AI3829">
            <v>89.7</v>
          </cell>
        </row>
        <row r="3830">
          <cell r="J3830">
            <v>0</v>
          </cell>
          <cell r="L3830">
            <v>0</v>
          </cell>
          <cell r="P3830">
            <v>4.8</v>
          </cell>
          <cell r="AF3830">
            <v>630.4</v>
          </cell>
          <cell r="AI3830">
            <v>4.8</v>
          </cell>
        </row>
        <row r="3831">
          <cell r="J3831">
            <v>0</v>
          </cell>
          <cell r="L3831">
            <v>0</v>
          </cell>
          <cell r="P3831">
            <v>0</v>
          </cell>
          <cell r="AF3831">
            <v>998.8</v>
          </cell>
          <cell r="AI3831">
            <v>0</v>
          </cell>
        </row>
        <row r="3832">
          <cell r="J3832">
            <v>0</v>
          </cell>
          <cell r="L3832">
            <v>0</v>
          </cell>
          <cell r="P3832">
            <v>0</v>
          </cell>
          <cell r="AF3832">
            <v>827.2</v>
          </cell>
          <cell r="AI3832">
            <v>0</v>
          </cell>
        </row>
        <row r="3833">
          <cell r="J3833">
            <v>0</v>
          </cell>
          <cell r="L3833">
            <v>0</v>
          </cell>
          <cell r="P3833">
            <v>20.5</v>
          </cell>
          <cell r="AF3833">
            <v>312.5</v>
          </cell>
          <cell r="AI3833">
            <v>20.5</v>
          </cell>
        </row>
        <row r="3834">
          <cell r="J3834">
            <v>0</v>
          </cell>
          <cell r="L3834">
            <v>0</v>
          </cell>
          <cell r="P3834">
            <v>58.85</v>
          </cell>
          <cell r="AF3834">
            <v>10.029999999999999</v>
          </cell>
          <cell r="AI3834">
            <v>58.85</v>
          </cell>
        </row>
        <row r="3835">
          <cell r="J3835">
            <v>0</v>
          </cell>
          <cell r="L3835">
            <v>0</v>
          </cell>
          <cell r="P3835">
            <v>126.5</v>
          </cell>
          <cell r="AF3835">
            <v>0</v>
          </cell>
          <cell r="AI3835">
            <v>126.5</v>
          </cell>
        </row>
        <row r="3836">
          <cell r="J3836">
            <v>0</v>
          </cell>
          <cell r="L3836">
            <v>0</v>
          </cell>
          <cell r="P3836">
            <v>231.7</v>
          </cell>
          <cell r="AF3836">
            <v>0</v>
          </cell>
          <cell r="AI3836">
            <v>231.7</v>
          </cell>
        </row>
        <row r="3837">
          <cell r="J3837">
            <v>0</v>
          </cell>
          <cell r="L3837">
            <v>0</v>
          </cell>
          <cell r="P3837">
            <v>276.75</v>
          </cell>
          <cell r="AF3837">
            <v>0</v>
          </cell>
          <cell r="AI3837">
            <v>276.75</v>
          </cell>
        </row>
        <row r="3838">
          <cell r="J3838">
            <v>0</v>
          </cell>
          <cell r="L3838">
            <v>0</v>
          </cell>
          <cell r="P3838">
            <v>269.39999999999998</v>
          </cell>
          <cell r="AF3838">
            <v>0</v>
          </cell>
          <cell r="AI3838">
            <v>269.39999999999998</v>
          </cell>
        </row>
        <row r="3839">
          <cell r="J3839">
            <v>0</v>
          </cell>
          <cell r="L3839">
            <v>0</v>
          </cell>
          <cell r="P3839">
            <v>217.85</v>
          </cell>
          <cell r="AF3839">
            <v>0</v>
          </cell>
          <cell r="AI3839">
            <v>217.85</v>
          </cell>
        </row>
        <row r="3840">
          <cell r="J3840">
            <v>0</v>
          </cell>
          <cell r="L3840">
            <v>0</v>
          </cell>
          <cell r="P3840">
            <v>147.85</v>
          </cell>
          <cell r="AF3840">
            <v>0</v>
          </cell>
          <cell r="AI3840">
            <v>147.85</v>
          </cell>
        </row>
        <row r="3841">
          <cell r="J3841">
            <v>0</v>
          </cell>
          <cell r="L3841">
            <v>7.46</v>
          </cell>
          <cell r="P3841">
            <v>33.1</v>
          </cell>
          <cell r="AF3841">
            <v>37.299999999999997</v>
          </cell>
          <cell r="AI3841">
            <v>33.1</v>
          </cell>
        </row>
        <row r="3842">
          <cell r="J3842">
            <v>0</v>
          </cell>
          <cell r="L3842">
            <v>51.470000000000006</v>
          </cell>
          <cell r="P3842">
            <v>0</v>
          </cell>
          <cell r="AF3842">
            <v>257.35000000000002</v>
          </cell>
          <cell r="AI3842">
            <v>0</v>
          </cell>
        </row>
        <row r="3843">
          <cell r="J3843">
            <v>0</v>
          </cell>
          <cell r="L3843">
            <v>85.110000000000014</v>
          </cell>
          <cell r="P3843">
            <v>0</v>
          </cell>
          <cell r="AF3843">
            <v>425.55</v>
          </cell>
          <cell r="AI3843">
            <v>0</v>
          </cell>
        </row>
        <row r="3844">
          <cell r="J3844">
            <v>0</v>
          </cell>
          <cell r="L3844">
            <v>101.74000000000001</v>
          </cell>
          <cell r="P3844">
            <v>0</v>
          </cell>
          <cell r="AF3844">
            <v>508.7</v>
          </cell>
          <cell r="AI3844">
            <v>0</v>
          </cell>
        </row>
        <row r="3845">
          <cell r="J3845">
            <v>0</v>
          </cell>
          <cell r="L3845">
            <v>102.07000000000001</v>
          </cell>
          <cell r="P3845">
            <v>0</v>
          </cell>
          <cell r="AF3845">
            <v>510.35</v>
          </cell>
          <cell r="AI3845">
            <v>0</v>
          </cell>
        </row>
        <row r="3846">
          <cell r="J3846">
            <v>0</v>
          </cell>
          <cell r="L3846">
            <v>95.18</v>
          </cell>
          <cell r="P3846">
            <v>0</v>
          </cell>
          <cell r="AF3846">
            <v>475.9</v>
          </cell>
          <cell r="AI3846">
            <v>0</v>
          </cell>
        </row>
        <row r="3847">
          <cell r="J3847">
            <v>0</v>
          </cell>
          <cell r="L3847">
            <v>79.510000000000005</v>
          </cell>
          <cell r="P3847">
            <v>0</v>
          </cell>
          <cell r="AF3847">
            <v>397.55</v>
          </cell>
          <cell r="AI3847">
            <v>0</v>
          </cell>
        </row>
        <row r="3848">
          <cell r="J3848">
            <v>0</v>
          </cell>
          <cell r="L3848">
            <v>76.040000000000006</v>
          </cell>
          <cell r="P3848">
            <v>0</v>
          </cell>
          <cell r="AF3848">
            <v>380.2</v>
          </cell>
          <cell r="AI3848">
            <v>0</v>
          </cell>
        </row>
        <row r="3849">
          <cell r="J3849">
            <v>0</v>
          </cell>
          <cell r="L3849">
            <v>4.8000000000000007</v>
          </cell>
          <cell r="P3849">
            <v>144.69999999999999</v>
          </cell>
          <cell r="AF3849">
            <v>24</v>
          </cell>
          <cell r="AI3849">
            <v>144.69999999999999</v>
          </cell>
        </row>
        <row r="3850">
          <cell r="J3850">
            <v>0</v>
          </cell>
          <cell r="L3850">
            <v>0</v>
          </cell>
          <cell r="P3850">
            <v>527.5</v>
          </cell>
          <cell r="AF3850">
            <v>0</v>
          </cell>
          <cell r="AI3850">
            <v>527.5</v>
          </cell>
        </row>
        <row r="3851">
          <cell r="J3851">
            <v>0</v>
          </cell>
          <cell r="L3851">
            <v>0</v>
          </cell>
          <cell r="P3851">
            <v>352.5</v>
          </cell>
          <cell r="AF3851">
            <v>8.1999999999999993</v>
          </cell>
          <cell r="AI3851">
            <v>352.5</v>
          </cell>
        </row>
        <row r="3852">
          <cell r="J3852">
            <v>0</v>
          </cell>
          <cell r="L3852">
            <v>0</v>
          </cell>
          <cell r="P3852">
            <v>210.7</v>
          </cell>
          <cell r="AF3852">
            <v>17</v>
          </cell>
          <cell r="AI3852">
            <v>210.7</v>
          </cell>
        </row>
        <row r="3853">
          <cell r="J3853">
            <v>0</v>
          </cell>
          <cell r="L3853">
            <v>0</v>
          </cell>
          <cell r="P3853">
            <v>113.3</v>
          </cell>
          <cell r="AF3853">
            <v>58.2</v>
          </cell>
          <cell r="AI3853">
            <v>113.3</v>
          </cell>
        </row>
        <row r="3854">
          <cell r="J3854">
            <v>0</v>
          </cell>
          <cell r="L3854">
            <v>0</v>
          </cell>
          <cell r="P3854">
            <v>8.5</v>
          </cell>
          <cell r="AF3854">
            <v>193.6</v>
          </cell>
          <cell r="AI3854">
            <v>8.5</v>
          </cell>
        </row>
        <row r="3855">
          <cell r="J3855">
            <v>0</v>
          </cell>
          <cell r="L3855">
            <v>0</v>
          </cell>
          <cell r="P3855">
            <v>27.15</v>
          </cell>
          <cell r="AF3855">
            <v>145.19999999999999</v>
          </cell>
          <cell r="AI3855">
            <v>27.15</v>
          </cell>
        </row>
        <row r="3856">
          <cell r="J3856">
            <v>0</v>
          </cell>
          <cell r="L3856">
            <v>0</v>
          </cell>
          <cell r="P3856">
            <v>94.9</v>
          </cell>
          <cell r="AF3856">
            <v>28.5</v>
          </cell>
          <cell r="AI3856">
            <v>94.9</v>
          </cell>
        </row>
        <row r="3857">
          <cell r="J3857">
            <v>0</v>
          </cell>
          <cell r="L3857">
            <v>0</v>
          </cell>
          <cell r="P3857">
            <v>54.1</v>
          </cell>
          <cell r="AF3857">
            <v>75.7</v>
          </cell>
          <cell r="AI3857">
            <v>54.1</v>
          </cell>
        </row>
        <row r="3858">
          <cell r="J3858">
            <v>0</v>
          </cell>
          <cell r="L3858">
            <v>0</v>
          </cell>
          <cell r="P3858">
            <v>59.6</v>
          </cell>
          <cell r="AF3858">
            <v>69.3</v>
          </cell>
          <cell r="AI3858">
            <v>59.6</v>
          </cell>
        </row>
        <row r="3859">
          <cell r="J3859">
            <v>0</v>
          </cell>
          <cell r="L3859">
            <v>0</v>
          </cell>
          <cell r="P3859">
            <v>87.6</v>
          </cell>
          <cell r="AF3859">
            <v>37.6</v>
          </cell>
          <cell r="AI3859">
            <v>87.6</v>
          </cell>
        </row>
        <row r="3860">
          <cell r="J3860">
            <v>0</v>
          </cell>
          <cell r="L3860">
            <v>0</v>
          </cell>
          <cell r="P3860">
            <v>77.8</v>
          </cell>
          <cell r="AF3860">
            <v>64.099999999999994</v>
          </cell>
          <cell r="AI3860">
            <v>77.8</v>
          </cell>
        </row>
        <row r="3861">
          <cell r="J3861">
            <v>0</v>
          </cell>
          <cell r="L3861">
            <v>0</v>
          </cell>
          <cell r="P3861">
            <v>78.599999999999994</v>
          </cell>
          <cell r="AF3861">
            <v>49.2</v>
          </cell>
          <cell r="AI3861">
            <v>78.599999999999994</v>
          </cell>
        </row>
        <row r="3862">
          <cell r="J3862">
            <v>0</v>
          </cell>
          <cell r="L3862">
            <v>0</v>
          </cell>
          <cell r="P3862">
            <v>65.8</v>
          </cell>
          <cell r="AF3862">
            <v>14.5</v>
          </cell>
          <cell r="AI3862">
            <v>65.8</v>
          </cell>
        </row>
        <row r="3863">
          <cell r="J3863">
            <v>0</v>
          </cell>
          <cell r="L3863">
            <v>0</v>
          </cell>
          <cell r="P3863">
            <v>61</v>
          </cell>
          <cell r="AF3863">
            <v>1.18</v>
          </cell>
          <cell r="AI3863">
            <v>61</v>
          </cell>
        </row>
        <row r="3864">
          <cell r="J3864">
            <v>0</v>
          </cell>
          <cell r="L3864">
            <v>0</v>
          </cell>
          <cell r="P3864">
            <v>84.65</v>
          </cell>
          <cell r="AF3864">
            <v>0.43</v>
          </cell>
          <cell r="AI3864">
            <v>84.65</v>
          </cell>
        </row>
        <row r="3865">
          <cell r="J3865">
            <v>0</v>
          </cell>
          <cell r="L3865">
            <v>0</v>
          </cell>
          <cell r="P3865">
            <v>64.2</v>
          </cell>
          <cell r="AF3865">
            <v>14.8</v>
          </cell>
          <cell r="AI3865">
            <v>64.2</v>
          </cell>
        </row>
        <row r="3866">
          <cell r="J3866">
            <v>0</v>
          </cell>
          <cell r="L3866">
            <v>0</v>
          </cell>
          <cell r="P3866">
            <v>42.1</v>
          </cell>
          <cell r="AF3866">
            <v>67.05</v>
          </cell>
          <cell r="AI3866">
            <v>42.1</v>
          </cell>
        </row>
        <row r="3867">
          <cell r="J3867">
            <v>0</v>
          </cell>
          <cell r="L3867">
            <v>0</v>
          </cell>
          <cell r="P3867">
            <v>14.2</v>
          </cell>
          <cell r="AF3867">
            <v>118.55</v>
          </cell>
          <cell r="AI3867">
            <v>14.2</v>
          </cell>
        </row>
        <row r="3868">
          <cell r="J3868">
            <v>0</v>
          </cell>
          <cell r="L3868">
            <v>0</v>
          </cell>
          <cell r="P3868">
            <v>3.1</v>
          </cell>
          <cell r="AF3868">
            <v>121.6</v>
          </cell>
          <cell r="AI3868">
            <v>3.1</v>
          </cell>
        </row>
        <row r="3869">
          <cell r="J3869">
            <v>0</v>
          </cell>
          <cell r="L3869">
            <v>0</v>
          </cell>
          <cell r="P3869">
            <v>11.1</v>
          </cell>
          <cell r="AF3869">
            <v>107.4</v>
          </cell>
          <cell r="AI3869">
            <v>11.1</v>
          </cell>
        </row>
        <row r="3870">
          <cell r="J3870">
            <v>0</v>
          </cell>
          <cell r="L3870">
            <v>0</v>
          </cell>
          <cell r="P3870">
            <v>20.65</v>
          </cell>
          <cell r="AF3870">
            <v>97.85</v>
          </cell>
          <cell r="AI3870">
            <v>20.65</v>
          </cell>
        </row>
        <row r="3871">
          <cell r="J3871">
            <v>0</v>
          </cell>
          <cell r="L3871">
            <v>0</v>
          </cell>
          <cell r="P3871">
            <v>19.7</v>
          </cell>
          <cell r="AF3871">
            <v>71.7</v>
          </cell>
          <cell r="AI3871">
            <v>19.7</v>
          </cell>
        </row>
        <row r="3872">
          <cell r="J3872">
            <v>0</v>
          </cell>
          <cell r="L3872">
            <v>0</v>
          </cell>
          <cell r="P3872">
            <v>16.45</v>
          </cell>
          <cell r="AF3872">
            <v>34.299999999999997</v>
          </cell>
          <cell r="AI3872">
            <v>16.45</v>
          </cell>
        </row>
        <row r="3873">
          <cell r="J3873">
            <v>0</v>
          </cell>
          <cell r="L3873">
            <v>0</v>
          </cell>
          <cell r="P3873">
            <v>17.899999999999999</v>
          </cell>
          <cell r="AF3873">
            <v>9.3000000000000007</v>
          </cell>
          <cell r="AI3873">
            <v>17.899999999999999</v>
          </cell>
        </row>
        <row r="3874">
          <cell r="J3874">
            <v>0</v>
          </cell>
          <cell r="L3874">
            <v>0</v>
          </cell>
          <cell r="P3874">
            <v>21.35</v>
          </cell>
          <cell r="AF3874">
            <v>2.4</v>
          </cell>
          <cell r="AI3874">
            <v>21.35</v>
          </cell>
        </row>
        <row r="3875">
          <cell r="J3875">
            <v>0</v>
          </cell>
          <cell r="L3875">
            <v>0</v>
          </cell>
          <cell r="P3875">
            <v>66.900000000000006</v>
          </cell>
          <cell r="AF3875">
            <v>9.3000000000000007</v>
          </cell>
          <cell r="AI3875">
            <v>66.900000000000006</v>
          </cell>
        </row>
        <row r="3876">
          <cell r="J3876">
            <v>0</v>
          </cell>
          <cell r="L3876">
            <v>0</v>
          </cell>
          <cell r="P3876">
            <v>109.1</v>
          </cell>
          <cell r="AF3876">
            <v>4.9000000000000004</v>
          </cell>
          <cell r="AI3876">
            <v>109.1</v>
          </cell>
        </row>
        <row r="3877">
          <cell r="J3877">
            <v>0</v>
          </cell>
          <cell r="L3877">
            <v>0</v>
          </cell>
          <cell r="P3877">
            <v>131.4</v>
          </cell>
          <cell r="AF3877">
            <v>17.8</v>
          </cell>
          <cell r="AI3877">
            <v>131.4</v>
          </cell>
        </row>
        <row r="3878">
          <cell r="J3878">
            <v>0</v>
          </cell>
          <cell r="L3878">
            <v>0</v>
          </cell>
          <cell r="P3878">
            <v>119.9</v>
          </cell>
          <cell r="AF3878">
            <v>18.3</v>
          </cell>
          <cell r="AI3878">
            <v>119.9</v>
          </cell>
        </row>
        <row r="3879">
          <cell r="J3879">
            <v>0</v>
          </cell>
          <cell r="L3879">
            <v>0</v>
          </cell>
          <cell r="P3879">
            <v>91.8</v>
          </cell>
          <cell r="AF3879">
            <v>44.4</v>
          </cell>
          <cell r="AI3879">
            <v>91.8</v>
          </cell>
        </row>
        <row r="3880">
          <cell r="J3880">
            <v>0</v>
          </cell>
          <cell r="L3880">
            <v>0</v>
          </cell>
          <cell r="P3880">
            <v>85.3</v>
          </cell>
          <cell r="AF3880">
            <v>81.8</v>
          </cell>
          <cell r="AI3880">
            <v>85.3</v>
          </cell>
        </row>
        <row r="3881">
          <cell r="J3881">
            <v>0</v>
          </cell>
          <cell r="L3881">
            <v>0</v>
          </cell>
          <cell r="P3881">
            <v>80.5</v>
          </cell>
          <cell r="AF3881">
            <v>97</v>
          </cell>
          <cell r="AI3881">
            <v>80.5</v>
          </cell>
        </row>
        <row r="3882">
          <cell r="J3882">
            <v>0</v>
          </cell>
          <cell r="L3882">
            <v>0</v>
          </cell>
          <cell r="P3882">
            <v>40.9</v>
          </cell>
          <cell r="AF3882">
            <v>254.6</v>
          </cell>
          <cell r="AI3882">
            <v>40.9</v>
          </cell>
        </row>
        <row r="3883">
          <cell r="J3883">
            <v>0</v>
          </cell>
          <cell r="L3883">
            <v>0</v>
          </cell>
          <cell r="P3883">
            <v>60.5</v>
          </cell>
          <cell r="AF3883">
            <v>220.3</v>
          </cell>
          <cell r="AI3883">
            <v>60.5</v>
          </cell>
        </row>
        <row r="3884">
          <cell r="J3884">
            <v>0</v>
          </cell>
          <cell r="L3884">
            <v>0</v>
          </cell>
          <cell r="P3884">
            <v>141.9</v>
          </cell>
          <cell r="AF3884">
            <v>12.3</v>
          </cell>
          <cell r="AI3884">
            <v>141.9</v>
          </cell>
        </row>
        <row r="3885">
          <cell r="J3885">
            <v>0</v>
          </cell>
          <cell r="L3885">
            <v>0</v>
          </cell>
          <cell r="P3885">
            <v>89.3</v>
          </cell>
          <cell r="AF3885">
            <v>0</v>
          </cell>
          <cell r="AI3885">
            <v>89.3</v>
          </cell>
        </row>
        <row r="3886">
          <cell r="J3886">
            <v>0</v>
          </cell>
          <cell r="L3886">
            <v>0</v>
          </cell>
          <cell r="P3886">
            <v>94.15</v>
          </cell>
          <cell r="AF3886">
            <v>0</v>
          </cell>
          <cell r="AI3886">
            <v>94.15</v>
          </cell>
        </row>
        <row r="3887">
          <cell r="J3887">
            <v>0</v>
          </cell>
          <cell r="L3887">
            <v>0</v>
          </cell>
          <cell r="P3887">
            <v>75.099999999999994</v>
          </cell>
          <cell r="AF3887">
            <v>0</v>
          </cell>
          <cell r="AI3887">
            <v>75.099999999999994</v>
          </cell>
        </row>
        <row r="3888">
          <cell r="J3888">
            <v>0</v>
          </cell>
          <cell r="L3888">
            <v>0</v>
          </cell>
          <cell r="P3888">
            <v>12.65</v>
          </cell>
          <cell r="AF3888">
            <v>12.88</v>
          </cell>
          <cell r="AI3888">
            <v>12.65</v>
          </cell>
        </row>
        <row r="3889">
          <cell r="J3889">
            <v>0</v>
          </cell>
          <cell r="L3889">
            <v>0</v>
          </cell>
          <cell r="P3889">
            <v>0</v>
          </cell>
          <cell r="AF3889">
            <v>98.45</v>
          </cell>
          <cell r="AI3889">
            <v>0</v>
          </cell>
        </row>
        <row r="3890">
          <cell r="J3890">
            <v>0</v>
          </cell>
          <cell r="L3890">
            <v>0</v>
          </cell>
          <cell r="P3890">
            <v>0</v>
          </cell>
          <cell r="AF3890">
            <v>142.19999999999999</v>
          </cell>
          <cell r="AI3890">
            <v>0</v>
          </cell>
        </row>
        <row r="3891">
          <cell r="J3891">
            <v>0</v>
          </cell>
          <cell r="L3891">
            <v>0</v>
          </cell>
          <cell r="P3891">
            <v>0</v>
          </cell>
          <cell r="AF3891">
            <v>126.35</v>
          </cell>
          <cell r="AI3891">
            <v>0</v>
          </cell>
        </row>
        <row r="3892">
          <cell r="J3892">
            <v>0</v>
          </cell>
          <cell r="L3892">
            <v>0</v>
          </cell>
          <cell r="P3892">
            <v>1.28</v>
          </cell>
          <cell r="AF3892">
            <v>73.05</v>
          </cell>
          <cell r="AI3892">
            <v>1.28</v>
          </cell>
        </row>
        <row r="3893">
          <cell r="J3893">
            <v>0</v>
          </cell>
          <cell r="L3893">
            <v>0</v>
          </cell>
          <cell r="P3893">
            <v>27.8</v>
          </cell>
          <cell r="AF3893">
            <v>8.1</v>
          </cell>
          <cell r="AI3893">
            <v>27.8</v>
          </cell>
        </row>
        <row r="3894">
          <cell r="J3894">
            <v>0</v>
          </cell>
          <cell r="L3894">
            <v>0</v>
          </cell>
          <cell r="P3894">
            <v>63.4</v>
          </cell>
          <cell r="AF3894">
            <v>0</v>
          </cell>
          <cell r="AI3894">
            <v>63.4</v>
          </cell>
        </row>
        <row r="3895">
          <cell r="J3895">
            <v>0</v>
          </cell>
          <cell r="L3895">
            <v>0</v>
          </cell>
          <cell r="P3895">
            <v>164.1</v>
          </cell>
          <cell r="AF3895">
            <v>0</v>
          </cell>
          <cell r="AI3895">
            <v>164.1</v>
          </cell>
        </row>
        <row r="3896">
          <cell r="J3896">
            <v>0</v>
          </cell>
          <cell r="L3896">
            <v>0</v>
          </cell>
          <cell r="P3896">
            <v>129.69999999999999</v>
          </cell>
          <cell r="AF3896">
            <v>0</v>
          </cell>
          <cell r="AI3896">
            <v>129.69999999999999</v>
          </cell>
        </row>
        <row r="3897">
          <cell r="J3897">
            <v>0</v>
          </cell>
          <cell r="L3897">
            <v>0</v>
          </cell>
          <cell r="P3897">
            <v>46.7</v>
          </cell>
          <cell r="AF3897">
            <v>25.7</v>
          </cell>
          <cell r="AI3897">
            <v>46.7</v>
          </cell>
        </row>
        <row r="3898">
          <cell r="J3898">
            <v>0</v>
          </cell>
          <cell r="L3898">
            <v>0</v>
          </cell>
          <cell r="P3898">
            <v>5.7</v>
          </cell>
          <cell r="AF3898">
            <v>171</v>
          </cell>
          <cell r="AI3898">
            <v>5.7</v>
          </cell>
        </row>
        <row r="3899">
          <cell r="J3899">
            <v>0</v>
          </cell>
          <cell r="L3899">
            <v>0</v>
          </cell>
          <cell r="P3899">
            <v>1.2</v>
          </cell>
          <cell r="AF3899">
            <v>275.89999999999998</v>
          </cell>
          <cell r="AI3899">
            <v>1.2</v>
          </cell>
        </row>
        <row r="3900">
          <cell r="J3900">
            <v>0</v>
          </cell>
          <cell r="L3900">
            <v>0</v>
          </cell>
          <cell r="P3900">
            <v>3.8</v>
          </cell>
          <cell r="AF3900">
            <v>259.39999999999998</v>
          </cell>
          <cell r="AI3900">
            <v>3.8</v>
          </cell>
        </row>
        <row r="3901">
          <cell r="J3901">
            <v>0</v>
          </cell>
          <cell r="L3901">
            <v>0</v>
          </cell>
          <cell r="P3901">
            <v>1.75</v>
          </cell>
          <cell r="AF3901">
            <v>113.3</v>
          </cell>
          <cell r="AI3901">
            <v>1.75</v>
          </cell>
        </row>
        <row r="3902">
          <cell r="J3902">
            <v>0</v>
          </cell>
          <cell r="L3902">
            <v>0</v>
          </cell>
          <cell r="P3902">
            <v>0</v>
          </cell>
          <cell r="AF3902">
            <v>20.7</v>
          </cell>
          <cell r="AI3902">
            <v>0</v>
          </cell>
        </row>
        <row r="3903">
          <cell r="J3903">
            <v>0</v>
          </cell>
          <cell r="L3903">
            <v>0</v>
          </cell>
          <cell r="P3903">
            <v>7.6</v>
          </cell>
          <cell r="AF3903">
            <v>5.25</v>
          </cell>
          <cell r="AI3903">
            <v>7.6</v>
          </cell>
        </row>
        <row r="3904">
          <cell r="J3904">
            <v>0</v>
          </cell>
          <cell r="L3904">
            <v>0</v>
          </cell>
          <cell r="P3904">
            <v>31.9</v>
          </cell>
          <cell r="AF3904">
            <v>0</v>
          </cell>
          <cell r="AI3904">
            <v>31.9</v>
          </cell>
        </row>
        <row r="3905">
          <cell r="J3905">
            <v>0</v>
          </cell>
          <cell r="L3905">
            <v>0</v>
          </cell>
          <cell r="P3905">
            <v>16.05</v>
          </cell>
          <cell r="AF3905">
            <v>0</v>
          </cell>
          <cell r="AI3905">
            <v>16.05</v>
          </cell>
        </row>
        <row r="3906">
          <cell r="J3906">
            <v>6.0000000000000001E-3</v>
          </cell>
          <cell r="L3906">
            <v>0</v>
          </cell>
          <cell r="P3906">
            <v>14.25</v>
          </cell>
          <cell r="AF3906">
            <v>0.03</v>
          </cell>
          <cell r="AI3906">
            <v>14.25</v>
          </cell>
        </row>
        <row r="3907">
          <cell r="J3907">
            <v>6.0000000000000001E-3</v>
          </cell>
          <cell r="L3907">
            <v>0</v>
          </cell>
          <cell r="P3907">
            <v>13.1</v>
          </cell>
          <cell r="AF3907">
            <v>0.03</v>
          </cell>
          <cell r="AI3907">
            <v>13.1</v>
          </cell>
        </row>
        <row r="3908">
          <cell r="J3908">
            <v>0</v>
          </cell>
          <cell r="L3908">
            <v>0</v>
          </cell>
          <cell r="P3908">
            <v>14.4</v>
          </cell>
          <cell r="AF3908">
            <v>0</v>
          </cell>
          <cell r="AI3908">
            <v>14.4</v>
          </cell>
        </row>
        <row r="3909">
          <cell r="J3909">
            <v>0.06</v>
          </cell>
          <cell r="L3909">
            <v>0</v>
          </cell>
          <cell r="P3909">
            <v>10.45</v>
          </cell>
          <cell r="AF3909">
            <v>0.3</v>
          </cell>
          <cell r="AI3909">
            <v>10.45</v>
          </cell>
        </row>
        <row r="3910">
          <cell r="J3910">
            <v>1.52</v>
          </cell>
          <cell r="L3910">
            <v>0</v>
          </cell>
          <cell r="P3910">
            <v>3.85</v>
          </cell>
          <cell r="AF3910">
            <v>7.6</v>
          </cell>
          <cell r="AI3910">
            <v>3.85</v>
          </cell>
        </row>
        <row r="3911">
          <cell r="J3911">
            <v>30.54</v>
          </cell>
          <cell r="L3911">
            <v>0</v>
          </cell>
          <cell r="P3911">
            <v>3.2</v>
          </cell>
          <cell r="AF3911">
            <v>152.69999999999999</v>
          </cell>
          <cell r="AI3911">
            <v>3.2</v>
          </cell>
        </row>
        <row r="3912">
          <cell r="J3912">
            <v>132.92000000000002</v>
          </cell>
          <cell r="L3912">
            <v>0</v>
          </cell>
          <cell r="P3912">
            <v>3.3</v>
          </cell>
          <cell r="AF3912">
            <v>664.6</v>
          </cell>
          <cell r="AI3912">
            <v>3.3</v>
          </cell>
        </row>
        <row r="3913">
          <cell r="J3913">
            <v>119.50999999999999</v>
          </cell>
          <cell r="L3913">
            <v>0</v>
          </cell>
          <cell r="P3913">
            <v>2.65</v>
          </cell>
          <cell r="AF3913">
            <v>597.54999999999995</v>
          </cell>
          <cell r="AI3913">
            <v>2.65</v>
          </cell>
        </row>
        <row r="3914">
          <cell r="J3914">
            <v>135.97999999999999</v>
          </cell>
          <cell r="L3914">
            <v>0</v>
          </cell>
          <cell r="P3914">
            <v>2.75</v>
          </cell>
          <cell r="AF3914">
            <v>679.9</v>
          </cell>
          <cell r="AI3914">
            <v>2.75</v>
          </cell>
        </row>
        <row r="3915">
          <cell r="J3915">
            <v>132.94000000000003</v>
          </cell>
          <cell r="L3915">
            <v>0</v>
          </cell>
          <cell r="P3915">
            <v>3</v>
          </cell>
          <cell r="AF3915">
            <v>664.7</v>
          </cell>
          <cell r="AI3915">
            <v>3</v>
          </cell>
        </row>
        <row r="3916">
          <cell r="J3916">
            <v>121.67000000000002</v>
          </cell>
          <cell r="L3916">
            <v>0</v>
          </cell>
          <cell r="P3916">
            <v>3.4</v>
          </cell>
          <cell r="AF3916">
            <v>608.35</v>
          </cell>
          <cell r="AI3916">
            <v>3.4</v>
          </cell>
        </row>
        <row r="3917">
          <cell r="J3917">
            <v>117.32000000000001</v>
          </cell>
          <cell r="L3917">
            <v>0</v>
          </cell>
          <cell r="P3917">
            <v>3.5</v>
          </cell>
          <cell r="AF3917">
            <v>586.6</v>
          </cell>
          <cell r="AI3917">
            <v>3.5</v>
          </cell>
        </row>
        <row r="3918">
          <cell r="J3918">
            <v>113</v>
          </cell>
          <cell r="L3918">
            <v>0</v>
          </cell>
          <cell r="P3918">
            <v>2.9</v>
          </cell>
          <cell r="AF3918">
            <v>565</v>
          </cell>
          <cell r="AI3918">
            <v>2.9</v>
          </cell>
        </row>
        <row r="3919">
          <cell r="J3919">
            <v>161.84000000000003</v>
          </cell>
          <cell r="L3919">
            <v>0</v>
          </cell>
          <cell r="P3919">
            <v>3.3</v>
          </cell>
          <cell r="AF3919">
            <v>809.2</v>
          </cell>
          <cell r="AI3919">
            <v>3.3</v>
          </cell>
        </row>
        <row r="3920">
          <cell r="J3920">
            <v>250.43999999999997</v>
          </cell>
          <cell r="L3920">
            <v>0</v>
          </cell>
          <cell r="P3920">
            <v>1.3</v>
          </cell>
          <cell r="AF3920">
            <v>417.4</v>
          </cell>
          <cell r="AI3920">
            <v>1.3</v>
          </cell>
        </row>
        <row r="3921">
          <cell r="J3921">
            <v>118.25999999999999</v>
          </cell>
          <cell r="L3921">
            <v>0</v>
          </cell>
          <cell r="P3921">
            <v>1.6</v>
          </cell>
          <cell r="AF3921">
            <v>197.1</v>
          </cell>
          <cell r="AI3921">
            <v>1.6</v>
          </cell>
        </row>
        <row r="3922">
          <cell r="J3922">
            <v>139.19999999999999</v>
          </cell>
          <cell r="L3922">
            <v>0</v>
          </cell>
          <cell r="P3922">
            <v>0.6</v>
          </cell>
          <cell r="AF3922">
            <v>232</v>
          </cell>
          <cell r="AI3922">
            <v>0.6</v>
          </cell>
        </row>
        <row r="3923">
          <cell r="J3923">
            <v>131.07</v>
          </cell>
          <cell r="L3923">
            <v>0</v>
          </cell>
          <cell r="P3923">
            <v>0</v>
          </cell>
          <cell r="AF3923">
            <v>218.45</v>
          </cell>
          <cell r="AI3923">
            <v>0</v>
          </cell>
        </row>
        <row r="3924">
          <cell r="J3924">
            <v>182.25</v>
          </cell>
          <cell r="L3924">
            <v>0</v>
          </cell>
          <cell r="P3924">
            <v>0</v>
          </cell>
          <cell r="AF3924">
            <v>303.75</v>
          </cell>
          <cell r="AI3924">
            <v>0</v>
          </cell>
        </row>
        <row r="3925">
          <cell r="J3925">
            <v>213.81</v>
          </cell>
          <cell r="L3925">
            <v>0</v>
          </cell>
          <cell r="P3925">
            <v>0</v>
          </cell>
          <cell r="AF3925">
            <v>356.35</v>
          </cell>
          <cell r="AI3925">
            <v>0</v>
          </cell>
        </row>
        <row r="3926">
          <cell r="J3926">
            <v>259.5</v>
          </cell>
          <cell r="L3926">
            <v>0</v>
          </cell>
          <cell r="P3926">
            <v>0</v>
          </cell>
          <cell r="AF3926">
            <v>432.5</v>
          </cell>
          <cell r="AI3926">
            <v>0</v>
          </cell>
        </row>
        <row r="3927">
          <cell r="J3927">
            <v>325.2</v>
          </cell>
          <cell r="L3927">
            <v>0</v>
          </cell>
          <cell r="P3927">
            <v>0</v>
          </cell>
          <cell r="AF3927">
            <v>542</v>
          </cell>
          <cell r="AI3927">
            <v>0</v>
          </cell>
        </row>
        <row r="3928">
          <cell r="J3928">
            <v>330.87</v>
          </cell>
          <cell r="L3928">
            <v>0</v>
          </cell>
          <cell r="P3928">
            <v>0</v>
          </cell>
          <cell r="AF3928">
            <v>551.45000000000005</v>
          </cell>
          <cell r="AI3928">
            <v>0</v>
          </cell>
        </row>
        <row r="3929">
          <cell r="J3929">
            <v>305.55</v>
          </cell>
          <cell r="L3929">
            <v>0</v>
          </cell>
          <cell r="P3929">
            <v>0</v>
          </cell>
          <cell r="AF3929">
            <v>509.25</v>
          </cell>
          <cell r="AI3929">
            <v>0</v>
          </cell>
        </row>
        <row r="3930">
          <cell r="J3930">
            <v>288.20999999999998</v>
          </cell>
          <cell r="L3930">
            <v>0</v>
          </cell>
          <cell r="P3930">
            <v>0</v>
          </cell>
          <cell r="AF3930">
            <v>480.35</v>
          </cell>
          <cell r="AI3930">
            <v>0</v>
          </cell>
        </row>
        <row r="3931">
          <cell r="J3931">
            <v>424.32</v>
          </cell>
          <cell r="L3931">
            <v>0</v>
          </cell>
          <cell r="P3931">
            <v>0</v>
          </cell>
          <cell r="AF3931">
            <v>707.2</v>
          </cell>
          <cell r="AI3931">
            <v>0</v>
          </cell>
        </row>
        <row r="3932">
          <cell r="J3932">
            <v>223.61999999999998</v>
          </cell>
          <cell r="L3932">
            <v>0</v>
          </cell>
          <cell r="P3932">
            <v>0</v>
          </cell>
          <cell r="AF3932">
            <v>372.7</v>
          </cell>
          <cell r="AI3932">
            <v>0</v>
          </cell>
        </row>
        <row r="3933">
          <cell r="J3933">
            <v>88.02</v>
          </cell>
          <cell r="L3933">
            <v>0</v>
          </cell>
          <cell r="P3933">
            <v>7.55</v>
          </cell>
          <cell r="AF3933">
            <v>146.69999999999999</v>
          </cell>
          <cell r="AI3933">
            <v>7.55</v>
          </cell>
        </row>
        <row r="3934">
          <cell r="J3934">
            <v>20.399999999999999</v>
          </cell>
          <cell r="L3934">
            <v>0</v>
          </cell>
          <cell r="P3934">
            <v>58.8</v>
          </cell>
          <cell r="AF3934">
            <v>34</v>
          </cell>
          <cell r="AI3934">
            <v>58.8</v>
          </cell>
        </row>
        <row r="3935">
          <cell r="J3935">
            <v>33.299999999999997</v>
          </cell>
          <cell r="L3935">
            <v>0</v>
          </cell>
          <cell r="P3935">
            <v>49.3</v>
          </cell>
          <cell r="AF3935">
            <v>55.5</v>
          </cell>
          <cell r="AI3935">
            <v>49.3</v>
          </cell>
        </row>
        <row r="3936">
          <cell r="J3936">
            <v>86.04</v>
          </cell>
          <cell r="L3936">
            <v>0</v>
          </cell>
          <cell r="P3936">
            <v>15.5</v>
          </cell>
          <cell r="AF3936">
            <v>143.4</v>
          </cell>
          <cell r="AI3936">
            <v>15.5</v>
          </cell>
        </row>
        <row r="3937">
          <cell r="J3937">
            <v>184.61999999999998</v>
          </cell>
          <cell r="L3937">
            <v>0</v>
          </cell>
          <cell r="P3937">
            <v>4.95</v>
          </cell>
          <cell r="AF3937">
            <v>307.7</v>
          </cell>
          <cell r="AI3937">
            <v>4.95</v>
          </cell>
        </row>
        <row r="3938">
          <cell r="J3938">
            <v>382.62</v>
          </cell>
          <cell r="L3938">
            <v>0</v>
          </cell>
          <cell r="P3938">
            <v>0</v>
          </cell>
          <cell r="AF3938">
            <v>637.70000000000005</v>
          </cell>
          <cell r="AI3938">
            <v>0</v>
          </cell>
        </row>
        <row r="3939">
          <cell r="J3939">
            <v>423.84</v>
          </cell>
          <cell r="L3939">
            <v>0</v>
          </cell>
          <cell r="P3939">
            <v>0.1</v>
          </cell>
          <cell r="AF3939">
            <v>706.4</v>
          </cell>
          <cell r="AI3939">
            <v>0.1</v>
          </cell>
        </row>
        <row r="3940">
          <cell r="J3940">
            <v>293.21999999999997</v>
          </cell>
          <cell r="L3940">
            <v>0</v>
          </cell>
          <cell r="P3940">
            <v>4.4000000000000004</v>
          </cell>
          <cell r="AF3940">
            <v>488.7</v>
          </cell>
          <cell r="AI3940">
            <v>4.4000000000000004</v>
          </cell>
        </row>
        <row r="3941">
          <cell r="J3941">
            <v>218.4</v>
          </cell>
          <cell r="L3941">
            <v>0</v>
          </cell>
          <cell r="P3941">
            <v>14.2</v>
          </cell>
          <cell r="AF3941">
            <v>364</v>
          </cell>
          <cell r="AI3941">
            <v>14.2</v>
          </cell>
        </row>
        <row r="3942">
          <cell r="J3942">
            <v>153.29999999999998</v>
          </cell>
          <cell r="L3942">
            <v>0</v>
          </cell>
          <cell r="P3942">
            <v>37.4</v>
          </cell>
          <cell r="AF3942">
            <v>255.5</v>
          </cell>
          <cell r="AI3942">
            <v>37.4</v>
          </cell>
        </row>
        <row r="3943">
          <cell r="J3943">
            <v>152.4</v>
          </cell>
          <cell r="L3943">
            <v>0</v>
          </cell>
          <cell r="P3943">
            <v>42.5</v>
          </cell>
          <cell r="AF3943">
            <v>254</v>
          </cell>
          <cell r="AI3943">
            <v>42.5</v>
          </cell>
        </row>
        <row r="3944">
          <cell r="J3944">
            <v>109.5</v>
          </cell>
          <cell r="L3944">
            <v>0</v>
          </cell>
          <cell r="P3944">
            <v>10.7</v>
          </cell>
          <cell r="AF3944">
            <v>182.5</v>
          </cell>
          <cell r="AI3944">
            <v>10.7</v>
          </cell>
        </row>
        <row r="3945">
          <cell r="J3945">
            <v>140.82</v>
          </cell>
          <cell r="L3945">
            <v>0</v>
          </cell>
          <cell r="P3945">
            <v>5.05</v>
          </cell>
          <cell r="AF3945">
            <v>234.7</v>
          </cell>
          <cell r="AI3945">
            <v>5.05</v>
          </cell>
        </row>
        <row r="3946">
          <cell r="J3946">
            <v>148.16999999999999</v>
          </cell>
          <cell r="L3946">
            <v>0</v>
          </cell>
          <cell r="P3946">
            <v>2.6</v>
          </cell>
          <cell r="AF3946">
            <v>246.95</v>
          </cell>
          <cell r="AI3946">
            <v>2.6</v>
          </cell>
        </row>
        <row r="3947">
          <cell r="J3947">
            <v>129.41999999999999</v>
          </cell>
          <cell r="L3947">
            <v>0</v>
          </cell>
          <cell r="P3947">
            <v>2.15</v>
          </cell>
          <cell r="AF3947">
            <v>215.7</v>
          </cell>
          <cell r="AI3947">
            <v>2.15</v>
          </cell>
        </row>
        <row r="3948">
          <cell r="J3948">
            <v>104.49</v>
          </cell>
          <cell r="L3948">
            <v>0</v>
          </cell>
          <cell r="P3948">
            <v>3.35</v>
          </cell>
          <cell r="AF3948">
            <v>174.15</v>
          </cell>
          <cell r="AI3948">
            <v>3.35</v>
          </cell>
        </row>
        <row r="3949">
          <cell r="J3949">
            <v>72.78</v>
          </cell>
          <cell r="L3949">
            <v>0</v>
          </cell>
          <cell r="P3949">
            <v>2.65</v>
          </cell>
          <cell r="AF3949">
            <v>121.3</v>
          </cell>
          <cell r="AI3949">
            <v>2.65</v>
          </cell>
        </row>
        <row r="3950">
          <cell r="J3950">
            <v>28.2</v>
          </cell>
          <cell r="L3950">
            <v>0</v>
          </cell>
          <cell r="P3950">
            <v>2.9</v>
          </cell>
          <cell r="AF3950">
            <v>47</v>
          </cell>
          <cell r="AI3950">
            <v>2.9</v>
          </cell>
        </row>
        <row r="3951">
          <cell r="J3951">
            <v>32.369999999999997</v>
          </cell>
          <cell r="L3951">
            <v>0</v>
          </cell>
          <cell r="P3951">
            <v>2.2000000000000002</v>
          </cell>
          <cell r="AF3951">
            <v>53.95</v>
          </cell>
          <cell r="AI3951">
            <v>2.2000000000000002</v>
          </cell>
        </row>
        <row r="3952">
          <cell r="J3952">
            <v>135.95999999999998</v>
          </cell>
          <cell r="L3952">
            <v>0</v>
          </cell>
          <cell r="P3952">
            <v>0.05</v>
          </cell>
          <cell r="AF3952">
            <v>226.6</v>
          </cell>
          <cell r="AI3952">
            <v>0.05</v>
          </cell>
        </row>
        <row r="3953">
          <cell r="J3953">
            <v>156.47999999999999</v>
          </cell>
          <cell r="L3953">
            <v>78.239999999999995</v>
          </cell>
          <cell r="P3953">
            <v>0</v>
          </cell>
          <cell r="AF3953">
            <v>260.8</v>
          </cell>
          <cell r="AI3953">
            <v>0</v>
          </cell>
        </row>
        <row r="3954">
          <cell r="J3954">
            <v>215.04</v>
          </cell>
          <cell r="L3954">
            <v>107.52</v>
          </cell>
          <cell r="P3954">
            <v>0</v>
          </cell>
          <cell r="AF3954">
            <v>358.4</v>
          </cell>
          <cell r="AI3954">
            <v>0</v>
          </cell>
        </row>
        <row r="3955">
          <cell r="J3955">
            <v>480.12</v>
          </cell>
          <cell r="L3955">
            <v>240.06</v>
          </cell>
          <cell r="P3955">
            <v>0</v>
          </cell>
          <cell r="AF3955">
            <v>800.2</v>
          </cell>
          <cell r="AI3955">
            <v>0</v>
          </cell>
        </row>
        <row r="3956">
          <cell r="J3956">
            <v>1489.0800000000002</v>
          </cell>
          <cell r="L3956">
            <v>744.54000000000008</v>
          </cell>
          <cell r="P3956">
            <v>0</v>
          </cell>
          <cell r="AF3956">
            <v>2481.8000000000002</v>
          </cell>
          <cell r="AI3956">
            <v>0</v>
          </cell>
        </row>
        <row r="3957">
          <cell r="J3957">
            <v>1239.75</v>
          </cell>
          <cell r="L3957">
            <v>619.875</v>
          </cell>
          <cell r="P3957">
            <v>0</v>
          </cell>
          <cell r="AF3957">
            <v>2066.25</v>
          </cell>
          <cell r="AI3957">
            <v>0</v>
          </cell>
        </row>
        <row r="3958">
          <cell r="J3958">
            <v>1217.8799999999999</v>
          </cell>
          <cell r="L3958">
            <v>608.93999999999994</v>
          </cell>
          <cell r="P3958">
            <v>0</v>
          </cell>
          <cell r="AF3958">
            <v>2029.8</v>
          </cell>
          <cell r="AI3958">
            <v>0</v>
          </cell>
        </row>
        <row r="3959">
          <cell r="J3959">
            <v>958.34999999999991</v>
          </cell>
          <cell r="L3959">
            <v>479.17499999999995</v>
          </cell>
          <cell r="P3959">
            <v>0</v>
          </cell>
          <cell r="AF3959">
            <v>1597.25</v>
          </cell>
          <cell r="AI3959">
            <v>0</v>
          </cell>
        </row>
        <row r="3960">
          <cell r="J3960">
            <v>645.27</v>
          </cell>
          <cell r="L3960">
            <v>322.63499999999999</v>
          </cell>
          <cell r="P3960">
            <v>0</v>
          </cell>
          <cell r="AF3960">
            <v>1075.45</v>
          </cell>
          <cell r="AI3960">
            <v>0</v>
          </cell>
        </row>
        <row r="3961">
          <cell r="J3961">
            <v>349.73999999999995</v>
          </cell>
          <cell r="L3961">
            <v>174.86999999999998</v>
          </cell>
          <cell r="P3961">
            <v>1.95</v>
          </cell>
          <cell r="AF3961">
            <v>582.9</v>
          </cell>
          <cell r="AI3961">
            <v>1.95</v>
          </cell>
        </row>
        <row r="3962">
          <cell r="J3962">
            <v>163.56</v>
          </cell>
          <cell r="L3962">
            <v>81.78</v>
          </cell>
          <cell r="P3962">
            <v>7.35</v>
          </cell>
          <cell r="AF3962">
            <v>272.60000000000002</v>
          </cell>
          <cell r="AI3962">
            <v>7.35</v>
          </cell>
        </row>
        <row r="3963">
          <cell r="J3963">
            <v>126.33</v>
          </cell>
          <cell r="L3963">
            <v>63.164999999999999</v>
          </cell>
          <cell r="P3963">
            <v>4.1500000000000004</v>
          </cell>
          <cell r="AF3963">
            <v>210.55</v>
          </cell>
          <cell r="AI3963">
            <v>4.1500000000000004</v>
          </cell>
        </row>
        <row r="3964">
          <cell r="J3964">
            <v>163.86</v>
          </cell>
          <cell r="L3964">
            <v>81.93</v>
          </cell>
          <cell r="P3964">
            <v>1.05</v>
          </cell>
          <cell r="AF3964">
            <v>273.10000000000002</v>
          </cell>
          <cell r="AI3964">
            <v>1.05</v>
          </cell>
        </row>
        <row r="3965">
          <cell r="J3965">
            <v>85.18</v>
          </cell>
          <cell r="L3965">
            <v>0</v>
          </cell>
          <cell r="P3965">
            <v>3.5</v>
          </cell>
          <cell r="AF3965">
            <v>425.9</v>
          </cell>
          <cell r="AI3965">
            <v>3.5</v>
          </cell>
        </row>
        <row r="3966">
          <cell r="J3966">
            <v>24.61</v>
          </cell>
          <cell r="L3966">
            <v>0</v>
          </cell>
          <cell r="P3966">
            <v>3.55</v>
          </cell>
          <cell r="AF3966">
            <v>123.05</v>
          </cell>
          <cell r="AI3966">
            <v>3.55</v>
          </cell>
        </row>
        <row r="3967">
          <cell r="J3967">
            <v>30.560000000000002</v>
          </cell>
          <cell r="L3967">
            <v>0</v>
          </cell>
          <cell r="P3967">
            <v>2.65</v>
          </cell>
          <cell r="AF3967">
            <v>152.80000000000001</v>
          </cell>
          <cell r="AI3967">
            <v>2.65</v>
          </cell>
        </row>
        <row r="3968">
          <cell r="J3968">
            <v>49</v>
          </cell>
          <cell r="L3968">
            <v>0</v>
          </cell>
          <cell r="P3968">
            <v>0.65</v>
          </cell>
          <cell r="AF3968">
            <v>245</v>
          </cell>
          <cell r="AI3968">
            <v>0.65</v>
          </cell>
        </row>
        <row r="3969">
          <cell r="J3969">
            <v>69.89</v>
          </cell>
          <cell r="L3969">
            <v>0</v>
          </cell>
          <cell r="P3969">
            <v>0.3</v>
          </cell>
          <cell r="AF3969">
            <v>349.45</v>
          </cell>
          <cell r="AI3969">
            <v>0.3</v>
          </cell>
        </row>
        <row r="3970">
          <cell r="J3970">
            <v>153.18</v>
          </cell>
          <cell r="L3970">
            <v>0</v>
          </cell>
          <cell r="P3970">
            <v>3.3</v>
          </cell>
          <cell r="AF3970">
            <v>765.9</v>
          </cell>
          <cell r="AI3970">
            <v>3.3</v>
          </cell>
        </row>
        <row r="3971">
          <cell r="J3971">
            <v>146.47999999999999</v>
          </cell>
          <cell r="L3971">
            <v>0</v>
          </cell>
          <cell r="P3971">
            <v>6.6</v>
          </cell>
          <cell r="AF3971">
            <v>732.4</v>
          </cell>
          <cell r="AI3971">
            <v>6.6</v>
          </cell>
        </row>
        <row r="3972">
          <cell r="J3972">
            <v>175.94000000000003</v>
          </cell>
          <cell r="L3972">
            <v>0</v>
          </cell>
          <cell r="P3972">
            <v>4.2</v>
          </cell>
          <cell r="AF3972">
            <v>879.7</v>
          </cell>
          <cell r="AI3972">
            <v>4.2</v>
          </cell>
        </row>
        <row r="3973">
          <cell r="J3973">
            <v>191.38</v>
          </cell>
          <cell r="L3973">
            <v>0</v>
          </cell>
          <cell r="P3973">
            <v>0.8</v>
          </cell>
          <cell r="AF3973">
            <v>956.9</v>
          </cell>
          <cell r="AI3973">
            <v>0.8</v>
          </cell>
        </row>
        <row r="3974">
          <cell r="J3974">
            <v>163.34000000000003</v>
          </cell>
          <cell r="L3974">
            <v>0</v>
          </cell>
          <cell r="P3974">
            <v>0.1</v>
          </cell>
          <cell r="AF3974">
            <v>816.7</v>
          </cell>
          <cell r="AI3974">
            <v>0.1</v>
          </cell>
        </row>
        <row r="3975">
          <cell r="J3975">
            <v>136.84</v>
          </cell>
          <cell r="L3975">
            <v>0</v>
          </cell>
          <cell r="P3975">
            <v>0</v>
          </cell>
          <cell r="AF3975">
            <v>684.2</v>
          </cell>
          <cell r="AI3975">
            <v>0</v>
          </cell>
        </row>
        <row r="3976">
          <cell r="J3976">
            <v>117.62</v>
          </cell>
          <cell r="L3976">
            <v>0</v>
          </cell>
          <cell r="P3976">
            <v>0.25</v>
          </cell>
          <cell r="AF3976">
            <v>588.1</v>
          </cell>
          <cell r="AI3976">
            <v>0.25</v>
          </cell>
        </row>
        <row r="3977">
          <cell r="J3977">
            <v>98.64</v>
          </cell>
          <cell r="L3977">
            <v>0</v>
          </cell>
          <cell r="P3977">
            <v>0.25</v>
          </cell>
          <cell r="AF3977">
            <v>493.2</v>
          </cell>
          <cell r="AI3977">
            <v>0.25</v>
          </cell>
        </row>
        <row r="3978">
          <cell r="J3978">
            <v>41.09</v>
          </cell>
          <cell r="L3978">
            <v>0</v>
          </cell>
          <cell r="P3978">
            <v>0.03</v>
          </cell>
          <cell r="AF3978">
            <v>205.45</v>
          </cell>
          <cell r="AI3978">
            <v>0.03</v>
          </cell>
        </row>
        <row r="3979">
          <cell r="J3979">
            <v>40.050000000000004</v>
          </cell>
          <cell r="L3979">
            <v>0</v>
          </cell>
          <cell r="P3979">
            <v>0.15</v>
          </cell>
          <cell r="AF3979">
            <v>200.25</v>
          </cell>
          <cell r="AI3979">
            <v>0.15</v>
          </cell>
        </row>
        <row r="3980">
          <cell r="J3980">
            <v>40.06</v>
          </cell>
          <cell r="L3980">
            <v>0</v>
          </cell>
          <cell r="P3980">
            <v>0.35</v>
          </cell>
          <cell r="AF3980">
            <v>200.3</v>
          </cell>
          <cell r="AI3980">
            <v>0.35</v>
          </cell>
        </row>
        <row r="3981">
          <cell r="J3981">
            <v>39.950000000000003</v>
          </cell>
          <cell r="L3981">
            <v>0</v>
          </cell>
          <cell r="P3981">
            <v>0.13</v>
          </cell>
          <cell r="AF3981">
            <v>199.75</v>
          </cell>
          <cell r="AI3981">
            <v>0.13</v>
          </cell>
        </row>
        <row r="3982">
          <cell r="J3982">
            <v>39.400000000000006</v>
          </cell>
          <cell r="L3982">
            <v>0</v>
          </cell>
          <cell r="P3982">
            <v>0.03</v>
          </cell>
          <cell r="AF3982">
            <v>197</v>
          </cell>
          <cell r="AI3982">
            <v>0.03</v>
          </cell>
        </row>
        <row r="3983">
          <cell r="J3983">
            <v>39.49</v>
          </cell>
          <cell r="L3983">
            <v>0</v>
          </cell>
          <cell r="P3983">
            <v>0.03</v>
          </cell>
          <cell r="AF3983">
            <v>197.45</v>
          </cell>
          <cell r="AI3983">
            <v>0.03</v>
          </cell>
        </row>
        <row r="3984">
          <cell r="J3984">
            <v>119.62</v>
          </cell>
          <cell r="L3984">
            <v>0</v>
          </cell>
          <cell r="P3984">
            <v>0</v>
          </cell>
          <cell r="AF3984">
            <v>598.1</v>
          </cell>
          <cell r="AI3984">
            <v>0</v>
          </cell>
        </row>
        <row r="3985">
          <cell r="J3985">
            <v>183.92000000000002</v>
          </cell>
          <cell r="L3985">
            <v>0</v>
          </cell>
          <cell r="P3985">
            <v>0</v>
          </cell>
          <cell r="AF3985">
            <v>919.6</v>
          </cell>
          <cell r="AI3985">
            <v>0</v>
          </cell>
        </row>
        <row r="3986">
          <cell r="J3986">
            <v>228.70000000000002</v>
          </cell>
          <cell r="L3986">
            <v>0</v>
          </cell>
          <cell r="P3986">
            <v>0</v>
          </cell>
          <cell r="AF3986">
            <v>1143.5</v>
          </cell>
          <cell r="AI3986">
            <v>0</v>
          </cell>
        </row>
        <row r="3987">
          <cell r="J3987">
            <v>217.51999999999998</v>
          </cell>
          <cell r="L3987">
            <v>0</v>
          </cell>
          <cell r="P3987">
            <v>0.35</v>
          </cell>
          <cell r="AF3987">
            <v>1087.5999999999999</v>
          </cell>
          <cell r="AI3987">
            <v>0.35</v>
          </cell>
        </row>
        <row r="3988">
          <cell r="J3988">
            <v>120.22000000000001</v>
          </cell>
          <cell r="L3988">
            <v>0</v>
          </cell>
          <cell r="P3988">
            <v>1.3</v>
          </cell>
          <cell r="AF3988">
            <v>601.1</v>
          </cell>
          <cell r="AI3988">
            <v>1.3</v>
          </cell>
        </row>
        <row r="3989">
          <cell r="J3989">
            <v>60</v>
          </cell>
          <cell r="L3989">
            <v>0</v>
          </cell>
          <cell r="P3989">
            <v>0.7</v>
          </cell>
          <cell r="AF3989">
            <v>200</v>
          </cell>
          <cell r="AI3989">
            <v>0.7</v>
          </cell>
        </row>
        <row r="3990">
          <cell r="J3990">
            <v>27.27</v>
          </cell>
          <cell r="L3990">
            <v>0</v>
          </cell>
          <cell r="P3990">
            <v>0.3</v>
          </cell>
          <cell r="AF3990">
            <v>90.9</v>
          </cell>
          <cell r="AI3990">
            <v>0.3</v>
          </cell>
        </row>
        <row r="3991">
          <cell r="J3991">
            <v>38.954999999999998</v>
          </cell>
          <cell r="L3991">
            <v>0</v>
          </cell>
          <cell r="P3991">
            <v>0.95</v>
          </cell>
          <cell r="AF3991">
            <v>129.85</v>
          </cell>
          <cell r="AI3991">
            <v>0.95</v>
          </cell>
        </row>
        <row r="3992">
          <cell r="J3992">
            <v>72.644999999999996</v>
          </cell>
          <cell r="L3992">
            <v>0</v>
          </cell>
          <cell r="P3992">
            <v>0.35</v>
          </cell>
          <cell r="AF3992">
            <v>242.15</v>
          </cell>
          <cell r="AI3992">
            <v>0.35</v>
          </cell>
        </row>
        <row r="3993">
          <cell r="J3993">
            <v>142.47</v>
          </cell>
          <cell r="L3993">
            <v>0</v>
          </cell>
          <cell r="P3993">
            <v>0</v>
          </cell>
          <cell r="AF3993">
            <v>474.9</v>
          </cell>
          <cell r="AI3993">
            <v>0</v>
          </cell>
        </row>
        <row r="3994">
          <cell r="J3994">
            <v>215.25</v>
          </cell>
          <cell r="L3994">
            <v>0</v>
          </cell>
          <cell r="P3994">
            <v>0</v>
          </cell>
          <cell r="AF3994">
            <v>717.5</v>
          </cell>
          <cell r="AI3994">
            <v>0</v>
          </cell>
        </row>
        <row r="3995">
          <cell r="J3995">
            <v>254.25</v>
          </cell>
          <cell r="L3995">
            <v>0</v>
          </cell>
          <cell r="P3995">
            <v>0</v>
          </cell>
          <cell r="AF3995">
            <v>847.5</v>
          </cell>
          <cell r="AI3995">
            <v>0</v>
          </cell>
        </row>
        <row r="3996">
          <cell r="J3996">
            <v>266.01</v>
          </cell>
          <cell r="L3996">
            <v>0</v>
          </cell>
          <cell r="P3996">
            <v>0</v>
          </cell>
          <cell r="AF3996">
            <v>886.7</v>
          </cell>
          <cell r="AI3996">
            <v>0</v>
          </cell>
        </row>
        <row r="3997">
          <cell r="J3997">
            <v>267.41999999999996</v>
          </cell>
          <cell r="L3997">
            <v>0</v>
          </cell>
          <cell r="P3997">
            <v>0</v>
          </cell>
          <cell r="AF3997">
            <v>891.4</v>
          </cell>
          <cell r="AI3997">
            <v>0</v>
          </cell>
        </row>
        <row r="3998">
          <cell r="J3998">
            <v>485.37</v>
          </cell>
          <cell r="L3998">
            <v>0</v>
          </cell>
          <cell r="P3998">
            <v>0</v>
          </cell>
          <cell r="AF3998">
            <v>1617.9</v>
          </cell>
          <cell r="AI3998">
            <v>0</v>
          </cell>
        </row>
        <row r="3999">
          <cell r="J3999">
            <v>412.34999999999997</v>
          </cell>
          <cell r="L3999">
            <v>0</v>
          </cell>
          <cell r="P3999">
            <v>0</v>
          </cell>
          <cell r="AF3999">
            <v>1374.5</v>
          </cell>
          <cell r="AI3999">
            <v>0</v>
          </cell>
        </row>
        <row r="4000">
          <cell r="J4000">
            <v>334.71</v>
          </cell>
          <cell r="L4000">
            <v>0</v>
          </cell>
          <cell r="P4000">
            <v>0</v>
          </cell>
          <cell r="AF4000">
            <v>1115.7</v>
          </cell>
          <cell r="AI4000">
            <v>0</v>
          </cell>
        </row>
        <row r="4001">
          <cell r="J4001">
            <v>134.715</v>
          </cell>
          <cell r="L4001">
            <v>0</v>
          </cell>
          <cell r="P4001">
            <v>0</v>
          </cell>
          <cell r="AF4001">
            <v>449.05</v>
          </cell>
          <cell r="AI4001">
            <v>0</v>
          </cell>
        </row>
        <row r="4002">
          <cell r="J4002">
            <v>124.68</v>
          </cell>
          <cell r="L4002">
            <v>0</v>
          </cell>
          <cell r="P4002">
            <v>0</v>
          </cell>
          <cell r="AF4002">
            <v>415.6</v>
          </cell>
          <cell r="AI4002">
            <v>0</v>
          </cell>
        </row>
        <row r="4003">
          <cell r="J4003">
            <v>114.96</v>
          </cell>
          <cell r="L4003">
            <v>0</v>
          </cell>
          <cell r="P4003">
            <v>0</v>
          </cell>
          <cell r="AF4003">
            <v>383.2</v>
          </cell>
          <cell r="AI4003">
            <v>0</v>
          </cell>
        </row>
        <row r="4004">
          <cell r="J4004">
            <v>110.985</v>
          </cell>
          <cell r="L4004">
            <v>0</v>
          </cell>
          <cell r="P4004">
            <v>0</v>
          </cell>
          <cell r="AF4004">
            <v>369.95</v>
          </cell>
          <cell r="AI4004">
            <v>0</v>
          </cell>
        </row>
        <row r="4005">
          <cell r="J4005">
            <v>106.38000000000001</v>
          </cell>
          <cell r="L4005">
            <v>0</v>
          </cell>
          <cell r="P4005">
            <v>0</v>
          </cell>
          <cell r="AF4005">
            <v>354.6</v>
          </cell>
          <cell r="AI4005">
            <v>0</v>
          </cell>
        </row>
        <row r="4006">
          <cell r="J4006">
            <v>90.915000000000006</v>
          </cell>
          <cell r="L4006">
            <v>0</v>
          </cell>
          <cell r="P4006">
            <v>0</v>
          </cell>
          <cell r="AF4006">
            <v>303.05</v>
          </cell>
          <cell r="AI4006">
            <v>0</v>
          </cell>
        </row>
        <row r="4007">
          <cell r="J4007">
            <v>79.98</v>
          </cell>
          <cell r="L4007">
            <v>0</v>
          </cell>
          <cell r="P4007">
            <v>0</v>
          </cell>
          <cell r="AF4007">
            <v>266.60000000000002</v>
          </cell>
          <cell r="AI4007">
            <v>0</v>
          </cell>
        </row>
        <row r="4008">
          <cell r="J4008">
            <v>73.53</v>
          </cell>
          <cell r="L4008">
            <v>0</v>
          </cell>
          <cell r="P4008">
            <v>0</v>
          </cell>
          <cell r="AF4008">
            <v>245.1</v>
          </cell>
          <cell r="AI4008">
            <v>0</v>
          </cell>
        </row>
        <row r="4009">
          <cell r="J4009">
            <v>70.41</v>
          </cell>
          <cell r="L4009">
            <v>0</v>
          </cell>
          <cell r="P4009">
            <v>0</v>
          </cell>
          <cell r="AF4009">
            <v>234.7</v>
          </cell>
          <cell r="AI4009">
            <v>0</v>
          </cell>
        </row>
        <row r="4010">
          <cell r="J4010">
            <v>72.03</v>
          </cell>
          <cell r="L4010">
            <v>0</v>
          </cell>
          <cell r="P4010">
            <v>0.03</v>
          </cell>
          <cell r="AF4010">
            <v>240.1</v>
          </cell>
          <cell r="AI4010">
            <v>0.03</v>
          </cell>
        </row>
        <row r="4011">
          <cell r="J4011">
            <v>76.034999999999997</v>
          </cell>
          <cell r="L4011">
            <v>0</v>
          </cell>
          <cell r="P4011">
            <v>0.03</v>
          </cell>
          <cell r="AF4011">
            <v>253.45</v>
          </cell>
          <cell r="AI4011">
            <v>0.03</v>
          </cell>
        </row>
        <row r="4012">
          <cell r="J4012">
            <v>84.075000000000003</v>
          </cell>
          <cell r="L4012">
            <v>0</v>
          </cell>
          <cell r="P4012">
            <v>0</v>
          </cell>
          <cell r="AF4012">
            <v>280.25</v>
          </cell>
          <cell r="AI4012">
            <v>0</v>
          </cell>
        </row>
        <row r="4013">
          <cell r="J4013">
            <v>193.32</v>
          </cell>
          <cell r="L4013">
            <v>0</v>
          </cell>
          <cell r="P4013">
            <v>0.1</v>
          </cell>
          <cell r="AF4013">
            <v>644.4</v>
          </cell>
          <cell r="AI4013">
            <v>0.1</v>
          </cell>
        </row>
        <row r="4014">
          <cell r="J4014">
            <v>167.43</v>
          </cell>
          <cell r="L4014">
            <v>0</v>
          </cell>
          <cell r="P4014">
            <v>1.6</v>
          </cell>
          <cell r="AF4014">
            <v>558.1</v>
          </cell>
          <cell r="AI4014">
            <v>1.6</v>
          </cell>
        </row>
        <row r="4015">
          <cell r="J4015">
            <v>137.07</v>
          </cell>
          <cell r="L4015">
            <v>0</v>
          </cell>
          <cell r="P4015">
            <v>1.7</v>
          </cell>
          <cell r="AF4015">
            <v>456.9</v>
          </cell>
          <cell r="AI4015">
            <v>1.7</v>
          </cell>
        </row>
        <row r="4016">
          <cell r="J4016">
            <v>148.88999999999999</v>
          </cell>
          <cell r="L4016">
            <v>0</v>
          </cell>
          <cell r="P4016">
            <v>0.6</v>
          </cell>
          <cell r="AF4016">
            <v>496.3</v>
          </cell>
          <cell r="AI4016">
            <v>0.6</v>
          </cell>
        </row>
        <row r="4017">
          <cell r="J4017">
            <v>173.46</v>
          </cell>
          <cell r="L4017">
            <v>0</v>
          </cell>
          <cell r="P4017">
            <v>0.15</v>
          </cell>
          <cell r="AF4017">
            <v>578.20000000000005</v>
          </cell>
          <cell r="AI4017">
            <v>0.15</v>
          </cell>
        </row>
        <row r="4018">
          <cell r="J4018">
            <v>219.39</v>
          </cell>
          <cell r="L4018">
            <v>0</v>
          </cell>
          <cell r="P4018">
            <v>0</v>
          </cell>
          <cell r="AF4018">
            <v>731.3</v>
          </cell>
          <cell r="AI4018">
            <v>0</v>
          </cell>
        </row>
        <row r="4019">
          <cell r="J4019">
            <v>246.45</v>
          </cell>
          <cell r="L4019">
            <v>0</v>
          </cell>
          <cell r="P4019">
            <v>0</v>
          </cell>
          <cell r="AF4019">
            <v>821.5</v>
          </cell>
          <cell r="AI4019">
            <v>0</v>
          </cell>
        </row>
        <row r="4020">
          <cell r="J4020">
            <v>234.75</v>
          </cell>
          <cell r="L4020">
            <v>0</v>
          </cell>
          <cell r="P4020">
            <v>0</v>
          </cell>
          <cell r="AF4020">
            <v>782.5</v>
          </cell>
          <cell r="AI4020">
            <v>0</v>
          </cell>
        </row>
        <row r="4021">
          <cell r="J4021">
            <v>181.17</v>
          </cell>
          <cell r="L4021">
            <v>0</v>
          </cell>
          <cell r="P4021">
            <v>0</v>
          </cell>
          <cell r="AF4021">
            <v>603.9</v>
          </cell>
          <cell r="AI4021">
            <v>0</v>
          </cell>
        </row>
        <row r="4022">
          <cell r="J4022">
            <v>67.2</v>
          </cell>
          <cell r="L4022">
            <v>0</v>
          </cell>
          <cell r="P4022">
            <v>0.05</v>
          </cell>
          <cell r="AF4022">
            <v>224</v>
          </cell>
          <cell r="AI4022">
            <v>0.05</v>
          </cell>
        </row>
        <row r="4023">
          <cell r="J4023">
            <v>62.91</v>
          </cell>
          <cell r="L4023">
            <v>0</v>
          </cell>
          <cell r="P4023">
            <v>0.05</v>
          </cell>
          <cell r="AF4023">
            <v>209.7</v>
          </cell>
          <cell r="AI4023">
            <v>0.05</v>
          </cell>
        </row>
        <row r="4024">
          <cell r="J4024">
            <v>60.945</v>
          </cell>
          <cell r="L4024">
            <v>0</v>
          </cell>
          <cell r="P4024">
            <v>0.13</v>
          </cell>
          <cell r="AF4024">
            <v>203.15</v>
          </cell>
          <cell r="AI4024">
            <v>0.13</v>
          </cell>
        </row>
        <row r="4025">
          <cell r="J4025">
            <v>64.319999999999993</v>
          </cell>
          <cell r="L4025">
            <v>0</v>
          </cell>
          <cell r="P4025">
            <v>0.65</v>
          </cell>
          <cell r="AF4025">
            <v>214.4</v>
          </cell>
          <cell r="AI4025">
            <v>0.65</v>
          </cell>
        </row>
        <row r="4026">
          <cell r="J4026">
            <v>69.884999999999991</v>
          </cell>
          <cell r="L4026">
            <v>0</v>
          </cell>
          <cell r="P4026">
            <v>0.7</v>
          </cell>
          <cell r="AF4026">
            <v>232.95</v>
          </cell>
          <cell r="AI4026">
            <v>0.7</v>
          </cell>
        </row>
        <row r="4027">
          <cell r="J4027">
            <v>73.575000000000003</v>
          </cell>
          <cell r="L4027">
            <v>0</v>
          </cell>
          <cell r="P4027">
            <v>0.35</v>
          </cell>
          <cell r="AF4027">
            <v>245.25</v>
          </cell>
          <cell r="AI4027">
            <v>0.35</v>
          </cell>
        </row>
        <row r="4028">
          <cell r="J4028">
            <v>154.19999999999999</v>
          </cell>
          <cell r="L4028">
            <v>0</v>
          </cell>
          <cell r="P4028">
            <v>0.05</v>
          </cell>
          <cell r="AF4028">
            <v>514</v>
          </cell>
          <cell r="AI4028">
            <v>0.05</v>
          </cell>
        </row>
        <row r="4029">
          <cell r="J4029">
            <v>135.72</v>
          </cell>
          <cell r="L4029">
            <v>0</v>
          </cell>
          <cell r="P4029">
            <v>0.5</v>
          </cell>
          <cell r="AF4029">
            <v>452.4</v>
          </cell>
          <cell r="AI4029">
            <v>0.5</v>
          </cell>
        </row>
        <row r="4030">
          <cell r="J4030">
            <v>81.86999999999999</v>
          </cell>
          <cell r="L4030">
            <v>0</v>
          </cell>
          <cell r="P4030">
            <v>0.5</v>
          </cell>
          <cell r="AF4030">
            <v>272.89999999999998</v>
          </cell>
          <cell r="AI4030">
            <v>0.5</v>
          </cell>
        </row>
        <row r="4031">
          <cell r="J4031">
            <v>23.114999999999998</v>
          </cell>
          <cell r="L4031">
            <v>0</v>
          </cell>
          <cell r="P4031">
            <v>0.05</v>
          </cell>
          <cell r="AF4031">
            <v>77.05</v>
          </cell>
          <cell r="AI4031">
            <v>0.05</v>
          </cell>
        </row>
        <row r="4032">
          <cell r="J4032">
            <v>20.279999999999998</v>
          </cell>
          <cell r="L4032">
            <v>0</v>
          </cell>
          <cell r="P4032">
            <v>0.45</v>
          </cell>
          <cell r="AF4032">
            <v>67.599999999999994</v>
          </cell>
          <cell r="AI4032">
            <v>0.45</v>
          </cell>
        </row>
        <row r="4033">
          <cell r="J4033">
            <v>15.569999999999999</v>
          </cell>
          <cell r="L4033">
            <v>0</v>
          </cell>
          <cell r="P4033">
            <v>3.15</v>
          </cell>
          <cell r="AF4033">
            <v>51.9</v>
          </cell>
          <cell r="AI4033">
            <v>3.15</v>
          </cell>
        </row>
        <row r="4034">
          <cell r="J4034">
            <v>0</v>
          </cell>
          <cell r="L4034">
            <v>0</v>
          </cell>
          <cell r="P4034">
            <v>12.65</v>
          </cell>
          <cell r="AF4034">
            <v>26.2</v>
          </cell>
          <cell r="AI4034">
            <v>12.65</v>
          </cell>
        </row>
        <row r="4035">
          <cell r="J4035">
            <v>0</v>
          </cell>
          <cell r="L4035">
            <v>0</v>
          </cell>
          <cell r="P4035">
            <v>22.55</v>
          </cell>
          <cell r="AF4035">
            <v>5.9</v>
          </cell>
          <cell r="AI4035">
            <v>22.55</v>
          </cell>
        </row>
        <row r="4036">
          <cell r="J4036">
            <v>0</v>
          </cell>
          <cell r="L4036">
            <v>0</v>
          </cell>
          <cell r="P4036">
            <v>35.65</v>
          </cell>
          <cell r="AF4036">
            <v>0.03</v>
          </cell>
          <cell r="AI4036">
            <v>35.65</v>
          </cell>
        </row>
        <row r="4037">
          <cell r="J4037">
            <v>0</v>
          </cell>
          <cell r="L4037">
            <v>0</v>
          </cell>
          <cell r="P4037">
            <v>0</v>
          </cell>
          <cell r="AF4037">
            <v>0</v>
          </cell>
          <cell r="AI4037">
            <v>61.8</v>
          </cell>
        </row>
        <row r="4038">
          <cell r="J4038">
            <v>0</v>
          </cell>
          <cell r="L4038">
            <v>0</v>
          </cell>
          <cell r="P4038">
            <v>93.75</v>
          </cell>
          <cell r="AF4038">
            <v>0</v>
          </cell>
          <cell r="AI4038">
            <v>93.75</v>
          </cell>
        </row>
        <row r="4039">
          <cell r="J4039">
            <v>0</v>
          </cell>
          <cell r="L4039">
            <v>0</v>
          </cell>
          <cell r="P4039">
            <v>125.05</v>
          </cell>
          <cell r="AF4039">
            <v>0</v>
          </cell>
          <cell r="AI4039">
            <v>125.05</v>
          </cell>
        </row>
        <row r="4040">
          <cell r="J4040">
            <v>0</v>
          </cell>
          <cell r="L4040">
            <v>0</v>
          </cell>
          <cell r="P4040">
            <v>143.55000000000001</v>
          </cell>
          <cell r="AF4040">
            <v>0</v>
          </cell>
          <cell r="AI4040">
            <v>143.55000000000001</v>
          </cell>
        </row>
        <row r="4041">
          <cell r="J4041">
            <v>0</v>
          </cell>
          <cell r="L4041">
            <v>0</v>
          </cell>
          <cell r="P4041">
            <v>251.5</v>
          </cell>
          <cell r="AF4041">
            <v>0</v>
          </cell>
          <cell r="AI4041">
            <v>251.5</v>
          </cell>
        </row>
        <row r="4042">
          <cell r="J4042">
            <v>0</v>
          </cell>
          <cell r="L4042">
            <v>0</v>
          </cell>
          <cell r="P4042">
            <v>173.9</v>
          </cell>
          <cell r="AF4042">
            <v>0</v>
          </cell>
          <cell r="AI4042">
            <v>173.9</v>
          </cell>
        </row>
        <row r="4043">
          <cell r="J4043">
            <v>0</v>
          </cell>
          <cell r="L4043">
            <v>0</v>
          </cell>
          <cell r="P4043">
            <v>94.9</v>
          </cell>
          <cell r="AF4043">
            <v>0</v>
          </cell>
          <cell r="AI4043">
            <v>94.9</v>
          </cell>
        </row>
        <row r="4044">
          <cell r="J4044">
            <v>0</v>
          </cell>
          <cell r="L4044">
            <v>0</v>
          </cell>
          <cell r="P4044">
            <v>12.85</v>
          </cell>
          <cell r="AF4044">
            <v>62.3</v>
          </cell>
          <cell r="AI4044">
            <v>12.85</v>
          </cell>
        </row>
        <row r="4045">
          <cell r="J4045">
            <v>0</v>
          </cell>
          <cell r="L4045">
            <v>0</v>
          </cell>
          <cell r="P4045">
            <v>0</v>
          </cell>
          <cell r="AF4045">
            <v>199.9</v>
          </cell>
          <cell r="AI4045">
            <v>0</v>
          </cell>
        </row>
        <row r="4046">
          <cell r="J4046">
            <v>0</v>
          </cell>
          <cell r="L4046">
            <v>0</v>
          </cell>
          <cell r="P4046">
            <v>0</v>
          </cell>
          <cell r="AF4046">
            <v>388.8</v>
          </cell>
          <cell r="AI4046">
            <v>0</v>
          </cell>
        </row>
        <row r="4047">
          <cell r="J4047">
            <v>0</v>
          </cell>
          <cell r="L4047">
            <v>0</v>
          </cell>
          <cell r="P4047">
            <v>0</v>
          </cell>
          <cell r="AF4047">
            <v>508.35</v>
          </cell>
          <cell r="AI4047">
            <v>0</v>
          </cell>
        </row>
        <row r="4048">
          <cell r="J4048">
            <v>0</v>
          </cell>
          <cell r="L4048">
            <v>0</v>
          </cell>
          <cell r="P4048">
            <v>0</v>
          </cell>
          <cell r="AF4048">
            <v>471.3</v>
          </cell>
          <cell r="AI4048">
            <v>0</v>
          </cell>
        </row>
        <row r="4049">
          <cell r="J4049">
            <v>0</v>
          </cell>
          <cell r="L4049">
            <v>0</v>
          </cell>
          <cell r="P4049">
            <v>0.13</v>
          </cell>
          <cell r="AF4049">
            <v>371.2</v>
          </cell>
          <cell r="AI4049">
            <v>0.13</v>
          </cell>
        </row>
        <row r="4050">
          <cell r="J4050">
            <v>0</v>
          </cell>
          <cell r="L4050">
            <v>0</v>
          </cell>
          <cell r="P4050">
            <v>0.3</v>
          </cell>
          <cell r="AF4050">
            <v>263.95</v>
          </cell>
          <cell r="AI4050">
            <v>0.3</v>
          </cell>
        </row>
        <row r="4051">
          <cell r="J4051">
            <v>0</v>
          </cell>
          <cell r="L4051">
            <v>0</v>
          </cell>
          <cell r="P4051">
            <v>2.6</v>
          </cell>
          <cell r="AF4051">
            <v>171</v>
          </cell>
          <cell r="AI4051">
            <v>2.6</v>
          </cell>
        </row>
        <row r="4052">
          <cell r="J4052">
            <v>0</v>
          </cell>
          <cell r="L4052">
            <v>0</v>
          </cell>
          <cell r="P4052">
            <v>11.05</v>
          </cell>
          <cell r="AF4052">
            <v>98.85</v>
          </cell>
          <cell r="AI4052">
            <v>11.05</v>
          </cell>
        </row>
        <row r="4053">
          <cell r="J4053">
            <v>0</v>
          </cell>
          <cell r="L4053">
            <v>0</v>
          </cell>
          <cell r="P4053">
            <v>42.7</v>
          </cell>
          <cell r="AF4053">
            <v>88.4</v>
          </cell>
          <cell r="AI4053">
            <v>42.7</v>
          </cell>
        </row>
        <row r="4054">
          <cell r="J4054">
            <v>0</v>
          </cell>
          <cell r="L4054">
            <v>0</v>
          </cell>
          <cell r="P4054">
            <v>35.4</v>
          </cell>
          <cell r="AF4054">
            <v>60.9</v>
          </cell>
          <cell r="AI4054">
            <v>35.4</v>
          </cell>
        </row>
        <row r="4055">
          <cell r="J4055">
            <v>0</v>
          </cell>
          <cell r="L4055">
            <v>0</v>
          </cell>
          <cell r="P4055">
            <v>20.399999999999999</v>
          </cell>
          <cell r="AF4055">
            <v>89.2</v>
          </cell>
          <cell r="AI4055">
            <v>20.399999999999999</v>
          </cell>
        </row>
        <row r="4056">
          <cell r="J4056">
            <v>0</v>
          </cell>
          <cell r="L4056">
            <v>0</v>
          </cell>
          <cell r="P4056">
            <v>28.4</v>
          </cell>
          <cell r="AF4056">
            <v>81.5</v>
          </cell>
          <cell r="AI4056">
            <v>28.4</v>
          </cell>
        </row>
        <row r="4057">
          <cell r="J4057">
            <v>0</v>
          </cell>
          <cell r="L4057">
            <v>0</v>
          </cell>
          <cell r="P4057">
            <v>43.7</v>
          </cell>
          <cell r="AF4057">
            <v>37.200000000000003</v>
          </cell>
          <cell r="AI4057">
            <v>43.7</v>
          </cell>
        </row>
        <row r="4058">
          <cell r="J4058">
            <v>0</v>
          </cell>
          <cell r="L4058">
            <v>0</v>
          </cell>
          <cell r="P4058">
            <v>77.7</v>
          </cell>
          <cell r="AF4058">
            <v>1.45</v>
          </cell>
          <cell r="AI4058">
            <v>77.7</v>
          </cell>
        </row>
        <row r="4059">
          <cell r="J4059">
            <v>0</v>
          </cell>
          <cell r="L4059">
            <v>0</v>
          </cell>
          <cell r="P4059">
            <v>63.2</v>
          </cell>
          <cell r="AF4059">
            <v>0</v>
          </cell>
          <cell r="AI4059">
            <v>63.2</v>
          </cell>
        </row>
        <row r="4060">
          <cell r="J4060">
            <v>0</v>
          </cell>
          <cell r="L4060">
            <v>0</v>
          </cell>
          <cell r="P4060">
            <v>79.75</v>
          </cell>
          <cell r="AF4060">
            <v>0</v>
          </cell>
          <cell r="AI4060">
            <v>79.75</v>
          </cell>
        </row>
        <row r="4061">
          <cell r="J4061">
            <v>0</v>
          </cell>
          <cell r="L4061">
            <v>0</v>
          </cell>
          <cell r="P4061">
            <v>82.85</v>
          </cell>
          <cell r="AF4061">
            <v>0</v>
          </cell>
          <cell r="AI4061">
            <v>82.85</v>
          </cell>
        </row>
        <row r="4062">
          <cell r="J4062">
            <v>0</v>
          </cell>
          <cell r="L4062">
            <v>0</v>
          </cell>
          <cell r="P4062">
            <v>79.349999999999994</v>
          </cell>
          <cell r="AF4062">
            <v>0</v>
          </cell>
          <cell r="AI4062">
            <v>79.349999999999994</v>
          </cell>
        </row>
        <row r="4063">
          <cell r="J4063">
            <v>0</v>
          </cell>
          <cell r="L4063">
            <v>0</v>
          </cell>
          <cell r="P4063">
            <v>85.5</v>
          </cell>
          <cell r="AF4063">
            <v>0</v>
          </cell>
          <cell r="AI4063">
            <v>85.5</v>
          </cell>
        </row>
        <row r="4064">
          <cell r="J4064">
            <v>0</v>
          </cell>
          <cell r="L4064">
            <v>0</v>
          </cell>
          <cell r="P4064">
            <v>104.8</v>
          </cell>
          <cell r="AF4064">
            <v>0</v>
          </cell>
          <cell r="AI4064">
            <v>104.8</v>
          </cell>
        </row>
        <row r="4065">
          <cell r="J4065">
            <v>0</v>
          </cell>
          <cell r="L4065">
            <v>0</v>
          </cell>
          <cell r="P4065">
            <v>110.2</v>
          </cell>
          <cell r="AF4065">
            <v>0</v>
          </cell>
          <cell r="AI4065">
            <v>110.2</v>
          </cell>
        </row>
        <row r="4066">
          <cell r="J4066">
            <v>0</v>
          </cell>
          <cell r="L4066">
            <v>0</v>
          </cell>
          <cell r="P4066">
            <v>93.55</v>
          </cell>
          <cell r="AF4066">
            <v>0</v>
          </cell>
          <cell r="AI4066">
            <v>93.55</v>
          </cell>
        </row>
        <row r="4067">
          <cell r="J4067">
            <v>0</v>
          </cell>
          <cell r="L4067">
            <v>0</v>
          </cell>
          <cell r="P4067">
            <v>57.55</v>
          </cell>
          <cell r="AF4067">
            <v>1.05</v>
          </cell>
          <cell r="AI4067">
            <v>57.55</v>
          </cell>
        </row>
        <row r="4068">
          <cell r="J4068">
            <v>0</v>
          </cell>
          <cell r="L4068">
            <v>0</v>
          </cell>
          <cell r="P4068">
            <v>26.1</v>
          </cell>
          <cell r="AF4068">
            <v>4.75</v>
          </cell>
          <cell r="AI4068">
            <v>26.1</v>
          </cell>
        </row>
        <row r="4069">
          <cell r="J4069">
            <v>0</v>
          </cell>
          <cell r="L4069">
            <v>0</v>
          </cell>
          <cell r="P4069">
            <v>28.15</v>
          </cell>
          <cell r="AF4069">
            <v>1.33</v>
          </cell>
          <cell r="AI4069">
            <v>28.15</v>
          </cell>
        </row>
        <row r="4070">
          <cell r="J4070">
            <v>0</v>
          </cell>
          <cell r="L4070">
            <v>0</v>
          </cell>
          <cell r="P4070">
            <v>35.6</v>
          </cell>
          <cell r="AF4070">
            <v>0</v>
          </cell>
          <cell r="AI4070">
            <v>35.6</v>
          </cell>
        </row>
        <row r="4071">
          <cell r="J4071">
            <v>0</v>
          </cell>
          <cell r="L4071">
            <v>0</v>
          </cell>
          <cell r="P4071">
            <v>30.15</v>
          </cell>
          <cell r="AF4071">
            <v>1.68</v>
          </cell>
          <cell r="AI4071">
            <v>30.15</v>
          </cell>
        </row>
        <row r="4072">
          <cell r="J4072">
            <v>0</v>
          </cell>
          <cell r="L4072">
            <v>0</v>
          </cell>
          <cell r="P4072">
            <v>12.85</v>
          </cell>
          <cell r="AF4072">
            <v>22.45</v>
          </cell>
          <cell r="AI4072">
            <v>12.85</v>
          </cell>
        </row>
        <row r="4073">
          <cell r="J4073">
            <v>0</v>
          </cell>
          <cell r="L4073">
            <v>0</v>
          </cell>
          <cell r="P4073">
            <v>0.65</v>
          </cell>
          <cell r="AF4073">
            <v>51.6</v>
          </cell>
          <cell r="AI4073">
            <v>0.65</v>
          </cell>
        </row>
        <row r="4074">
          <cell r="J4074">
            <v>0</v>
          </cell>
          <cell r="L4074">
            <v>0</v>
          </cell>
          <cell r="P4074">
            <v>1.1000000000000001</v>
          </cell>
          <cell r="AF4074">
            <v>89.45</v>
          </cell>
          <cell r="AI4074">
            <v>1.1000000000000001</v>
          </cell>
        </row>
        <row r="4075">
          <cell r="J4075">
            <v>0</v>
          </cell>
          <cell r="L4075">
            <v>0</v>
          </cell>
          <cell r="P4075">
            <v>1.25</v>
          </cell>
          <cell r="AF4075">
            <v>120.5</v>
          </cell>
          <cell r="AI4075">
            <v>1.25</v>
          </cell>
        </row>
        <row r="4076">
          <cell r="J4076">
            <v>0</v>
          </cell>
          <cell r="L4076">
            <v>0</v>
          </cell>
          <cell r="P4076">
            <v>0.28000000000000003</v>
          </cell>
          <cell r="AF4076">
            <v>143.15</v>
          </cell>
          <cell r="AI4076">
            <v>0.28000000000000003</v>
          </cell>
        </row>
        <row r="4077">
          <cell r="J4077">
            <v>0</v>
          </cell>
          <cell r="L4077">
            <v>0</v>
          </cell>
          <cell r="P4077">
            <v>0</v>
          </cell>
          <cell r="AF4077">
            <v>200.65</v>
          </cell>
          <cell r="AI4077">
            <v>0</v>
          </cell>
        </row>
        <row r="4078">
          <cell r="J4078">
            <v>0</v>
          </cell>
          <cell r="L4078">
            <v>0</v>
          </cell>
          <cell r="P4078">
            <v>0</v>
          </cell>
          <cell r="AF4078">
            <v>262.25</v>
          </cell>
          <cell r="AI4078">
            <v>0</v>
          </cell>
        </row>
        <row r="4079">
          <cell r="J4079">
            <v>0</v>
          </cell>
          <cell r="L4079">
            <v>0</v>
          </cell>
          <cell r="P4079">
            <v>0</v>
          </cell>
          <cell r="AF4079">
            <v>261.7</v>
          </cell>
          <cell r="AI4079">
            <v>0</v>
          </cell>
        </row>
        <row r="4080">
          <cell r="J4080">
            <v>0</v>
          </cell>
          <cell r="L4080">
            <v>0</v>
          </cell>
          <cell r="P4080">
            <v>0</v>
          </cell>
          <cell r="AF4080">
            <v>217.8</v>
          </cell>
          <cell r="AI4080">
            <v>0</v>
          </cell>
        </row>
        <row r="4081">
          <cell r="J4081">
            <v>0</v>
          </cell>
          <cell r="L4081">
            <v>0</v>
          </cell>
          <cell r="P4081">
            <v>0</v>
          </cell>
          <cell r="AF4081">
            <v>163.85</v>
          </cell>
          <cell r="AI4081">
            <v>0</v>
          </cell>
        </row>
        <row r="4082">
          <cell r="J4082">
            <v>0</v>
          </cell>
          <cell r="L4082">
            <v>0</v>
          </cell>
          <cell r="P4082">
            <v>0</v>
          </cell>
          <cell r="AF4082">
            <v>109.9</v>
          </cell>
          <cell r="AI4082">
            <v>0</v>
          </cell>
        </row>
        <row r="4083">
          <cell r="J4083">
            <v>0</v>
          </cell>
          <cell r="L4083">
            <v>0</v>
          </cell>
          <cell r="P4083">
            <v>1.58</v>
          </cell>
          <cell r="AF4083">
            <v>70.55</v>
          </cell>
          <cell r="AI4083">
            <v>1.58</v>
          </cell>
        </row>
        <row r="4084">
          <cell r="J4084">
            <v>0</v>
          </cell>
          <cell r="L4084">
            <v>0</v>
          </cell>
          <cell r="P4084">
            <v>9.9499999999999993</v>
          </cell>
          <cell r="AF4084">
            <v>31.2</v>
          </cell>
          <cell r="AI4084">
            <v>9.9499999999999993</v>
          </cell>
        </row>
        <row r="4085">
          <cell r="J4085">
            <v>0</v>
          </cell>
          <cell r="L4085">
            <v>0</v>
          </cell>
          <cell r="P4085">
            <v>24.25</v>
          </cell>
          <cell r="AF4085">
            <v>2</v>
          </cell>
          <cell r="AI4085">
            <v>24.25</v>
          </cell>
        </row>
        <row r="4086">
          <cell r="J4086">
            <v>0</v>
          </cell>
          <cell r="L4086">
            <v>0</v>
          </cell>
          <cell r="P4086">
            <v>37.35</v>
          </cell>
          <cell r="AF4086">
            <v>0</v>
          </cell>
          <cell r="AI4086">
            <v>37.35</v>
          </cell>
        </row>
        <row r="4087">
          <cell r="J4087">
            <v>0</v>
          </cell>
          <cell r="L4087">
            <v>0</v>
          </cell>
          <cell r="P4087">
            <v>53.05</v>
          </cell>
          <cell r="AF4087">
            <v>0</v>
          </cell>
          <cell r="AI4087">
            <v>53.05</v>
          </cell>
        </row>
        <row r="4088">
          <cell r="J4088">
            <v>0</v>
          </cell>
          <cell r="L4088">
            <v>0</v>
          </cell>
          <cell r="P4088">
            <v>76.099999999999994</v>
          </cell>
          <cell r="AF4088">
            <v>0</v>
          </cell>
          <cell r="AI4088">
            <v>76.099999999999994</v>
          </cell>
        </row>
        <row r="4089">
          <cell r="J4089">
            <v>0</v>
          </cell>
          <cell r="L4089">
            <v>0</v>
          </cell>
          <cell r="P4089">
            <v>207.2</v>
          </cell>
          <cell r="AF4089">
            <v>0</v>
          </cell>
          <cell r="AI4089">
            <v>207.2</v>
          </cell>
        </row>
        <row r="4090">
          <cell r="J4090">
            <v>0</v>
          </cell>
          <cell r="L4090">
            <v>0</v>
          </cell>
          <cell r="P4090">
            <v>277.89999999999998</v>
          </cell>
          <cell r="AF4090">
            <v>0</v>
          </cell>
          <cell r="AI4090">
            <v>277.89999999999998</v>
          </cell>
        </row>
        <row r="4091">
          <cell r="J4091">
            <v>0</v>
          </cell>
          <cell r="L4091">
            <v>0</v>
          </cell>
          <cell r="P4091">
            <v>330.1</v>
          </cell>
          <cell r="AF4091">
            <v>0</v>
          </cell>
          <cell r="AI4091">
            <v>330.1</v>
          </cell>
        </row>
        <row r="4092">
          <cell r="J4092">
            <v>0</v>
          </cell>
          <cell r="L4092">
            <v>0</v>
          </cell>
          <cell r="P4092">
            <v>307.39999999999998</v>
          </cell>
          <cell r="AF4092">
            <v>0</v>
          </cell>
          <cell r="AI4092">
            <v>307.39999999999998</v>
          </cell>
        </row>
        <row r="4093">
          <cell r="J4093">
            <v>0</v>
          </cell>
          <cell r="L4093">
            <v>0</v>
          </cell>
          <cell r="P4093">
            <v>204.9</v>
          </cell>
          <cell r="AF4093">
            <v>0</v>
          </cell>
          <cell r="AI4093">
            <v>204.9</v>
          </cell>
        </row>
        <row r="4094">
          <cell r="J4094">
            <v>0</v>
          </cell>
          <cell r="L4094">
            <v>0</v>
          </cell>
          <cell r="P4094">
            <v>121.2</v>
          </cell>
          <cell r="AF4094">
            <v>3.2</v>
          </cell>
          <cell r="AI4094">
            <v>121.2</v>
          </cell>
        </row>
        <row r="4095">
          <cell r="J4095">
            <v>0</v>
          </cell>
          <cell r="L4095">
            <v>0</v>
          </cell>
          <cell r="P4095">
            <v>73.400000000000006</v>
          </cell>
          <cell r="AF4095">
            <v>45.3</v>
          </cell>
          <cell r="AI4095">
            <v>73.400000000000006</v>
          </cell>
        </row>
        <row r="4096">
          <cell r="J4096">
            <v>0</v>
          </cell>
          <cell r="L4096">
            <v>0</v>
          </cell>
          <cell r="P4096">
            <v>17.149999999999999</v>
          </cell>
          <cell r="AF4096">
            <v>53.75</v>
          </cell>
          <cell r="AI4096">
            <v>17.149999999999999</v>
          </cell>
        </row>
        <row r="4097">
          <cell r="J4097">
            <v>0</v>
          </cell>
          <cell r="L4097">
            <v>0</v>
          </cell>
          <cell r="P4097">
            <v>2.78</v>
          </cell>
          <cell r="AF4097">
            <v>82.65</v>
          </cell>
          <cell r="AI4097">
            <v>2.78</v>
          </cell>
        </row>
        <row r="4098">
          <cell r="J4098">
            <v>0</v>
          </cell>
          <cell r="L4098">
            <v>0</v>
          </cell>
          <cell r="P4098">
            <v>0</v>
          </cell>
          <cell r="AF4098">
            <v>67.8</v>
          </cell>
          <cell r="AI4098">
            <v>0</v>
          </cell>
        </row>
        <row r="4099">
          <cell r="J4099">
            <v>0</v>
          </cell>
          <cell r="L4099">
            <v>0</v>
          </cell>
          <cell r="P4099">
            <v>2.98</v>
          </cell>
          <cell r="AF4099">
            <v>29.6</v>
          </cell>
          <cell r="AI4099">
            <v>2.98</v>
          </cell>
        </row>
        <row r="4100">
          <cell r="J4100">
            <v>0</v>
          </cell>
          <cell r="L4100">
            <v>0</v>
          </cell>
          <cell r="P4100">
            <v>27</v>
          </cell>
          <cell r="AF4100">
            <v>15</v>
          </cell>
          <cell r="AI4100">
            <v>27</v>
          </cell>
        </row>
        <row r="4101">
          <cell r="J4101">
            <v>0</v>
          </cell>
          <cell r="L4101">
            <v>0</v>
          </cell>
          <cell r="P4101">
            <v>62.35</v>
          </cell>
          <cell r="AF4101">
            <v>2.4300000000000002</v>
          </cell>
          <cell r="AI4101">
            <v>62.35</v>
          </cell>
        </row>
        <row r="4102">
          <cell r="J4102">
            <v>0</v>
          </cell>
          <cell r="L4102">
            <v>0</v>
          </cell>
          <cell r="P4102">
            <v>106.15</v>
          </cell>
          <cell r="AF4102">
            <v>0</v>
          </cell>
          <cell r="AI4102">
            <v>106.15</v>
          </cell>
        </row>
        <row r="4103">
          <cell r="J4103">
            <v>0</v>
          </cell>
          <cell r="L4103">
            <v>0</v>
          </cell>
          <cell r="P4103">
            <v>119.45</v>
          </cell>
          <cell r="AF4103">
            <v>0</v>
          </cell>
          <cell r="AI4103">
            <v>119.45</v>
          </cell>
        </row>
        <row r="4104">
          <cell r="J4104">
            <v>0</v>
          </cell>
          <cell r="L4104">
            <v>0</v>
          </cell>
          <cell r="P4104">
            <v>86.5</v>
          </cell>
          <cell r="AF4104">
            <v>0</v>
          </cell>
          <cell r="AI4104">
            <v>86.5</v>
          </cell>
        </row>
        <row r="4105">
          <cell r="J4105">
            <v>0</v>
          </cell>
          <cell r="L4105">
            <v>0</v>
          </cell>
          <cell r="P4105">
            <v>76.900000000000006</v>
          </cell>
          <cell r="AF4105">
            <v>0</v>
          </cell>
          <cell r="AI4105">
            <v>76.900000000000006</v>
          </cell>
        </row>
        <row r="4106">
          <cell r="J4106">
            <v>0</v>
          </cell>
          <cell r="L4106">
            <v>0</v>
          </cell>
          <cell r="P4106">
            <v>105.55</v>
          </cell>
          <cell r="AF4106">
            <v>0</v>
          </cell>
          <cell r="AI4106">
            <v>105.55</v>
          </cell>
        </row>
        <row r="4107">
          <cell r="J4107">
            <v>0</v>
          </cell>
          <cell r="L4107">
            <v>0</v>
          </cell>
          <cell r="P4107">
            <v>130.69999999999999</v>
          </cell>
          <cell r="AF4107">
            <v>0</v>
          </cell>
          <cell r="AI4107">
            <v>130.69999999999999</v>
          </cell>
        </row>
        <row r="4108">
          <cell r="J4108">
            <v>0</v>
          </cell>
          <cell r="L4108">
            <v>0</v>
          </cell>
          <cell r="P4108">
            <v>146.6</v>
          </cell>
          <cell r="AF4108">
            <v>0</v>
          </cell>
          <cell r="AI4108">
            <v>146.6</v>
          </cell>
        </row>
        <row r="4109">
          <cell r="J4109">
            <v>0</v>
          </cell>
          <cell r="L4109">
            <v>0</v>
          </cell>
          <cell r="P4109">
            <v>159.9</v>
          </cell>
          <cell r="AF4109">
            <v>0</v>
          </cell>
          <cell r="AI4109">
            <v>159.9</v>
          </cell>
        </row>
        <row r="4110">
          <cell r="J4110">
            <v>0</v>
          </cell>
          <cell r="L4110">
            <v>0</v>
          </cell>
          <cell r="P4110">
            <v>405.2</v>
          </cell>
          <cell r="AF4110">
            <v>0</v>
          </cell>
          <cell r="AI4110">
            <v>405.2</v>
          </cell>
        </row>
        <row r="4111">
          <cell r="J4111">
            <v>0</v>
          </cell>
          <cell r="L4111">
            <v>0</v>
          </cell>
          <cell r="P4111">
            <v>254.15</v>
          </cell>
          <cell r="AF4111">
            <v>0</v>
          </cell>
          <cell r="AI4111">
            <v>254.15</v>
          </cell>
        </row>
        <row r="4112">
          <cell r="J4112">
            <v>0</v>
          </cell>
          <cell r="L4112">
            <v>0</v>
          </cell>
          <cell r="P4112">
            <v>264.39999999999998</v>
          </cell>
          <cell r="AF4112">
            <v>0</v>
          </cell>
          <cell r="AI4112">
            <v>264.39999999999998</v>
          </cell>
        </row>
        <row r="4113">
          <cell r="J4113">
            <v>0</v>
          </cell>
          <cell r="L4113">
            <v>0</v>
          </cell>
          <cell r="P4113">
            <v>226.7</v>
          </cell>
          <cell r="AF4113">
            <v>0</v>
          </cell>
          <cell r="AI4113">
            <v>226.7</v>
          </cell>
        </row>
        <row r="4114">
          <cell r="J4114">
            <v>0</v>
          </cell>
          <cell r="L4114">
            <v>0</v>
          </cell>
          <cell r="P4114">
            <v>149.4</v>
          </cell>
          <cell r="AF4114">
            <v>0</v>
          </cell>
          <cell r="AI4114">
            <v>149.4</v>
          </cell>
        </row>
        <row r="4115">
          <cell r="J4115">
            <v>0</v>
          </cell>
          <cell r="L4115">
            <v>0</v>
          </cell>
          <cell r="P4115">
            <v>78.849999999999994</v>
          </cell>
          <cell r="AF4115">
            <v>0.83</v>
          </cell>
          <cell r="AI4115">
            <v>78.849999999999994</v>
          </cell>
        </row>
        <row r="4116">
          <cell r="J4116">
            <v>0</v>
          </cell>
          <cell r="L4116">
            <v>0</v>
          </cell>
          <cell r="P4116">
            <v>34.65</v>
          </cell>
          <cell r="AF4116">
            <v>21.55</v>
          </cell>
          <cell r="AI4116">
            <v>34.65</v>
          </cell>
        </row>
        <row r="4117">
          <cell r="J4117">
            <v>0</v>
          </cell>
          <cell r="L4117">
            <v>0</v>
          </cell>
          <cell r="P4117">
            <v>12.25</v>
          </cell>
          <cell r="AF4117">
            <v>103.2</v>
          </cell>
          <cell r="AI4117">
            <v>12.25</v>
          </cell>
        </row>
        <row r="4118">
          <cell r="J4118">
            <v>0</v>
          </cell>
          <cell r="L4118">
            <v>0</v>
          </cell>
          <cell r="P4118">
            <v>2.1800000000000002</v>
          </cell>
          <cell r="AF4118">
            <v>203.7</v>
          </cell>
          <cell r="AI4118">
            <v>2.1800000000000002</v>
          </cell>
        </row>
        <row r="4119">
          <cell r="J4119">
            <v>0</v>
          </cell>
          <cell r="L4119">
            <v>0</v>
          </cell>
          <cell r="P4119">
            <v>0</v>
          </cell>
          <cell r="AF4119">
            <v>245.4</v>
          </cell>
          <cell r="AI4119">
            <v>0</v>
          </cell>
        </row>
        <row r="4120">
          <cell r="J4120">
            <v>0</v>
          </cell>
          <cell r="L4120">
            <v>0</v>
          </cell>
          <cell r="P4120">
            <v>3.6</v>
          </cell>
          <cell r="AF4120">
            <v>221</v>
          </cell>
          <cell r="AI4120">
            <v>3.6</v>
          </cell>
        </row>
        <row r="4121">
          <cell r="J4121">
            <v>0</v>
          </cell>
          <cell r="L4121">
            <v>0</v>
          </cell>
          <cell r="P4121">
            <v>21.05</v>
          </cell>
          <cell r="AF4121">
            <v>138.6</v>
          </cell>
          <cell r="AI4121">
            <v>21.05</v>
          </cell>
        </row>
        <row r="4122">
          <cell r="J4122">
            <v>0</v>
          </cell>
          <cell r="L4122">
            <v>0</v>
          </cell>
          <cell r="P4122">
            <v>23.9</v>
          </cell>
          <cell r="AF4122">
            <v>84.25</v>
          </cell>
          <cell r="AI4122">
            <v>23.9</v>
          </cell>
        </row>
        <row r="4123">
          <cell r="J4123">
            <v>0</v>
          </cell>
          <cell r="L4123">
            <v>0</v>
          </cell>
          <cell r="P4123">
            <v>13.15</v>
          </cell>
          <cell r="AF4123">
            <v>87.45</v>
          </cell>
          <cell r="AI4123">
            <v>13.15</v>
          </cell>
        </row>
        <row r="4124">
          <cell r="J4124">
            <v>0</v>
          </cell>
          <cell r="L4124">
            <v>0</v>
          </cell>
          <cell r="P4124">
            <v>6.35</v>
          </cell>
          <cell r="AF4124">
            <v>106.55</v>
          </cell>
          <cell r="AI4124">
            <v>6.35</v>
          </cell>
        </row>
        <row r="4125">
          <cell r="J4125">
            <v>12.280000000000001</v>
          </cell>
          <cell r="L4125">
            <v>0</v>
          </cell>
          <cell r="P4125">
            <v>10.050000000000001</v>
          </cell>
          <cell r="AF4125">
            <v>122.8</v>
          </cell>
          <cell r="AI4125">
            <v>10.050000000000001</v>
          </cell>
        </row>
        <row r="4126">
          <cell r="J4126">
            <v>15.344999999999999</v>
          </cell>
          <cell r="L4126">
            <v>0</v>
          </cell>
          <cell r="P4126">
            <v>3.4</v>
          </cell>
          <cell r="AF4126">
            <v>153.44999999999999</v>
          </cell>
          <cell r="AI4126">
            <v>3.4</v>
          </cell>
        </row>
        <row r="4127">
          <cell r="J4127">
            <v>25.785000000000004</v>
          </cell>
          <cell r="L4127">
            <v>0</v>
          </cell>
          <cell r="P4127">
            <v>0</v>
          </cell>
          <cell r="AF4127">
            <v>257.85000000000002</v>
          </cell>
          <cell r="AI4127">
            <v>0</v>
          </cell>
        </row>
        <row r="4128">
          <cell r="J4128">
            <v>30.34</v>
          </cell>
          <cell r="L4128">
            <v>0</v>
          </cell>
          <cell r="P4128">
            <v>0</v>
          </cell>
          <cell r="AF4128">
            <v>303.39999999999998</v>
          </cell>
          <cell r="AI4128">
            <v>0</v>
          </cell>
        </row>
        <row r="4129">
          <cell r="J4129">
            <v>27.295000000000002</v>
          </cell>
          <cell r="L4129">
            <v>0</v>
          </cell>
          <cell r="P4129">
            <v>0</v>
          </cell>
          <cell r="AF4129">
            <v>272.95</v>
          </cell>
          <cell r="AI4129">
            <v>0</v>
          </cell>
        </row>
        <row r="4130">
          <cell r="J4130">
            <v>31.49</v>
          </cell>
          <cell r="L4130">
            <v>0</v>
          </cell>
          <cell r="P4130">
            <v>0</v>
          </cell>
          <cell r="AF4130">
            <v>314.89999999999998</v>
          </cell>
          <cell r="AI4130">
            <v>0</v>
          </cell>
        </row>
        <row r="4131">
          <cell r="J4131">
            <v>75.400000000000006</v>
          </cell>
          <cell r="L4131">
            <v>0</v>
          </cell>
          <cell r="P4131">
            <v>0</v>
          </cell>
          <cell r="AF4131">
            <v>754</v>
          </cell>
          <cell r="AI4131">
            <v>0</v>
          </cell>
        </row>
        <row r="4132">
          <cell r="J4132">
            <v>60.34</v>
          </cell>
          <cell r="L4132">
            <v>0</v>
          </cell>
          <cell r="P4132">
            <v>0</v>
          </cell>
          <cell r="AF4132">
            <v>603.4</v>
          </cell>
          <cell r="AI4132">
            <v>0</v>
          </cell>
        </row>
        <row r="4133">
          <cell r="J4133">
            <v>57.09</v>
          </cell>
          <cell r="L4133">
            <v>0</v>
          </cell>
          <cell r="P4133">
            <v>0</v>
          </cell>
          <cell r="AF4133">
            <v>570.9</v>
          </cell>
          <cell r="AI4133">
            <v>0</v>
          </cell>
        </row>
        <row r="4134">
          <cell r="J4134">
            <v>44.510000000000005</v>
          </cell>
          <cell r="L4134">
            <v>0</v>
          </cell>
          <cell r="P4134">
            <v>6.1</v>
          </cell>
          <cell r="AF4134">
            <v>445.1</v>
          </cell>
          <cell r="AI4134">
            <v>6.1</v>
          </cell>
        </row>
        <row r="4135">
          <cell r="J4135">
            <v>13.030000000000001</v>
          </cell>
          <cell r="L4135">
            <v>0</v>
          </cell>
          <cell r="P4135">
            <v>25.1</v>
          </cell>
          <cell r="AF4135">
            <v>130.30000000000001</v>
          </cell>
          <cell r="AI4135">
            <v>25.1</v>
          </cell>
        </row>
        <row r="4136">
          <cell r="J4136">
            <v>27.17</v>
          </cell>
          <cell r="L4136">
            <v>0</v>
          </cell>
          <cell r="P4136">
            <v>15.9</v>
          </cell>
          <cell r="AF4136">
            <v>271.7</v>
          </cell>
          <cell r="AI4136">
            <v>15.9</v>
          </cell>
        </row>
        <row r="4137">
          <cell r="J4137">
            <v>42.180000000000007</v>
          </cell>
          <cell r="L4137">
            <v>0</v>
          </cell>
          <cell r="P4137">
            <v>4.7</v>
          </cell>
          <cell r="AF4137">
            <v>421.8</v>
          </cell>
          <cell r="AI4137">
            <v>4.7</v>
          </cell>
        </row>
        <row r="4138">
          <cell r="J4138">
            <v>20.72</v>
          </cell>
          <cell r="L4138">
            <v>0</v>
          </cell>
          <cell r="P4138">
            <v>2.2999999999999998</v>
          </cell>
          <cell r="AF4138">
            <v>207.2</v>
          </cell>
          <cell r="AI4138">
            <v>2.2999999999999998</v>
          </cell>
        </row>
        <row r="4139">
          <cell r="J4139">
            <v>11.68</v>
          </cell>
          <cell r="L4139">
            <v>0</v>
          </cell>
          <cell r="P4139">
            <v>1.5</v>
          </cell>
          <cell r="AF4139">
            <v>116.8</v>
          </cell>
          <cell r="AI4139">
            <v>1.5</v>
          </cell>
        </row>
        <row r="4140">
          <cell r="J4140">
            <v>51.04</v>
          </cell>
          <cell r="L4140">
            <v>0</v>
          </cell>
          <cell r="P4140">
            <v>0.45</v>
          </cell>
          <cell r="AF4140">
            <v>510.4</v>
          </cell>
          <cell r="AI4140">
            <v>0.45</v>
          </cell>
        </row>
        <row r="4141">
          <cell r="J4141">
            <v>102.57000000000001</v>
          </cell>
          <cell r="L4141">
            <v>0</v>
          </cell>
          <cell r="P4141">
            <v>0</v>
          </cell>
          <cell r="AF4141">
            <v>1025.7</v>
          </cell>
          <cell r="AI4141">
            <v>0</v>
          </cell>
        </row>
        <row r="4142">
          <cell r="J4142">
            <v>62.54</v>
          </cell>
          <cell r="L4142">
            <v>0</v>
          </cell>
          <cell r="P4142">
            <v>0</v>
          </cell>
          <cell r="AF4142">
            <v>625.4</v>
          </cell>
          <cell r="AI4142">
            <v>0</v>
          </cell>
        </row>
        <row r="4143">
          <cell r="J4143">
            <v>56.35</v>
          </cell>
          <cell r="L4143">
            <v>0</v>
          </cell>
          <cell r="P4143">
            <v>0</v>
          </cell>
          <cell r="AF4143">
            <v>563.5</v>
          </cell>
          <cell r="AI4143">
            <v>0</v>
          </cell>
        </row>
        <row r="4144">
          <cell r="J4144">
            <v>47.455000000000005</v>
          </cell>
          <cell r="L4144">
            <v>0</v>
          </cell>
          <cell r="P4144">
            <v>0</v>
          </cell>
          <cell r="AF4144">
            <v>474.55</v>
          </cell>
          <cell r="AI4144">
            <v>0</v>
          </cell>
        </row>
        <row r="4145">
          <cell r="J4145">
            <v>44.57</v>
          </cell>
          <cell r="L4145">
            <v>0</v>
          </cell>
          <cell r="P4145">
            <v>0</v>
          </cell>
          <cell r="AF4145">
            <v>445.7</v>
          </cell>
          <cell r="AI4145">
            <v>0</v>
          </cell>
        </row>
        <row r="4146">
          <cell r="J4146">
            <v>38.395000000000003</v>
          </cell>
          <cell r="L4146">
            <v>0</v>
          </cell>
          <cell r="P4146">
            <v>0</v>
          </cell>
          <cell r="AF4146">
            <v>383.95</v>
          </cell>
          <cell r="AI4146">
            <v>0</v>
          </cell>
        </row>
        <row r="4147">
          <cell r="J4147">
            <v>42.09</v>
          </cell>
          <cell r="L4147">
            <v>0</v>
          </cell>
          <cell r="P4147">
            <v>0</v>
          </cell>
          <cell r="AF4147">
            <v>420.9</v>
          </cell>
          <cell r="AI4147">
            <v>0</v>
          </cell>
        </row>
        <row r="4148">
          <cell r="J4148">
            <v>67.075000000000003</v>
          </cell>
          <cell r="L4148">
            <v>0</v>
          </cell>
          <cell r="P4148">
            <v>0</v>
          </cell>
          <cell r="AF4148">
            <v>670.75</v>
          </cell>
          <cell r="AI4148">
            <v>0</v>
          </cell>
        </row>
        <row r="4149">
          <cell r="J4149">
            <v>85.83</v>
          </cell>
          <cell r="L4149">
            <v>0</v>
          </cell>
          <cell r="P4149">
            <v>0</v>
          </cell>
          <cell r="AF4149">
            <v>858.3</v>
          </cell>
          <cell r="AI4149">
            <v>0</v>
          </cell>
        </row>
        <row r="4150">
          <cell r="J4150">
            <v>116.28</v>
          </cell>
          <cell r="L4150">
            <v>0</v>
          </cell>
          <cell r="P4150">
            <v>0</v>
          </cell>
          <cell r="AF4150">
            <v>1162.8</v>
          </cell>
          <cell r="AI4150">
            <v>0</v>
          </cell>
        </row>
        <row r="4151">
          <cell r="J4151">
            <v>47.63</v>
          </cell>
          <cell r="L4151">
            <v>0</v>
          </cell>
          <cell r="P4151">
            <v>0</v>
          </cell>
          <cell r="AF4151">
            <v>476.3</v>
          </cell>
          <cell r="AI4151">
            <v>0</v>
          </cell>
        </row>
        <row r="4152">
          <cell r="J4152">
            <v>72.150000000000006</v>
          </cell>
          <cell r="L4152">
            <v>0</v>
          </cell>
          <cell r="P4152">
            <v>0</v>
          </cell>
          <cell r="AF4152">
            <v>721.5</v>
          </cell>
          <cell r="AI4152">
            <v>0</v>
          </cell>
        </row>
        <row r="4153">
          <cell r="J4153">
            <v>170.26</v>
          </cell>
          <cell r="L4153">
            <v>0</v>
          </cell>
          <cell r="P4153">
            <v>0</v>
          </cell>
          <cell r="AF4153">
            <v>1702.6</v>
          </cell>
          <cell r="AI4153">
            <v>0</v>
          </cell>
        </row>
        <row r="4154">
          <cell r="J4154">
            <v>203.67000000000002</v>
          </cell>
          <cell r="L4154">
            <v>0</v>
          </cell>
          <cell r="P4154">
            <v>0</v>
          </cell>
          <cell r="AF4154">
            <v>2036.7</v>
          </cell>
          <cell r="AI4154">
            <v>0</v>
          </cell>
        </row>
        <row r="4155">
          <cell r="J4155">
            <v>127.09000000000002</v>
          </cell>
          <cell r="L4155">
            <v>0</v>
          </cell>
          <cell r="P4155">
            <v>0</v>
          </cell>
          <cell r="AF4155">
            <v>1270.9000000000001</v>
          </cell>
          <cell r="AI4155">
            <v>0</v>
          </cell>
        </row>
        <row r="4156">
          <cell r="J4156">
            <v>71.960000000000008</v>
          </cell>
          <cell r="L4156">
            <v>0</v>
          </cell>
          <cell r="P4156">
            <v>0</v>
          </cell>
          <cell r="AF4156">
            <v>719.6</v>
          </cell>
          <cell r="AI4156">
            <v>0</v>
          </cell>
        </row>
        <row r="4157">
          <cell r="J4157">
            <v>69.600000000000009</v>
          </cell>
          <cell r="L4157">
            <v>0</v>
          </cell>
          <cell r="P4157">
            <v>0</v>
          </cell>
          <cell r="AF4157">
            <v>696</v>
          </cell>
          <cell r="AI4157">
            <v>0</v>
          </cell>
        </row>
        <row r="4158">
          <cell r="J4158">
            <v>90.19</v>
          </cell>
          <cell r="L4158">
            <v>0</v>
          </cell>
          <cell r="P4158">
            <v>0</v>
          </cell>
          <cell r="AF4158">
            <v>901.9</v>
          </cell>
          <cell r="AI4158">
            <v>0</v>
          </cell>
        </row>
        <row r="4159">
          <cell r="J4159">
            <v>100.39</v>
          </cell>
          <cell r="L4159">
            <v>0</v>
          </cell>
          <cell r="P4159">
            <v>0</v>
          </cell>
          <cell r="AF4159">
            <v>1003.9</v>
          </cell>
          <cell r="AI4159">
            <v>0</v>
          </cell>
        </row>
        <row r="4160">
          <cell r="J4160">
            <v>82.240000000000009</v>
          </cell>
          <cell r="L4160">
            <v>0</v>
          </cell>
          <cell r="P4160">
            <v>0</v>
          </cell>
          <cell r="AF4160">
            <v>822.4</v>
          </cell>
          <cell r="AI4160">
            <v>0</v>
          </cell>
        </row>
        <row r="4161">
          <cell r="J4161">
            <v>40.260000000000005</v>
          </cell>
          <cell r="L4161">
            <v>0</v>
          </cell>
          <cell r="P4161">
            <v>1</v>
          </cell>
          <cell r="AF4161">
            <v>402.6</v>
          </cell>
          <cell r="AI4161">
            <v>1</v>
          </cell>
        </row>
        <row r="4162">
          <cell r="J4162">
            <v>19.61</v>
          </cell>
          <cell r="L4162">
            <v>0</v>
          </cell>
          <cell r="P4162">
            <v>3.9</v>
          </cell>
          <cell r="AF4162">
            <v>196.1</v>
          </cell>
          <cell r="AI4162">
            <v>3.9</v>
          </cell>
        </row>
        <row r="4163">
          <cell r="J4163">
            <v>15.465000000000002</v>
          </cell>
          <cell r="L4163">
            <v>0</v>
          </cell>
          <cell r="P4163">
            <v>2.2000000000000002</v>
          </cell>
          <cell r="AF4163">
            <v>154.65</v>
          </cell>
          <cell r="AI4163">
            <v>2.2000000000000002</v>
          </cell>
        </row>
        <row r="4164">
          <cell r="J4164">
            <v>24.075000000000003</v>
          </cell>
          <cell r="L4164">
            <v>0</v>
          </cell>
          <cell r="P4164">
            <v>1.55</v>
          </cell>
          <cell r="AF4164">
            <v>240.75</v>
          </cell>
          <cell r="AI4164">
            <v>1.55</v>
          </cell>
        </row>
        <row r="4165">
          <cell r="J4165">
            <v>35.464999999999996</v>
          </cell>
          <cell r="L4165">
            <v>0</v>
          </cell>
          <cell r="P4165">
            <v>0.9</v>
          </cell>
          <cell r="AF4165">
            <v>354.65</v>
          </cell>
          <cell r="AI4165">
            <v>0.9</v>
          </cell>
        </row>
        <row r="4166">
          <cell r="J4166">
            <v>49.275000000000006</v>
          </cell>
          <cell r="L4166">
            <v>0</v>
          </cell>
          <cell r="P4166">
            <v>1.2</v>
          </cell>
          <cell r="AF4166">
            <v>492.75</v>
          </cell>
          <cell r="AI4166">
            <v>1.2</v>
          </cell>
        </row>
        <row r="4167">
          <cell r="J4167">
            <v>44.975000000000001</v>
          </cell>
          <cell r="L4167">
            <v>0</v>
          </cell>
          <cell r="P4167">
            <v>1.4</v>
          </cell>
          <cell r="AF4167">
            <v>449.75</v>
          </cell>
          <cell r="AI4167">
            <v>1.4</v>
          </cell>
        </row>
        <row r="4168">
          <cell r="J4168">
            <v>28.625</v>
          </cell>
          <cell r="L4168">
            <v>0</v>
          </cell>
          <cell r="P4168">
            <v>1.9</v>
          </cell>
          <cell r="AF4168">
            <v>286.25</v>
          </cell>
          <cell r="AI4168">
            <v>1.9</v>
          </cell>
        </row>
        <row r="4169">
          <cell r="J4169">
            <v>22.665000000000003</v>
          </cell>
          <cell r="L4169">
            <v>0</v>
          </cell>
          <cell r="P4169">
            <v>2.9</v>
          </cell>
          <cell r="AF4169">
            <v>226.65</v>
          </cell>
          <cell r="AI4169">
            <v>2.9</v>
          </cell>
        </row>
        <row r="4170">
          <cell r="J4170">
            <v>15.075000000000001</v>
          </cell>
          <cell r="L4170">
            <v>0</v>
          </cell>
          <cell r="P4170">
            <v>5.9</v>
          </cell>
          <cell r="AF4170">
            <v>150.75</v>
          </cell>
          <cell r="AI4170">
            <v>5.9</v>
          </cell>
        </row>
        <row r="4171">
          <cell r="J4171">
            <v>11.81</v>
          </cell>
          <cell r="L4171">
            <v>0</v>
          </cell>
          <cell r="P4171">
            <v>18.100000000000001</v>
          </cell>
          <cell r="AF4171">
            <v>118.1</v>
          </cell>
          <cell r="AI4171">
            <v>18.100000000000001</v>
          </cell>
        </row>
        <row r="4172">
          <cell r="J4172">
            <v>4.38</v>
          </cell>
          <cell r="L4172">
            <v>0</v>
          </cell>
          <cell r="P4172">
            <v>21.7</v>
          </cell>
          <cell r="AF4172">
            <v>43.8</v>
          </cell>
          <cell r="AI4172">
            <v>21.7</v>
          </cell>
        </row>
        <row r="4173">
          <cell r="J4173">
            <v>18.73</v>
          </cell>
          <cell r="L4173">
            <v>0</v>
          </cell>
          <cell r="P4173">
            <v>14.7</v>
          </cell>
          <cell r="AF4173">
            <v>187.3</v>
          </cell>
          <cell r="AI4173">
            <v>14.7</v>
          </cell>
        </row>
        <row r="4174">
          <cell r="J4174">
            <v>84.89</v>
          </cell>
          <cell r="L4174">
            <v>0</v>
          </cell>
          <cell r="P4174">
            <v>1.45</v>
          </cell>
          <cell r="AF4174">
            <v>848.9</v>
          </cell>
          <cell r="AI4174">
            <v>1.45</v>
          </cell>
        </row>
        <row r="4175">
          <cell r="J4175">
            <v>114.59000000000002</v>
          </cell>
          <cell r="L4175">
            <v>0</v>
          </cell>
          <cell r="P4175">
            <v>0</v>
          </cell>
          <cell r="AF4175">
            <v>1145.9000000000001</v>
          </cell>
          <cell r="AI4175">
            <v>0</v>
          </cell>
        </row>
        <row r="4176">
          <cell r="J4176">
            <v>73.03</v>
          </cell>
          <cell r="L4176">
            <v>0</v>
          </cell>
          <cell r="P4176">
            <v>2.2999999999999998</v>
          </cell>
          <cell r="AF4176">
            <v>730.3</v>
          </cell>
          <cell r="AI4176">
            <v>2.2999999999999998</v>
          </cell>
        </row>
        <row r="4177">
          <cell r="J4177">
            <v>43.95</v>
          </cell>
          <cell r="L4177">
            <v>0</v>
          </cell>
          <cell r="P4177">
            <v>18.600000000000001</v>
          </cell>
          <cell r="AF4177">
            <v>439.5</v>
          </cell>
          <cell r="AI4177">
            <v>18.600000000000001</v>
          </cell>
        </row>
        <row r="4178">
          <cell r="J4178">
            <v>17.309999999999999</v>
          </cell>
          <cell r="L4178">
            <v>0</v>
          </cell>
          <cell r="P4178">
            <v>17.05</v>
          </cell>
          <cell r="AF4178">
            <v>173.1</v>
          </cell>
          <cell r="AI4178">
            <v>17.05</v>
          </cell>
        </row>
        <row r="4179">
          <cell r="J4179">
            <v>15.87</v>
          </cell>
          <cell r="L4179">
            <v>0</v>
          </cell>
          <cell r="P4179">
            <v>21.1</v>
          </cell>
          <cell r="AF4179">
            <v>158.69999999999999</v>
          </cell>
          <cell r="AI4179">
            <v>21.1</v>
          </cell>
        </row>
        <row r="4180">
          <cell r="J4180">
            <v>17.75</v>
          </cell>
          <cell r="L4180">
            <v>0</v>
          </cell>
          <cell r="P4180">
            <v>20.25</v>
          </cell>
          <cell r="AF4180">
            <v>177.5</v>
          </cell>
          <cell r="AI4180">
            <v>20.25</v>
          </cell>
        </row>
        <row r="4181">
          <cell r="J4181">
            <v>26.015000000000001</v>
          </cell>
          <cell r="L4181">
            <v>0</v>
          </cell>
          <cell r="P4181">
            <v>12.5</v>
          </cell>
          <cell r="AF4181">
            <v>260.14999999999998</v>
          </cell>
          <cell r="AI4181">
            <v>12.5</v>
          </cell>
        </row>
        <row r="4182">
          <cell r="J4182">
            <v>35.305</v>
          </cell>
          <cell r="L4182">
            <v>0</v>
          </cell>
          <cell r="P4182">
            <v>1.65</v>
          </cell>
          <cell r="AF4182">
            <v>353.05</v>
          </cell>
          <cell r="AI4182">
            <v>1.65</v>
          </cell>
        </row>
        <row r="4183">
          <cell r="J4183">
            <v>32.945</v>
          </cell>
          <cell r="L4183">
            <v>0</v>
          </cell>
          <cell r="P4183">
            <v>0</v>
          </cell>
          <cell r="AF4183">
            <v>329.45</v>
          </cell>
          <cell r="AI4183">
            <v>0</v>
          </cell>
        </row>
        <row r="4184">
          <cell r="J4184">
            <v>12.0175</v>
          </cell>
          <cell r="L4184">
            <v>0</v>
          </cell>
          <cell r="P4184">
            <v>0</v>
          </cell>
          <cell r="AF4184">
            <v>240.35</v>
          </cell>
          <cell r="AI4184">
            <v>0</v>
          </cell>
        </row>
        <row r="4185">
          <cell r="J4185">
            <v>8.1525000000000016</v>
          </cell>
          <cell r="L4185">
            <v>0</v>
          </cell>
          <cell r="P4185">
            <v>6</v>
          </cell>
          <cell r="AF4185">
            <v>163.05000000000001</v>
          </cell>
          <cell r="AI4185">
            <v>6</v>
          </cell>
        </row>
        <row r="4186">
          <cell r="J4186">
            <v>4.7549999999999999</v>
          </cell>
          <cell r="L4186">
            <v>0</v>
          </cell>
          <cell r="P4186">
            <v>32</v>
          </cell>
          <cell r="AF4186">
            <v>95.1</v>
          </cell>
          <cell r="AI4186">
            <v>32</v>
          </cell>
        </row>
        <row r="4187">
          <cell r="J4187">
            <v>3.625</v>
          </cell>
          <cell r="L4187">
            <v>0</v>
          </cell>
          <cell r="P4187">
            <v>43</v>
          </cell>
          <cell r="AF4187">
            <v>72.5</v>
          </cell>
          <cell r="AI4187">
            <v>43</v>
          </cell>
        </row>
        <row r="4188">
          <cell r="J4188">
            <v>11.605</v>
          </cell>
          <cell r="L4188">
            <v>0</v>
          </cell>
          <cell r="P4188">
            <v>63.3</v>
          </cell>
          <cell r="AF4188">
            <v>232.1</v>
          </cell>
          <cell r="AI4188">
            <v>63.3</v>
          </cell>
        </row>
        <row r="4189">
          <cell r="J4189">
            <v>23.965000000000003</v>
          </cell>
          <cell r="L4189">
            <v>0</v>
          </cell>
          <cell r="P4189">
            <v>8.65</v>
          </cell>
          <cell r="AF4189">
            <v>479.3</v>
          </cell>
          <cell r="AI4189">
            <v>8.65</v>
          </cell>
        </row>
        <row r="4190">
          <cell r="J4190">
            <v>16.065000000000001</v>
          </cell>
          <cell r="L4190">
            <v>0</v>
          </cell>
          <cell r="P4190">
            <v>0</v>
          </cell>
          <cell r="AF4190">
            <v>321.3</v>
          </cell>
          <cell r="AI4190">
            <v>0</v>
          </cell>
        </row>
        <row r="4191">
          <cell r="J4191">
            <v>13.877500000000001</v>
          </cell>
          <cell r="L4191">
            <v>0</v>
          </cell>
          <cell r="P4191">
            <v>1.73</v>
          </cell>
          <cell r="AF4191">
            <v>277.55</v>
          </cell>
          <cell r="AI4191">
            <v>1.73</v>
          </cell>
        </row>
        <row r="4192">
          <cell r="J4192">
            <v>7.8325000000000005</v>
          </cell>
          <cell r="L4192">
            <v>0</v>
          </cell>
          <cell r="P4192">
            <v>8.65</v>
          </cell>
          <cell r="AF4192">
            <v>156.65</v>
          </cell>
          <cell r="AI4192">
            <v>8.65</v>
          </cell>
        </row>
        <row r="4193">
          <cell r="J4193">
            <v>2.2574999999999998</v>
          </cell>
          <cell r="L4193">
            <v>0</v>
          </cell>
          <cell r="P4193">
            <v>8.6</v>
          </cell>
          <cell r="AF4193">
            <v>45.15</v>
          </cell>
          <cell r="AI4193">
            <v>8.6</v>
          </cell>
        </row>
        <row r="4194">
          <cell r="J4194">
            <v>0.64000000000000012</v>
          </cell>
          <cell r="L4194">
            <v>0</v>
          </cell>
          <cell r="P4194">
            <v>6.35</v>
          </cell>
          <cell r="AF4194">
            <v>12.8</v>
          </cell>
          <cell r="AI4194">
            <v>6.35</v>
          </cell>
        </row>
        <row r="4195">
          <cell r="J4195">
            <v>1.2250000000000001</v>
          </cell>
          <cell r="L4195">
            <v>0</v>
          </cell>
          <cell r="P4195">
            <v>4.75</v>
          </cell>
          <cell r="AF4195">
            <v>24.5</v>
          </cell>
          <cell r="AI4195">
            <v>4.75</v>
          </cell>
        </row>
        <row r="4196">
          <cell r="J4196">
            <v>2.7425000000000002</v>
          </cell>
          <cell r="L4196">
            <v>0</v>
          </cell>
          <cell r="P4196">
            <v>3</v>
          </cell>
          <cell r="AF4196">
            <v>54.85</v>
          </cell>
          <cell r="AI4196">
            <v>3</v>
          </cell>
        </row>
        <row r="4197">
          <cell r="J4197">
            <v>3.8100000000000005</v>
          </cell>
          <cell r="L4197">
            <v>0</v>
          </cell>
          <cell r="P4197">
            <v>2.6</v>
          </cell>
          <cell r="AF4197">
            <v>76.2</v>
          </cell>
          <cell r="AI4197">
            <v>2.6</v>
          </cell>
        </row>
        <row r="4198">
          <cell r="J4198">
            <v>3.6750000000000003</v>
          </cell>
          <cell r="L4198">
            <v>0</v>
          </cell>
          <cell r="P4198">
            <v>3.75</v>
          </cell>
          <cell r="AF4198">
            <v>73.5</v>
          </cell>
          <cell r="AI4198">
            <v>3.75</v>
          </cell>
        </row>
        <row r="4199">
          <cell r="J4199">
            <v>4.1850000000000005</v>
          </cell>
          <cell r="L4199">
            <v>0</v>
          </cell>
          <cell r="P4199">
            <v>5</v>
          </cell>
          <cell r="AF4199">
            <v>83.7</v>
          </cell>
          <cell r="AI4199">
            <v>5</v>
          </cell>
        </row>
        <row r="4200">
          <cell r="J4200">
            <v>12.065000000000001</v>
          </cell>
          <cell r="L4200">
            <v>0</v>
          </cell>
          <cell r="P4200">
            <v>8.6</v>
          </cell>
          <cell r="AF4200">
            <v>241.3</v>
          </cell>
          <cell r="AI4200">
            <v>8.6</v>
          </cell>
        </row>
        <row r="4201">
          <cell r="J4201">
            <v>12.850000000000001</v>
          </cell>
          <cell r="L4201">
            <v>0</v>
          </cell>
          <cell r="P4201">
            <v>8.8000000000000007</v>
          </cell>
          <cell r="AF4201">
            <v>257</v>
          </cell>
          <cell r="AI4201">
            <v>8.8000000000000007</v>
          </cell>
        </row>
        <row r="4202">
          <cell r="J4202">
            <v>9.2850000000000001</v>
          </cell>
          <cell r="L4202">
            <v>0</v>
          </cell>
          <cell r="P4202">
            <v>9.6999999999999993</v>
          </cell>
          <cell r="AF4202">
            <v>185.7</v>
          </cell>
          <cell r="AI4202">
            <v>9.6999999999999993</v>
          </cell>
        </row>
        <row r="4203">
          <cell r="J4203">
            <v>6.6150000000000011</v>
          </cell>
          <cell r="L4203">
            <v>0</v>
          </cell>
          <cell r="P4203">
            <v>10.7</v>
          </cell>
          <cell r="AF4203">
            <v>132.30000000000001</v>
          </cell>
          <cell r="AI4203">
            <v>10.7</v>
          </cell>
        </row>
        <row r="4204">
          <cell r="J4204">
            <v>4.4400000000000004</v>
          </cell>
          <cell r="L4204">
            <v>0</v>
          </cell>
          <cell r="P4204">
            <v>15.6</v>
          </cell>
          <cell r="AF4204">
            <v>88.8</v>
          </cell>
          <cell r="AI4204">
            <v>15.6</v>
          </cell>
        </row>
        <row r="4205">
          <cell r="J4205">
            <v>1.6475000000000002</v>
          </cell>
          <cell r="L4205">
            <v>0</v>
          </cell>
          <cell r="P4205">
            <v>9.0500000000000007</v>
          </cell>
          <cell r="AF4205">
            <v>32.950000000000003</v>
          </cell>
          <cell r="AI4205">
            <v>9.0500000000000007</v>
          </cell>
        </row>
        <row r="4206">
          <cell r="J4206">
            <v>2.2949999999999999</v>
          </cell>
          <cell r="L4206">
            <v>0</v>
          </cell>
          <cell r="P4206">
            <v>6.95</v>
          </cell>
          <cell r="AF4206">
            <v>45.9</v>
          </cell>
          <cell r="AI4206">
            <v>6.95</v>
          </cell>
        </row>
        <row r="4207">
          <cell r="J4207">
            <v>3.2450000000000006</v>
          </cell>
          <cell r="L4207">
            <v>0</v>
          </cell>
          <cell r="P4207">
            <v>4.8</v>
          </cell>
          <cell r="AF4207">
            <v>64.900000000000006</v>
          </cell>
          <cell r="AI4207">
            <v>4.8</v>
          </cell>
        </row>
        <row r="4208">
          <cell r="J4208">
            <v>3.6524999999999999</v>
          </cell>
          <cell r="L4208">
            <v>0</v>
          </cell>
          <cell r="P4208">
            <v>4.3</v>
          </cell>
          <cell r="AF4208">
            <v>73.05</v>
          </cell>
          <cell r="AI4208">
            <v>4.3</v>
          </cell>
        </row>
        <row r="4209">
          <cell r="J4209">
            <v>3.7950000000000004</v>
          </cell>
          <cell r="L4209">
            <v>0</v>
          </cell>
          <cell r="P4209">
            <v>6.8</v>
          </cell>
          <cell r="AF4209">
            <v>75.900000000000006</v>
          </cell>
          <cell r="AI4209">
            <v>6.8</v>
          </cell>
        </row>
        <row r="4210">
          <cell r="J4210">
            <v>3.9225000000000003</v>
          </cell>
          <cell r="L4210">
            <v>0</v>
          </cell>
          <cell r="P4210">
            <v>14.2</v>
          </cell>
          <cell r="AF4210">
            <v>78.45</v>
          </cell>
          <cell r="AI4210">
            <v>14.2</v>
          </cell>
        </row>
        <row r="4211">
          <cell r="J4211">
            <v>3.7200000000000006</v>
          </cell>
          <cell r="L4211">
            <v>0</v>
          </cell>
          <cell r="P4211">
            <v>23.05</v>
          </cell>
          <cell r="AF4211">
            <v>74.400000000000006</v>
          </cell>
          <cell r="AI4211">
            <v>23.05</v>
          </cell>
        </row>
        <row r="4212">
          <cell r="J4212">
            <v>3.1350000000000002</v>
          </cell>
          <cell r="L4212">
            <v>0</v>
          </cell>
          <cell r="P4212">
            <v>32.75</v>
          </cell>
          <cell r="AF4212">
            <v>62.7</v>
          </cell>
          <cell r="AI4212">
            <v>32.75</v>
          </cell>
        </row>
        <row r="4213">
          <cell r="J4213">
            <v>7.2549999999999999</v>
          </cell>
          <cell r="L4213">
            <v>0</v>
          </cell>
          <cell r="P4213">
            <v>78.5</v>
          </cell>
          <cell r="AF4213">
            <v>145.1</v>
          </cell>
          <cell r="AI4213">
            <v>78.5</v>
          </cell>
        </row>
        <row r="4214">
          <cell r="J4214">
            <v>10.955</v>
          </cell>
          <cell r="L4214">
            <v>0</v>
          </cell>
          <cell r="P4214">
            <v>57.9</v>
          </cell>
          <cell r="AF4214">
            <v>219.1</v>
          </cell>
          <cell r="AI4214">
            <v>57.9</v>
          </cell>
        </row>
        <row r="4215">
          <cell r="J4215">
            <v>15.39</v>
          </cell>
          <cell r="L4215">
            <v>0</v>
          </cell>
          <cell r="P4215">
            <v>8.75</v>
          </cell>
          <cell r="AF4215">
            <v>307.8</v>
          </cell>
          <cell r="AI4215">
            <v>8.75</v>
          </cell>
        </row>
        <row r="4216">
          <cell r="J4216">
            <v>22.335000000000001</v>
          </cell>
          <cell r="L4216">
            <v>0</v>
          </cell>
          <cell r="P4216">
            <v>0</v>
          </cell>
          <cell r="AF4216">
            <v>446.7</v>
          </cell>
          <cell r="AI4216">
            <v>0</v>
          </cell>
        </row>
        <row r="4217">
          <cell r="J4217">
            <v>40.6</v>
          </cell>
          <cell r="L4217">
            <v>0</v>
          </cell>
          <cell r="P4217">
            <v>0</v>
          </cell>
          <cell r="AF4217">
            <v>812</v>
          </cell>
          <cell r="AI4217">
            <v>0</v>
          </cell>
        </row>
        <row r="4218">
          <cell r="J4218">
            <v>54.170000000000009</v>
          </cell>
          <cell r="L4218">
            <v>0</v>
          </cell>
          <cell r="P4218">
            <v>0</v>
          </cell>
          <cell r="AF4218">
            <v>1083.4000000000001</v>
          </cell>
          <cell r="AI4218">
            <v>0</v>
          </cell>
        </row>
        <row r="4219">
          <cell r="J4219">
            <v>24.9575</v>
          </cell>
          <cell r="L4219">
            <v>0</v>
          </cell>
          <cell r="P4219">
            <v>0</v>
          </cell>
          <cell r="AF4219">
            <v>499.15</v>
          </cell>
          <cell r="AI4219">
            <v>0</v>
          </cell>
        </row>
        <row r="4220">
          <cell r="J4220">
            <v>20.762500000000003</v>
          </cell>
          <cell r="L4220">
            <v>0</v>
          </cell>
          <cell r="P4220">
            <v>0</v>
          </cell>
          <cell r="AF4220">
            <v>415.25</v>
          </cell>
          <cell r="AI4220">
            <v>0</v>
          </cell>
        </row>
        <row r="4221">
          <cell r="J4221">
            <v>15.530000000000001</v>
          </cell>
          <cell r="L4221">
            <v>0</v>
          </cell>
          <cell r="P4221">
            <v>0</v>
          </cell>
          <cell r="AF4221">
            <v>310.60000000000002</v>
          </cell>
          <cell r="AI4221">
            <v>0</v>
          </cell>
        </row>
        <row r="4222">
          <cell r="J4222">
            <v>9.1624999999999996</v>
          </cell>
          <cell r="L4222">
            <v>0</v>
          </cell>
          <cell r="P4222">
            <v>0</v>
          </cell>
          <cell r="AF4222">
            <v>183.25</v>
          </cell>
          <cell r="AI4222">
            <v>0</v>
          </cell>
        </row>
        <row r="4223">
          <cell r="J4223">
            <v>3.0625</v>
          </cell>
          <cell r="L4223">
            <v>0</v>
          </cell>
          <cell r="P4223">
            <v>0.25</v>
          </cell>
          <cell r="AF4223">
            <v>61.25</v>
          </cell>
          <cell r="AI4223">
            <v>0.25</v>
          </cell>
        </row>
        <row r="4224">
          <cell r="J4224">
            <v>4.9000000000000002E-2</v>
          </cell>
          <cell r="L4224">
            <v>0</v>
          </cell>
          <cell r="P4224">
            <v>26.3</v>
          </cell>
          <cell r="AF4224">
            <v>0.98</v>
          </cell>
          <cell r="AI4224">
            <v>26.3</v>
          </cell>
        </row>
        <row r="4225">
          <cell r="J4225">
            <v>4.9000000000000002E-2</v>
          </cell>
          <cell r="L4225">
            <v>0</v>
          </cell>
          <cell r="P4225">
            <v>39.4</v>
          </cell>
          <cell r="AF4225">
            <v>0.98</v>
          </cell>
          <cell r="AI4225">
            <v>39.4</v>
          </cell>
        </row>
        <row r="4226">
          <cell r="J4226">
            <v>0.71</v>
          </cell>
          <cell r="L4226">
            <v>0</v>
          </cell>
          <cell r="P4226">
            <v>31.3</v>
          </cell>
          <cell r="AF4226">
            <v>14.2</v>
          </cell>
          <cell r="AI4226">
            <v>31.3</v>
          </cell>
        </row>
        <row r="4227">
          <cell r="J4227">
            <v>1.85</v>
          </cell>
          <cell r="L4227">
            <v>0</v>
          </cell>
          <cell r="P4227">
            <v>35.65</v>
          </cell>
          <cell r="AF4227">
            <v>37</v>
          </cell>
          <cell r="AI4227">
            <v>35.65</v>
          </cell>
        </row>
        <row r="4228">
          <cell r="J4228">
            <v>2.5425000000000004</v>
          </cell>
          <cell r="L4228">
            <v>0</v>
          </cell>
          <cell r="P4228">
            <v>35.25</v>
          </cell>
          <cell r="AF4228">
            <v>50.85</v>
          </cell>
          <cell r="AI4228">
            <v>35.25</v>
          </cell>
        </row>
        <row r="4229">
          <cell r="J4229">
            <v>5.9250000000000007</v>
          </cell>
          <cell r="L4229">
            <v>0</v>
          </cell>
          <cell r="P4229">
            <v>59.7</v>
          </cell>
          <cell r="AF4229">
            <v>118.5</v>
          </cell>
          <cell r="AI4229">
            <v>59.7</v>
          </cell>
        </row>
        <row r="4230">
          <cell r="J4230">
            <v>2.7725000000000004</v>
          </cell>
          <cell r="L4230">
            <v>0</v>
          </cell>
          <cell r="P4230">
            <v>25.7</v>
          </cell>
          <cell r="AF4230">
            <v>55.45</v>
          </cell>
          <cell r="AI4230">
            <v>25.7</v>
          </cell>
        </row>
        <row r="4231">
          <cell r="J4231">
            <v>2.3075000000000001</v>
          </cell>
          <cell r="L4231">
            <v>0</v>
          </cell>
          <cell r="P4231">
            <v>30</v>
          </cell>
          <cell r="AF4231">
            <v>46.15</v>
          </cell>
          <cell r="AI4231">
            <v>30</v>
          </cell>
        </row>
        <row r="4232">
          <cell r="J4232">
            <v>2.4750000000000001</v>
          </cell>
          <cell r="L4232">
            <v>0</v>
          </cell>
          <cell r="P4232">
            <v>36.75</v>
          </cell>
          <cell r="AF4232">
            <v>49.5</v>
          </cell>
          <cell r="AI4232">
            <v>36.75</v>
          </cell>
        </row>
        <row r="4233">
          <cell r="J4233">
            <v>1.6975000000000002</v>
          </cell>
          <cell r="L4233">
            <v>0</v>
          </cell>
          <cell r="P4233">
            <v>46.95</v>
          </cell>
          <cell r="AF4233">
            <v>33.950000000000003</v>
          </cell>
          <cell r="AI4233">
            <v>46.95</v>
          </cell>
        </row>
        <row r="4234">
          <cell r="J4234">
            <v>0.20750000000000002</v>
          </cell>
          <cell r="L4234">
            <v>0</v>
          </cell>
          <cell r="P4234">
            <v>78.8</v>
          </cell>
          <cell r="AF4234">
            <v>4.1500000000000004</v>
          </cell>
          <cell r="AI4234">
            <v>78.8</v>
          </cell>
        </row>
        <row r="4235">
          <cell r="J4235">
            <v>0.29399999999999998</v>
          </cell>
          <cell r="L4235">
            <v>0</v>
          </cell>
          <cell r="P4235">
            <v>126.05</v>
          </cell>
          <cell r="AF4235">
            <v>5.88</v>
          </cell>
          <cell r="AI4235">
            <v>126.05</v>
          </cell>
        </row>
        <row r="4236">
          <cell r="J4236">
            <v>1.3574999999999999</v>
          </cell>
          <cell r="L4236">
            <v>0</v>
          </cell>
          <cell r="P4236">
            <v>150.55000000000001</v>
          </cell>
          <cell r="AF4236">
            <v>27.15</v>
          </cell>
          <cell r="AI4236">
            <v>150.55000000000001</v>
          </cell>
        </row>
        <row r="4237">
          <cell r="J4237">
            <v>1.8525</v>
          </cell>
          <cell r="L4237">
            <v>0</v>
          </cell>
          <cell r="P4237">
            <v>115.1</v>
          </cell>
          <cell r="AF4237">
            <v>37.049999999999997</v>
          </cell>
          <cell r="AI4237">
            <v>115.1</v>
          </cell>
        </row>
        <row r="4238">
          <cell r="J4238">
            <v>2.8725000000000005</v>
          </cell>
          <cell r="L4238">
            <v>0</v>
          </cell>
          <cell r="P4238">
            <v>41.35</v>
          </cell>
          <cell r="AF4238">
            <v>57.45</v>
          </cell>
          <cell r="AI4238">
            <v>41.35</v>
          </cell>
        </row>
        <row r="4239">
          <cell r="J4239">
            <v>4.9375</v>
          </cell>
          <cell r="L4239">
            <v>0</v>
          </cell>
          <cell r="P4239">
            <v>1.25</v>
          </cell>
          <cell r="AF4239">
            <v>98.75</v>
          </cell>
          <cell r="AI4239">
            <v>1.25</v>
          </cell>
        </row>
        <row r="4240">
          <cell r="J4240">
            <v>5.7200000000000006</v>
          </cell>
          <cell r="L4240">
            <v>0</v>
          </cell>
          <cell r="P4240">
            <v>0</v>
          </cell>
          <cell r="AF4240">
            <v>114.4</v>
          </cell>
          <cell r="AI4240">
            <v>0</v>
          </cell>
        </row>
        <row r="4241">
          <cell r="J4241">
            <v>3.33</v>
          </cell>
          <cell r="L4241">
            <v>0</v>
          </cell>
          <cell r="P4241">
            <v>11.28</v>
          </cell>
          <cell r="AF4241">
            <v>66.599999999999994</v>
          </cell>
          <cell r="AI4241">
            <v>11.28</v>
          </cell>
        </row>
        <row r="4242">
          <cell r="J4242">
            <v>0.75750000000000006</v>
          </cell>
          <cell r="L4242">
            <v>0</v>
          </cell>
          <cell r="P4242">
            <v>242</v>
          </cell>
          <cell r="AF4242">
            <v>15.15</v>
          </cell>
          <cell r="AI4242">
            <v>242</v>
          </cell>
        </row>
        <row r="4243">
          <cell r="J4243">
            <v>0</v>
          </cell>
          <cell r="L4243">
            <v>0</v>
          </cell>
          <cell r="P4243">
            <v>420.2</v>
          </cell>
          <cell r="AF4243">
            <v>0</v>
          </cell>
          <cell r="AI4243">
            <v>420.2</v>
          </cell>
        </row>
        <row r="4244">
          <cell r="J4244">
            <v>0</v>
          </cell>
          <cell r="L4244">
            <v>0</v>
          </cell>
          <cell r="P4244">
            <v>345.6</v>
          </cell>
          <cell r="AF4244">
            <v>0</v>
          </cell>
          <cell r="AI4244">
            <v>345.6</v>
          </cell>
        </row>
        <row r="4245">
          <cell r="J4245">
            <v>0</v>
          </cell>
          <cell r="L4245">
            <v>0</v>
          </cell>
          <cell r="P4245">
            <v>223.9</v>
          </cell>
          <cell r="AF4245">
            <v>0</v>
          </cell>
          <cell r="AI4245">
            <v>223.9</v>
          </cell>
        </row>
        <row r="4246">
          <cell r="J4246">
            <v>1.2500000000000001E-2</v>
          </cell>
          <cell r="L4246">
            <v>0</v>
          </cell>
          <cell r="P4246">
            <v>131.30000000000001</v>
          </cell>
          <cell r="AF4246">
            <v>0.25</v>
          </cell>
          <cell r="AI4246">
            <v>131.30000000000001</v>
          </cell>
        </row>
        <row r="4247">
          <cell r="J4247">
            <v>0.19750000000000001</v>
          </cell>
          <cell r="L4247">
            <v>0</v>
          </cell>
          <cell r="P4247">
            <v>15.4</v>
          </cell>
          <cell r="AF4247">
            <v>3.95</v>
          </cell>
          <cell r="AI4247">
            <v>15.4</v>
          </cell>
        </row>
        <row r="4248">
          <cell r="J4248">
            <v>1.4950000000000001</v>
          </cell>
          <cell r="L4248">
            <v>0</v>
          </cell>
          <cell r="P4248">
            <v>0.28000000000000003</v>
          </cell>
          <cell r="AF4248">
            <v>29.9</v>
          </cell>
          <cell r="AI4248">
            <v>0.28000000000000003</v>
          </cell>
        </row>
        <row r="4249">
          <cell r="J4249">
            <v>7.51</v>
          </cell>
          <cell r="L4249">
            <v>0</v>
          </cell>
          <cell r="P4249">
            <v>0</v>
          </cell>
          <cell r="AF4249">
            <v>150.19999999999999</v>
          </cell>
          <cell r="AI4249">
            <v>0</v>
          </cell>
        </row>
        <row r="4250">
          <cell r="J4250">
            <v>15.344999999999999</v>
          </cell>
          <cell r="L4250">
            <v>0</v>
          </cell>
          <cell r="P4250">
            <v>0</v>
          </cell>
          <cell r="AF4250">
            <v>306.89999999999998</v>
          </cell>
          <cell r="AI4250">
            <v>0</v>
          </cell>
        </row>
        <row r="4251">
          <cell r="J4251">
            <v>20.197500000000002</v>
          </cell>
          <cell r="L4251">
            <v>0</v>
          </cell>
          <cell r="P4251">
            <v>0</v>
          </cell>
          <cell r="AF4251">
            <v>403.95</v>
          </cell>
          <cell r="AI4251">
            <v>0</v>
          </cell>
        </row>
        <row r="4252">
          <cell r="J4252">
            <v>21.830000000000002</v>
          </cell>
          <cell r="L4252">
            <v>0</v>
          </cell>
          <cell r="P4252">
            <v>0</v>
          </cell>
          <cell r="AF4252">
            <v>436.6</v>
          </cell>
          <cell r="AI4252">
            <v>0</v>
          </cell>
        </row>
        <row r="4253">
          <cell r="J4253">
            <v>20.092500000000001</v>
          </cell>
          <cell r="L4253">
            <v>0</v>
          </cell>
          <cell r="P4253">
            <v>0</v>
          </cell>
          <cell r="AF4253">
            <v>401.85</v>
          </cell>
          <cell r="AI4253">
            <v>0</v>
          </cell>
        </row>
        <row r="4254">
          <cell r="J4254">
            <v>15.792500000000002</v>
          </cell>
          <cell r="L4254">
            <v>0</v>
          </cell>
          <cell r="P4254">
            <v>0</v>
          </cell>
          <cell r="AF4254">
            <v>315.85000000000002</v>
          </cell>
          <cell r="AI4254">
            <v>0</v>
          </cell>
        </row>
        <row r="4255">
          <cell r="J4255">
            <v>10.987500000000001</v>
          </cell>
          <cell r="L4255">
            <v>0</v>
          </cell>
          <cell r="P4255">
            <v>1.95</v>
          </cell>
          <cell r="AF4255">
            <v>219.75</v>
          </cell>
          <cell r="AI4255">
            <v>1.95</v>
          </cell>
        </row>
        <row r="4256">
          <cell r="J4256">
            <v>8.6</v>
          </cell>
          <cell r="L4256">
            <v>0</v>
          </cell>
          <cell r="P4256">
            <v>11.25</v>
          </cell>
          <cell r="AF4256">
            <v>172</v>
          </cell>
          <cell r="AI4256">
            <v>11.25</v>
          </cell>
        </row>
        <row r="4257">
          <cell r="J4257">
            <v>8.6775000000000002</v>
          </cell>
          <cell r="L4257">
            <v>0</v>
          </cell>
          <cell r="P4257">
            <v>16.95</v>
          </cell>
          <cell r="AF4257">
            <v>173.55</v>
          </cell>
          <cell r="AI4257">
            <v>16.95</v>
          </cell>
        </row>
        <row r="4258">
          <cell r="J4258">
            <v>8.4550000000000001</v>
          </cell>
          <cell r="L4258">
            <v>0</v>
          </cell>
          <cell r="P4258">
            <v>20.8</v>
          </cell>
          <cell r="AF4258">
            <v>169.1</v>
          </cell>
          <cell r="AI4258">
            <v>20.8</v>
          </cell>
        </row>
        <row r="4259">
          <cell r="J4259">
            <v>5.5725000000000007</v>
          </cell>
          <cell r="L4259">
            <v>0</v>
          </cell>
          <cell r="P4259">
            <v>23.9</v>
          </cell>
          <cell r="AF4259">
            <v>111.45</v>
          </cell>
          <cell r="AI4259">
            <v>23.9</v>
          </cell>
        </row>
        <row r="4260">
          <cell r="J4260">
            <v>1.7375</v>
          </cell>
          <cell r="L4260">
            <v>0</v>
          </cell>
          <cell r="P4260">
            <v>28.9</v>
          </cell>
          <cell r="AF4260">
            <v>34.75</v>
          </cell>
          <cell r="AI4260">
            <v>28.9</v>
          </cell>
        </row>
        <row r="4261">
          <cell r="J4261">
            <v>1.2949999999999999</v>
          </cell>
          <cell r="L4261">
            <v>0</v>
          </cell>
          <cell r="P4261">
            <v>70.900000000000006</v>
          </cell>
          <cell r="AF4261">
            <v>25.9</v>
          </cell>
          <cell r="AI4261">
            <v>70.900000000000006</v>
          </cell>
        </row>
        <row r="4262">
          <cell r="J4262">
            <v>9.7550000000000008</v>
          </cell>
          <cell r="L4262">
            <v>0</v>
          </cell>
          <cell r="P4262">
            <v>59.2</v>
          </cell>
          <cell r="AF4262">
            <v>195.1</v>
          </cell>
          <cell r="AI4262">
            <v>59.2</v>
          </cell>
        </row>
        <row r="4263">
          <cell r="J4263">
            <v>14.785</v>
          </cell>
          <cell r="L4263">
            <v>0</v>
          </cell>
          <cell r="P4263">
            <v>35.9</v>
          </cell>
          <cell r="AF4263">
            <v>295.7</v>
          </cell>
          <cell r="AI4263">
            <v>35.9</v>
          </cell>
        </row>
        <row r="4264">
          <cell r="J4264">
            <v>7.7850000000000001</v>
          </cell>
          <cell r="L4264">
            <v>0</v>
          </cell>
          <cell r="P4264">
            <v>31.4</v>
          </cell>
          <cell r="AF4264">
            <v>155.69999999999999</v>
          </cell>
          <cell r="AI4264">
            <v>31.4</v>
          </cell>
        </row>
        <row r="4265">
          <cell r="J4265">
            <v>1.585</v>
          </cell>
          <cell r="L4265">
            <v>0</v>
          </cell>
          <cell r="P4265">
            <v>14.4</v>
          </cell>
          <cell r="AF4265">
            <v>31.7</v>
          </cell>
          <cell r="AI4265">
            <v>14.4</v>
          </cell>
        </row>
        <row r="4266">
          <cell r="J4266">
            <v>0.9900000000000001</v>
          </cell>
          <cell r="L4266">
            <v>0</v>
          </cell>
          <cell r="P4266">
            <v>21.75</v>
          </cell>
          <cell r="AF4266">
            <v>19.8</v>
          </cell>
          <cell r="AI4266">
            <v>21.75</v>
          </cell>
        </row>
        <row r="4267">
          <cell r="J4267">
            <v>8.4000000000000005E-2</v>
          </cell>
          <cell r="L4267">
            <v>0</v>
          </cell>
          <cell r="P4267">
            <v>30.6</v>
          </cell>
          <cell r="AF4267">
            <v>1.68</v>
          </cell>
          <cell r="AI4267">
            <v>30.6</v>
          </cell>
        </row>
        <row r="4268">
          <cell r="J4268">
            <v>0.31900000000000001</v>
          </cell>
          <cell r="L4268">
            <v>0</v>
          </cell>
          <cell r="P4268">
            <v>20.45</v>
          </cell>
          <cell r="AF4268">
            <v>6.38</v>
          </cell>
          <cell r="AI4268">
            <v>20.45</v>
          </cell>
        </row>
        <row r="4269">
          <cell r="J4269">
            <v>3.4424999999999999</v>
          </cell>
          <cell r="L4269">
            <v>0</v>
          </cell>
          <cell r="P4269">
            <v>2.65</v>
          </cell>
          <cell r="AF4269">
            <v>68.849999999999994</v>
          </cell>
          <cell r="AI4269">
            <v>2.65</v>
          </cell>
        </row>
        <row r="4270">
          <cell r="J4270">
            <v>9.5474999999999994</v>
          </cell>
          <cell r="L4270">
            <v>0</v>
          </cell>
          <cell r="P4270">
            <v>0</v>
          </cell>
          <cell r="AF4270">
            <v>190.95</v>
          </cell>
          <cell r="AI4270">
            <v>0</v>
          </cell>
        </row>
        <row r="4271">
          <cell r="J4271">
            <v>14.782499999999999</v>
          </cell>
          <cell r="L4271">
            <v>0</v>
          </cell>
          <cell r="P4271">
            <v>0</v>
          </cell>
          <cell r="AF4271">
            <v>295.64999999999998</v>
          </cell>
          <cell r="AI4271">
            <v>0</v>
          </cell>
        </row>
        <row r="4272">
          <cell r="J4272">
            <v>18.125</v>
          </cell>
          <cell r="L4272">
            <v>0</v>
          </cell>
          <cell r="P4272">
            <v>0</v>
          </cell>
          <cell r="AF4272">
            <v>362.5</v>
          </cell>
          <cell r="AI4272">
            <v>0</v>
          </cell>
        </row>
        <row r="4273">
          <cell r="J4273">
            <v>20.0625</v>
          </cell>
          <cell r="L4273">
            <v>0</v>
          </cell>
          <cell r="P4273">
            <v>0</v>
          </cell>
          <cell r="AF4273">
            <v>401.25</v>
          </cell>
          <cell r="AI4273">
            <v>0</v>
          </cell>
        </row>
        <row r="4274">
          <cell r="J4274">
            <v>19.232500000000002</v>
          </cell>
          <cell r="L4274">
            <v>0</v>
          </cell>
          <cell r="P4274">
            <v>0</v>
          </cell>
          <cell r="AF4274">
            <v>384.65</v>
          </cell>
          <cell r="AI4274">
            <v>0</v>
          </cell>
        </row>
        <row r="4275">
          <cell r="J4275">
            <v>17.89</v>
          </cell>
          <cell r="L4275">
            <v>0</v>
          </cell>
          <cell r="P4275">
            <v>0</v>
          </cell>
          <cell r="AF4275">
            <v>357.8</v>
          </cell>
          <cell r="AI4275">
            <v>0</v>
          </cell>
        </row>
        <row r="4276">
          <cell r="J4276">
            <v>16.067500000000003</v>
          </cell>
          <cell r="L4276">
            <v>0</v>
          </cell>
          <cell r="P4276">
            <v>0</v>
          </cell>
          <cell r="AF4276">
            <v>321.35000000000002</v>
          </cell>
          <cell r="AI4276">
            <v>0</v>
          </cell>
        </row>
        <row r="4277">
          <cell r="J4277">
            <v>11.797499999999999</v>
          </cell>
          <cell r="L4277">
            <v>0</v>
          </cell>
          <cell r="P4277">
            <v>0</v>
          </cell>
          <cell r="AF4277">
            <v>235.95</v>
          </cell>
          <cell r="AI4277">
            <v>0</v>
          </cell>
        </row>
        <row r="4278">
          <cell r="J4278">
            <v>6.4725000000000001</v>
          </cell>
          <cell r="L4278">
            <v>0</v>
          </cell>
          <cell r="P4278">
            <v>0.03</v>
          </cell>
          <cell r="AF4278">
            <v>129.44999999999999</v>
          </cell>
          <cell r="AI4278">
            <v>0.03</v>
          </cell>
        </row>
        <row r="4279">
          <cell r="J4279">
            <v>2.8425000000000002</v>
          </cell>
          <cell r="L4279">
            <v>0</v>
          </cell>
          <cell r="P4279">
            <v>0.6</v>
          </cell>
          <cell r="AF4279">
            <v>56.85</v>
          </cell>
          <cell r="AI4279">
            <v>0.6</v>
          </cell>
        </row>
        <row r="4280">
          <cell r="J4280">
            <v>1.5925000000000002</v>
          </cell>
          <cell r="L4280">
            <v>0</v>
          </cell>
          <cell r="P4280">
            <v>0.65</v>
          </cell>
          <cell r="AF4280">
            <v>31.85</v>
          </cell>
          <cell r="AI4280">
            <v>0.65</v>
          </cell>
        </row>
        <row r="4281">
          <cell r="J4281">
            <v>2.4649999999999999</v>
          </cell>
          <cell r="L4281">
            <v>0</v>
          </cell>
          <cell r="P4281">
            <v>27.7</v>
          </cell>
          <cell r="AF4281">
            <v>49.3</v>
          </cell>
          <cell r="AI4281">
            <v>27.7</v>
          </cell>
        </row>
        <row r="4282">
          <cell r="J4282">
            <v>2</v>
          </cell>
          <cell r="L4282">
            <v>0</v>
          </cell>
          <cell r="P4282">
            <v>108.8</v>
          </cell>
          <cell r="AF4282">
            <v>40</v>
          </cell>
          <cell r="AI4282">
            <v>108.8</v>
          </cell>
        </row>
        <row r="4283">
          <cell r="J4283">
            <v>1.9100000000000001</v>
          </cell>
          <cell r="L4283">
            <v>0</v>
          </cell>
          <cell r="P4283">
            <v>290.7</v>
          </cell>
          <cell r="AF4283">
            <v>38.200000000000003</v>
          </cell>
          <cell r="AI4283">
            <v>290.7</v>
          </cell>
        </row>
        <row r="4284">
          <cell r="J4284">
            <v>0.33</v>
          </cell>
          <cell r="L4284">
            <v>0</v>
          </cell>
          <cell r="P4284">
            <v>674.8</v>
          </cell>
          <cell r="AF4284">
            <v>6.6</v>
          </cell>
          <cell r="AI4284">
            <v>674.8</v>
          </cell>
        </row>
        <row r="4285">
          <cell r="J4285">
            <v>0</v>
          </cell>
          <cell r="L4285">
            <v>0</v>
          </cell>
          <cell r="P4285">
            <v>884.2</v>
          </cell>
          <cell r="AF4285">
            <v>0</v>
          </cell>
          <cell r="AI4285">
            <v>884.2</v>
          </cell>
        </row>
        <row r="4286">
          <cell r="J4286">
            <v>0</v>
          </cell>
          <cell r="L4286">
            <v>0</v>
          </cell>
          <cell r="P4286">
            <v>443.7</v>
          </cell>
          <cell r="AF4286">
            <v>0</v>
          </cell>
          <cell r="AI4286">
            <v>443.7</v>
          </cell>
        </row>
        <row r="4287">
          <cell r="J4287">
            <v>0</v>
          </cell>
          <cell r="L4287">
            <v>0</v>
          </cell>
          <cell r="P4287">
            <v>415.8</v>
          </cell>
          <cell r="AF4287">
            <v>0</v>
          </cell>
          <cell r="AI4287">
            <v>415.8</v>
          </cell>
        </row>
        <row r="4288">
          <cell r="J4288">
            <v>0.55149999999999999</v>
          </cell>
          <cell r="L4288">
            <v>0</v>
          </cell>
          <cell r="P4288">
            <v>281.3</v>
          </cell>
          <cell r="AF4288">
            <v>11.03</v>
          </cell>
          <cell r="AI4288">
            <v>281.3</v>
          </cell>
        </row>
        <row r="4289">
          <cell r="J4289">
            <v>3.2600000000000002</v>
          </cell>
          <cell r="L4289">
            <v>0</v>
          </cell>
          <cell r="P4289">
            <v>106.65</v>
          </cell>
          <cell r="AF4289">
            <v>65.2</v>
          </cell>
          <cell r="AI4289">
            <v>106.65</v>
          </cell>
        </row>
        <row r="4290">
          <cell r="J4290">
            <v>4.5925000000000002</v>
          </cell>
          <cell r="L4290">
            <v>0</v>
          </cell>
          <cell r="P4290">
            <v>3.43</v>
          </cell>
          <cell r="AF4290">
            <v>91.85</v>
          </cell>
          <cell r="AI4290">
            <v>3.43</v>
          </cell>
        </row>
        <row r="4291">
          <cell r="J4291">
            <v>13.64</v>
          </cell>
          <cell r="L4291">
            <v>0</v>
          </cell>
          <cell r="P4291">
            <v>0.1</v>
          </cell>
          <cell r="AF4291">
            <v>272.8</v>
          </cell>
          <cell r="AI4291">
            <v>0.1</v>
          </cell>
        </row>
        <row r="4292">
          <cell r="J4292">
            <v>25.297499999999999</v>
          </cell>
          <cell r="L4292">
            <v>0</v>
          </cell>
          <cell r="P4292">
            <v>0.7</v>
          </cell>
          <cell r="AF4292">
            <v>505.95</v>
          </cell>
          <cell r="AI4292">
            <v>0.7</v>
          </cell>
        </row>
        <row r="4293">
          <cell r="J4293">
            <v>79.38</v>
          </cell>
          <cell r="L4293">
            <v>0</v>
          </cell>
          <cell r="P4293">
            <v>0.25</v>
          </cell>
          <cell r="AF4293">
            <v>396.9</v>
          </cell>
          <cell r="AI4293">
            <v>0.25</v>
          </cell>
        </row>
        <row r="4294">
          <cell r="J4294">
            <v>37.21</v>
          </cell>
          <cell r="L4294">
            <v>0</v>
          </cell>
          <cell r="P4294">
            <v>1.78</v>
          </cell>
          <cell r="AF4294">
            <v>186.05</v>
          </cell>
          <cell r="AI4294">
            <v>1.78</v>
          </cell>
        </row>
        <row r="4295">
          <cell r="J4295">
            <v>21.040000000000003</v>
          </cell>
          <cell r="L4295">
            <v>0</v>
          </cell>
          <cell r="P4295">
            <v>31.5</v>
          </cell>
          <cell r="AF4295">
            <v>105.2</v>
          </cell>
          <cell r="AI4295">
            <v>31.5</v>
          </cell>
        </row>
        <row r="4296">
          <cell r="J4296">
            <v>11.8</v>
          </cell>
          <cell r="L4296">
            <v>0</v>
          </cell>
          <cell r="P4296">
            <v>47.3</v>
          </cell>
          <cell r="AF4296">
            <v>59</v>
          </cell>
          <cell r="AI4296">
            <v>47.3</v>
          </cell>
        </row>
        <row r="4297">
          <cell r="J4297">
            <v>11.14</v>
          </cell>
          <cell r="L4297">
            <v>0</v>
          </cell>
          <cell r="P4297">
            <v>24.75</v>
          </cell>
          <cell r="AF4297">
            <v>55.7</v>
          </cell>
          <cell r="AI4297">
            <v>24.75</v>
          </cell>
        </row>
        <row r="4298">
          <cell r="J4298">
            <v>36.96</v>
          </cell>
          <cell r="L4298">
            <v>0</v>
          </cell>
          <cell r="P4298">
            <v>12.3</v>
          </cell>
          <cell r="AF4298">
            <v>184.8</v>
          </cell>
          <cell r="AI4298">
            <v>12.3</v>
          </cell>
        </row>
        <row r="4299">
          <cell r="J4299">
            <v>50.180000000000007</v>
          </cell>
          <cell r="L4299">
            <v>0</v>
          </cell>
          <cell r="P4299">
            <v>5.5</v>
          </cell>
          <cell r="AF4299">
            <v>250.9</v>
          </cell>
          <cell r="AI4299">
            <v>5.5</v>
          </cell>
        </row>
        <row r="4300">
          <cell r="J4300">
            <v>61</v>
          </cell>
          <cell r="L4300">
            <v>0</v>
          </cell>
          <cell r="P4300">
            <v>8</v>
          </cell>
          <cell r="AF4300">
            <v>305</v>
          </cell>
          <cell r="AI4300">
            <v>8</v>
          </cell>
        </row>
        <row r="4301">
          <cell r="J4301">
            <v>85.12</v>
          </cell>
          <cell r="L4301">
            <v>0</v>
          </cell>
          <cell r="P4301">
            <v>14.8</v>
          </cell>
          <cell r="AF4301">
            <v>425.6</v>
          </cell>
          <cell r="AI4301">
            <v>14.8</v>
          </cell>
        </row>
        <row r="4302">
          <cell r="J4302">
            <v>47.77</v>
          </cell>
          <cell r="L4302">
            <v>0</v>
          </cell>
          <cell r="P4302">
            <v>12</v>
          </cell>
          <cell r="AF4302">
            <v>238.85</v>
          </cell>
          <cell r="AI4302">
            <v>12</v>
          </cell>
        </row>
        <row r="4303">
          <cell r="J4303">
            <v>45.24</v>
          </cell>
          <cell r="L4303">
            <v>0</v>
          </cell>
          <cell r="P4303">
            <v>16.45</v>
          </cell>
          <cell r="AF4303">
            <v>226.2</v>
          </cell>
          <cell r="AI4303">
            <v>16.45</v>
          </cell>
        </row>
        <row r="4304">
          <cell r="J4304">
            <v>136.4</v>
          </cell>
          <cell r="L4304">
            <v>0</v>
          </cell>
          <cell r="P4304">
            <v>39.200000000000003</v>
          </cell>
          <cell r="AF4304">
            <v>682</v>
          </cell>
          <cell r="AI4304">
            <v>39.200000000000003</v>
          </cell>
        </row>
        <row r="4305">
          <cell r="J4305">
            <v>205.9</v>
          </cell>
          <cell r="L4305">
            <v>0</v>
          </cell>
          <cell r="P4305">
            <v>36.6</v>
          </cell>
          <cell r="AF4305">
            <v>1029.5</v>
          </cell>
          <cell r="AI4305">
            <v>36.6</v>
          </cell>
        </row>
        <row r="4306">
          <cell r="J4306">
            <v>207.82</v>
          </cell>
          <cell r="L4306">
            <v>0</v>
          </cell>
          <cell r="P4306">
            <v>46.5</v>
          </cell>
          <cell r="AF4306">
            <v>1039.0999999999999</v>
          </cell>
          <cell r="AI4306">
            <v>46.5</v>
          </cell>
        </row>
        <row r="4307">
          <cell r="J4307">
            <v>175.18</v>
          </cell>
          <cell r="L4307">
            <v>0</v>
          </cell>
          <cell r="P4307">
            <v>67.599999999999994</v>
          </cell>
          <cell r="AF4307">
            <v>875.9</v>
          </cell>
          <cell r="AI4307">
            <v>67.599999999999994</v>
          </cell>
        </row>
        <row r="4308">
          <cell r="J4308">
            <v>181.86</v>
          </cell>
          <cell r="L4308">
            <v>0</v>
          </cell>
          <cell r="P4308">
            <v>61.3</v>
          </cell>
          <cell r="AF4308">
            <v>909.3</v>
          </cell>
          <cell r="AI4308">
            <v>61.3</v>
          </cell>
        </row>
        <row r="4309">
          <cell r="J4309">
            <v>110.19000000000001</v>
          </cell>
          <cell r="L4309">
            <v>0</v>
          </cell>
          <cell r="P4309">
            <v>24.85</v>
          </cell>
          <cell r="AF4309">
            <v>550.95000000000005</v>
          </cell>
          <cell r="AI4309">
            <v>24.85</v>
          </cell>
        </row>
        <row r="4310">
          <cell r="J4310">
            <v>139.75</v>
          </cell>
          <cell r="L4310">
            <v>0</v>
          </cell>
          <cell r="P4310">
            <v>21.05</v>
          </cell>
          <cell r="AF4310">
            <v>698.75</v>
          </cell>
          <cell r="AI4310">
            <v>21.05</v>
          </cell>
        </row>
        <row r="4311">
          <cell r="J4311">
            <v>149.97</v>
          </cell>
          <cell r="L4311">
            <v>0</v>
          </cell>
          <cell r="P4311">
            <v>13.35</v>
          </cell>
          <cell r="AF4311">
            <v>749.85</v>
          </cell>
          <cell r="AI4311">
            <v>13.35</v>
          </cell>
        </row>
        <row r="4312">
          <cell r="J4312">
            <v>156.62</v>
          </cell>
          <cell r="L4312">
            <v>0</v>
          </cell>
          <cell r="P4312">
            <v>2.8</v>
          </cell>
          <cell r="AF4312">
            <v>783.1</v>
          </cell>
          <cell r="AI4312">
            <v>2.8</v>
          </cell>
        </row>
        <row r="4313">
          <cell r="J4313">
            <v>220.78000000000003</v>
          </cell>
          <cell r="L4313">
            <v>0</v>
          </cell>
          <cell r="P4313">
            <v>0</v>
          </cell>
          <cell r="AF4313">
            <v>1103.9000000000001</v>
          </cell>
          <cell r="AI4313">
            <v>0</v>
          </cell>
        </row>
        <row r="4314">
          <cell r="J4314">
            <v>271.56</v>
          </cell>
          <cell r="L4314">
            <v>0</v>
          </cell>
          <cell r="P4314">
            <v>0</v>
          </cell>
          <cell r="AF4314">
            <v>1357.8</v>
          </cell>
          <cell r="AI4314">
            <v>0</v>
          </cell>
        </row>
        <row r="4315">
          <cell r="J4315">
            <v>219.13000000000002</v>
          </cell>
          <cell r="L4315">
            <v>0</v>
          </cell>
          <cell r="P4315">
            <v>0.93</v>
          </cell>
          <cell r="AF4315">
            <v>1095.6500000000001</v>
          </cell>
          <cell r="AI4315">
            <v>0.93</v>
          </cell>
        </row>
        <row r="4316">
          <cell r="J4316">
            <v>123.50999999999999</v>
          </cell>
          <cell r="L4316">
            <v>0</v>
          </cell>
          <cell r="P4316">
            <v>2.6</v>
          </cell>
          <cell r="AF4316">
            <v>617.54999999999995</v>
          </cell>
          <cell r="AI4316">
            <v>2.6</v>
          </cell>
        </row>
        <row r="4317">
          <cell r="J4317">
            <v>60.84</v>
          </cell>
          <cell r="L4317">
            <v>0</v>
          </cell>
          <cell r="P4317">
            <v>3.3</v>
          </cell>
          <cell r="AF4317">
            <v>304.2</v>
          </cell>
          <cell r="AI4317">
            <v>3.3</v>
          </cell>
        </row>
        <row r="4318">
          <cell r="J4318">
            <v>46.910000000000004</v>
          </cell>
          <cell r="L4318">
            <v>0</v>
          </cell>
          <cell r="P4318">
            <v>3.05</v>
          </cell>
          <cell r="AF4318">
            <v>234.55</v>
          </cell>
          <cell r="AI4318">
            <v>3.05</v>
          </cell>
        </row>
        <row r="4319">
          <cell r="J4319">
            <v>63.33</v>
          </cell>
          <cell r="L4319">
            <v>0</v>
          </cell>
          <cell r="P4319">
            <v>0.8</v>
          </cell>
          <cell r="AF4319">
            <v>316.64999999999998</v>
          </cell>
          <cell r="AI4319">
            <v>0.8</v>
          </cell>
        </row>
        <row r="4320">
          <cell r="J4320">
            <v>73.06</v>
          </cell>
          <cell r="L4320">
            <v>0</v>
          </cell>
          <cell r="P4320">
            <v>0.15</v>
          </cell>
          <cell r="AF4320">
            <v>365.3</v>
          </cell>
          <cell r="AI4320">
            <v>0.15</v>
          </cell>
        </row>
        <row r="4321">
          <cell r="J4321">
            <v>153.35999999999999</v>
          </cell>
          <cell r="L4321">
            <v>0</v>
          </cell>
          <cell r="P4321">
            <v>0</v>
          </cell>
          <cell r="AF4321">
            <v>766.8</v>
          </cell>
          <cell r="AI4321">
            <v>0</v>
          </cell>
        </row>
        <row r="4322">
          <cell r="J4322">
            <v>167.72000000000003</v>
          </cell>
          <cell r="L4322">
            <v>0</v>
          </cell>
          <cell r="P4322">
            <v>0</v>
          </cell>
          <cell r="AF4322">
            <v>838.6</v>
          </cell>
          <cell r="AI4322">
            <v>0</v>
          </cell>
        </row>
        <row r="4323">
          <cell r="J4323">
            <v>236.98000000000002</v>
          </cell>
          <cell r="L4323">
            <v>0</v>
          </cell>
          <cell r="P4323">
            <v>0</v>
          </cell>
          <cell r="AF4323">
            <v>1184.9000000000001</v>
          </cell>
          <cell r="AI4323">
            <v>0</v>
          </cell>
        </row>
        <row r="4324">
          <cell r="J4324">
            <v>343.16</v>
          </cell>
          <cell r="L4324">
            <v>0</v>
          </cell>
          <cell r="P4324">
            <v>0</v>
          </cell>
          <cell r="AF4324">
            <v>1715.8</v>
          </cell>
          <cell r="AI4324">
            <v>0</v>
          </cell>
        </row>
        <row r="4325">
          <cell r="J4325">
            <v>366.04</v>
          </cell>
          <cell r="L4325">
            <v>0</v>
          </cell>
          <cell r="P4325">
            <v>0</v>
          </cell>
          <cell r="AF4325">
            <v>1830.2</v>
          </cell>
          <cell r="AI4325">
            <v>0</v>
          </cell>
        </row>
        <row r="4326">
          <cell r="J4326">
            <v>161.16</v>
          </cell>
          <cell r="L4326">
            <v>0</v>
          </cell>
          <cell r="P4326">
            <v>0</v>
          </cell>
          <cell r="AF4326">
            <v>805.8</v>
          </cell>
          <cell r="AI4326">
            <v>0</v>
          </cell>
        </row>
        <row r="4327">
          <cell r="J4327">
            <v>159.52000000000001</v>
          </cell>
          <cell r="L4327">
            <v>0</v>
          </cell>
          <cell r="P4327">
            <v>0</v>
          </cell>
          <cell r="AF4327">
            <v>797.6</v>
          </cell>
          <cell r="AI4327">
            <v>0</v>
          </cell>
        </row>
        <row r="4328">
          <cell r="J4328">
            <v>186.32000000000002</v>
          </cell>
          <cell r="L4328">
            <v>0</v>
          </cell>
          <cell r="P4328">
            <v>0</v>
          </cell>
          <cell r="AF4328">
            <v>931.6</v>
          </cell>
          <cell r="AI4328">
            <v>0</v>
          </cell>
        </row>
        <row r="4329">
          <cell r="J4329">
            <v>249.86</v>
          </cell>
          <cell r="L4329">
            <v>0</v>
          </cell>
          <cell r="P4329">
            <v>0</v>
          </cell>
          <cell r="AF4329">
            <v>1249.3</v>
          </cell>
          <cell r="AI4329">
            <v>0</v>
          </cell>
        </row>
        <row r="4330">
          <cell r="J4330">
            <v>324.74</v>
          </cell>
          <cell r="L4330">
            <v>0</v>
          </cell>
          <cell r="P4330">
            <v>0</v>
          </cell>
          <cell r="AF4330">
            <v>1623.7</v>
          </cell>
          <cell r="AI4330">
            <v>0</v>
          </cell>
        </row>
        <row r="4331">
          <cell r="J4331">
            <v>359.01</v>
          </cell>
          <cell r="L4331">
            <v>0</v>
          </cell>
          <cell r="P4331">
            <v>0</v>
          </cell>
          <cell r="AF4331">
            <v>1795.05</v>
          </cell>
          <cell r="AI4331">
            <v>0</v>
          </cell>
        </row>
        <row r="4332">
          <cell r="J4332">
            <v>339.45000000000005</v>
          </cell>
          <cell r="L4332">
            <v>0</v>
          </cell>
          <cell r="P4332">
            <v>0</v>
          </cell>
          <cell r="AF4332">
            <v>1697.25</v>
          </cell>
          <cell r="AI4332">
            <v>0</v>
          </cell>
        </row>
        <row r="4333">
          <cell r="J4333">
            <v>281.89000000000004</v>
          </cell>
          <cell r="L4333">
            <v>0</v>
          </cell>
          <cell r="P4333">
            <v>0</v>
          </cell>
          <cell r="AF4333">
            <v>1409.45</v>
          </cell>
          <cell r="AI4333">
            <v>0</v>
          </cell>
        </row>
        <row r="4334">
          <cell r="J4334">
            <v>193.25</v>
          </cell>
          <cell r="L4334">
            <v>0</v>
          </cell>
          <cell r="P4334">
            <v>0</v>
          </cell>
          <cell r="AF4334">
            <v>966.25</v>
          </cell>
          <cell r="AI4334">
            <v>0</v>
          </cell>
        </row>
        <row r="4335">
          <cell r="J4335">
            <v>112.16</v>
          </cell>
          <cell r="L4335">
            <v>0</v>
          </cell>
          <cell r="P4335">
            <v>1.38</v>
          </cell>
          <cell r="AF4335">
            <v>560.79999999999995</v>
          </cell>
          <cell r="AI4335">
            <v>1.38</v>
          </cell>
        </row>
        <row r="4336">
          <cell r="J4336">
            <v>118.68</v>
          </cell>
          <cell r="L4336">
            <v>0</v>
          </cell>
          <cell r="P4336">
            <v>14.9</v>
          </cell>
          <cell r="AF4336">
            <v>593.4</v>
          </cell>
          <cell r="AI4336">
            <v>14.9</v>
          </cell>
        </row>
        <row r="4337">
          <cell r="J4337">
            <v>47.92</v>
          </cell>
          <cell r="L4337">
            <v>0</v>
          </cell>
          <cell r="P4337">
            <v>24</v>
          </cell>
          <cell r="AF4337">
            <v>239.6</v>
          </cell>
          <cell r="AI4337">
            <v>24</v>
          </cell>
        </row>
        <row r="4338">
          <cell r="J4338">
            <v>40.760000000000005</v>
          </cell>
          <cell r="L4338">
            <v>0</v>
          </cell>
          <cell r="P4338">
            <v>14.7</v>
          </cell>
          <cell r="AF4338">
            <v>203.8</v>
          </cell>
          <cell r="AI4338">
            <v>14.7</v>
          </cell>
        </row>
        <row r="4339">
          <cell r="J4339">
            <v>401.22</v>
          </cell>
          <cell r="L4339">
            <v>0</v>
          </cell>
          <cell r="P4339">
            <v>0.05</v>
          </cell>
          <cell r="AF4339">
            <v>2006.1</v>
          </cell>
          <cell r="AI4339">
            <v>0.05</v>
          </cell>
        </row>
        <row r="4340">
          <cell r="J4340">
            <v>900.74</v>
          </cell>
          <cell r="L4340">
            <v>0</v>
          </cell>
          <cell r="P4340">
            <v>0</v>
          </cell>
          <cell r="AF4340">
            <v>4503.7</v>
          </cell>
          <cell r="AI4340">
            <v>0</v>
          </cell>
        </row>
        <row r="4341">
          <cell r="J4341">
            <v>830.7</v>
          </cell>
          <cell r="L4341">
            <v>0</v>
          </cell>
          <cell r="P4341">
            <v>0</v>
          </cell>
          <cell r="AF4341">
            <v>4153.5</v>
          </cell>
          <cell r="AI4341">
            <v>0</v>
          </cell>
        </row>
        <row r="4342">
          <cell r="J4342">
            <v>599.1</v>
          </cell>
          <cell r="L4342">
            <v>0</v>
          </cell>
          <cell r="P4342">
            <v>0</v>
          </cell>
          <cell r="AF4342">
            <v>2995.5</v>
          </cell>
          <cell r="AI4342">
            <v>0</v>
          </cell>
        </row>
        <row r="4343">
          <cell r="J4343">
            <v>274.62</v>
          </cell>
          <cell r="L4343">
            <v>0</v>
          </cell>
          <cell r="P4343">
            <v>0</v>
          </cell>
          <cell r="AF4343">
            <v>1373.1</v>
          </cell>
          <cell r="AI4343">
            <v>0</v>
          </cell>
        </row>
        <row r="4344">
          <cell r="J4344">
            <v>259.05</v>
          </cell>
          <cell r="L4344">
            <v>0</v>
          </cell>
          <cell r="P4344">
            <v>0</v>
          </cell>
          <cell r="AF4344">
            <v>1295.25</v>
          </cell>
          <cell r="AI4344">
            <v>0</v>
          </cell>
        </row>
        <row r="4345">
          <cell r="J4345">
            <v>260.58000000000004</v>
          </cell>
          <cell r="L4345">
            <v>0</v>
          </cell>
          <cell r="P4345">
            <v>0</v>
          </cell>
          <cell r="AF4345">
            <v>1302.9000000000001</v>
          </cell>
          <cell r="AI4345">
            <v>0</v>
          </cell>
        </row>
        <row r="4346">
          <cell r="J4346">
            <v>234.44000000000003</v>
          </cell>
          <cell r="L4346">
            <v>0</v>
          </cell>
          <cell r="P4346">
            <v>0</v>
          </cell>
          <cell r="AF4346">
            <v>1172.2</v>
          </cell>
          <cell r="AI4346">
            <v>0</v>
          </cell>
        </row>
        <row r="4347">
          <cell r="J4347">
            <v>316.32</v>
          </cell>
          <cell r="L4347">
            <v>0</v>
          </cell>
          <cell r="P4347">
            <v>5.8</v>
          </cell>
          <cell r="AF4347">
            <v>1581.6</v>
          </cell>
          <cell r="AI4347">
            <v>5.8</v>
          </cell>
        </row>
        <row r="4348">
          <cell r="J4348">
            <v>197.28</v>
          </cell>
          <cell r="L4348">
            <v>0</v>
          </cell>
          <cell r="P4348">
            <v>26.9</v>
          </cell>
          <cell r="AF4348">
            <v>986.4</v>
          </cell>
          <cell r="AI4348">
            <v>26.9</v>
          </cell>
        </row>
        <row r="4349">
          <cell r="J4349">
            <v>178.06</v>
          </cell>
          <cell r="L4349">
            <v>0</v>
          </cell>
          <cell r="P4349">
            <v>23.4</v>
          </cell>
          <cell r="AF4349">
            <v>890.3</v>
          </cell>
          <cell r="AI4349">
            <v>23.4</v>
          </cell>
        </row>
        <row r="4350">
          <cell r="J4350">
            <v>82.13</v>
          </cell>
          <cell r="L4350">
            <v>0</v>
          </cell>
          <cell r="P4350">
            <v>5.6</v>
          </cell>
          <cell r="AF4350">
            <v>410.65</v>
          </cell>
          <cell r="AI4350">
            <v>5.6</v>
          </cell>
        </row>
        <row r="4351">
          <cell r="J4351">
            <v>71.070000000000007</v>
          </cell>
          <cell r="L4351">
            <v>0</v>
          </cell>
          <cell r="P4351">
            <v>2.4</v>
          </cell>
          <cell r="AF4351">
            <v>355.35</v>
          </cell>
          <cell r="AI4351">
            <v>2.4</v>
          </cell>
        </row>
        <row r="4352">
          <cell r="J4352">
            <v>58.53</v>
          </cell>
          <cell r="L4352">
            <v>0</v>
          </cell>
          <cell r="P4352">
            <v>1.55</v>
          </cell>
          <cell r="AF4352">
            <v>292.64999999999998</v>
          </cell>
          <cell r="AI4352">
            <v>1.55</v>
          </cell>
        </row>
        <row r="4353">
          <cell r="J4353">
            <v>38.94</v>
          </cell>
          <cell r="L4353">
            <v>0</v>
          </cell>
          <cell r="P4353">
            <v>1.2</v>
          </cell>
          <cell r="AF4353">
            <v>194.7</v>
          </cell>
          <cell r="AI4353">
            <v>1.2</v>
          </cell>
        </row>
        <row r="4354">
          <cell r="J4354">
            <v>46.400000000000006</v>
          </cell>
          <cell r="L4354">
            <v>0</v>
          </cell>
          <cell r="P4354">
            <v>24.9</v>
          </cell>
          <cell r="AF4354">
            <v>232</v>
          </cell>
          <cell r="AI4354">
            <v>24.9</v>
          </cell>
        </row>
        <row r="4355">
          <cell r="J4355">
            <v>31.53</v>
          </cell>
          <cell r="L4355">
            <v>0</v>
          </cell>
          <cell r="P4355">
            <v>22.45</v>
          </cell>
          <cell r="AF4355">
            <v>157.65</v>
          </cell>
          <cell r="AI4355">
            <v>22.45</v>
          </cell>
        </row>
        <row r="4356">
          <cell r="J4356">
            <v>40.450000000000003</v>
          </cell>
          <cell r="L4356">
            <v>0</v>
          </cell>
          <cell r="P4356">
            <v>18.55</v>
          </cell>
          <cell r="AF4356">
            <v>202.25</v>
          </cell>
          <cell r="AI4356">
            <v>18.55</v>
          </cell>
        </row>
        <row r="4357">
          <cell r="J4357">
            <v>60.400000000000006</v>
          </cell>
          <cell r="L4357">
            <v>0</v>
          </cell>
          <cell r="P4357">
            <v>4.03</v>
          </cell>
          <cell r="AF4357">
            <v>302</v>
          </cell>
          <cell r="AI4357">
            <v>4.03</v>
          </cell>
        </row>
        <row r="4358">
          <cell r="J4358">
            <v>128.79000000000002</v>
          </cell>
          <cell r="L4358">
            <v>0</v>
          </cell>
          <cell r="P4358">
            <v>0</v>
          </cell>
          <cell r="AF4358">
            <v>643.95000000000005</v>
          </cell>
          <cell r="AI4358">
            <v>0</v>
          </cell>
        </row>
        <row r="4359">
          <cell r="J4359">
            <v>236.14000000000001</v>
          </cell>
          <cell r="L4359">
            <v>0</v>
          </cell>
          <cell r="P4359">
            <v>0</v>
          </cell>
          <cell r="AF4359">
            <v>1180.7</v>
          </cell>
          <cell r="AI4359">
            <v>0</v>
          </cell>
        </row>
        <row r="4360">
          <cell r="J4360">
            <v>264.86</v>
          </cell>
          <cell r="L4360">
            <v>0</v>
          </cell>
          <cell r="P4360">
            <v>0</v>
          </cell>
          <cell r="AF4360">
            <v>1324.3</v>
          </cell>
          <cell r="AI4360">
            <v>0</v>
          </cell>
        </row>
        <row r="4361">
          <cell r="J4361">
            <v>158.92000000000002</v>
          </cell>
          <cell r="L4361">
            <v>0</v>
          </cell>
          <cell r="P4361">
            <v>0</v>
          </cell>
          <cell r="AF4361">
            <v>794.6</v>
          </cell>
          <cell r="AI4361">
            <v>0</v>
          </cell>
        </row>
        <row r="4362">
          <cell r="J4362">
            <v>48.32</v>
          </cell>
          <cell r="L4362">
            <v>0</v>
          </cell>
          <cell r="P4362">
            <v>1.63</v>
          </cell>
          <cell r="AF4362">
            <v>241.6</v>
          </cell>
          <cell r="AI4362">
            <v>1.63</v>
          </cell>
        </row>
        <row r="4363">
          <cell r="J4363">
            <v>8.82</v>
          </cell>
          <cell r="L4363">
            <v>0</v>
          </cell>
          <cell r="P4363">
            <v>53.35</v>
          </cell>
          <cell r="AF4363">
            <v>44.1</v>
          </cell>
          <cell r="AI4363">
            <v>53.35</v>
          </cell>
        </row>
        <row r="4364">
          <cell r="J4364">
            <v>4.29</v>
          </cell>
          <cell r="L4364">
            <v>0</v>
          </cell>
          <cell r="P4364">
            <v>131.35</v>
          </cell>
          <cell r="AF4364">
            <v>21.45</v>
          </cell>
          <cell r="AI4364">
            <v>131.35</v>
          </cell>
        </row>
        <row r="4365">
          <cell r="J4365">
            <v>4.4000000000000004</v>
          </cell>
          <cell r="L4365">
            <v>0</v>
          </cell>
          <cell r="P4365">
            <v>344.3</v>
          </cell>
          <cell r="AF4365">
            <v>22</v>
          </cell>
          <cell r="AI4365">
            <v>344.3</v>
          </cell>
        </row>
        <row r="4366">
          <cell r="J4366">
            <v>5.6400000000000006</v>
          </cell>
          <cell r="L4366">
            <v>0</v>
          </cell>
          <cell r="P4366">
            <v>283.2</v>
          </cell>
          <cell r="AF4366">
            <v>28.2</v>
          </cell>
          <cell r="AI4366">
            <v>283.2</v>
          </cell>
        </row>
        <row r="4367">
          <cell r="J4367">
            <v>5.09</v>
          </cell>
          <cell r="L4367">
            <v>0</v>
          </cell>
          <cell r="P4367">
            <v>73.400000000000006</v>
          </cell>
          <cell r="AF4367">
            <v>25.45</v>
          </cell>
          <cell r="AI4367">
            <v>73.400000000000006</v>
          </cell>
        </row>
        <row r="4368">
          <cell r="J4368">
            <v>14.17</v>
          </cell>
          <cell r="L4368">
            <v>0</v>
          </cell>
          <cell r="P4368">
            <v>28.35</v>
          </cell>
          <cell r="AF4368">
            <v>70.849999999999994</v>
          </cell>
          <cell r="AI4368">
            <v>28.35</v>
          </cell>
        </row>
        <row r="4369">
          <cell r="J4369">
            <v>35.07</v>
          </cell>
          <cell r="L4369">
            <v>0</v>
          </cell>
          <cell r="P4369">
            <v>2.83</v>
          </cell>
          <cell r="AF4369">
            <v>175.35</v>
          </cell>
          <cell r="AI4369">
            <v>2.83</v>
          </cell>
        </row>
        <row r="4370">
          <cell r="J4370">
            <v>64.2</v>
          </cell>
          <cell r="L4370">
            <v>0</v>
          </cell>
          <cell r="P4370">
            <v>0</v>
          </cell>
          <cell r="AF4370">
            <v>321</v>
          </cell>
          <cell r="AI4370">
            <v>0</v>
          </cell>
        </row>
        <row r="4371">
          <cell r="J4371">
            <v>96.34</v>
          </cell>
          <cell r="L4371">
            <v>0</v>
          </cell>
          <cell r="P4371">
            <v>0</v>
          </cell>
          <cell r="AF4371">
            <v>481.7</v>
          </cell>
          <cell r="AI4371">
            <v>0</v>
          </cell>
        </row>
        <row r="4372">
          <cell r="J4372">
            <v>121.99000000000001</v>
          </cell>
          <cell r="L4372">
            <v>0</v>
          </cell>
          <cell r="P4372">
            <v>0</v>
          </cell>
          <cell r="AF4372">
            <v>609.95000000000005</v>
          </cell>
          <cell r="AI4372">
            <v>0</v>
          </cell>
        </row>
        <row r="4373">
          <cell r="J4373">
            <v>231.64000000000001</v>
          </cell>
          <cell r="L4373">
            <v>0</v>
          </cell>
          <cell r="P4373">
            <v>0</v>
          </cell>
          <cell r="AF4373">
            <v>1158.2</v>
          </cell>
          <cell r="AI4373">
            <v>0</v>
          </cell>
        </row>
        <row r="4374">
          <cell r="J4374">
            <v>202.36</v>
          </cell>
          <cell r="L4374">
            <v>0</v>
          </cell>
          <cell r="P4374">
            <v>0.2</v>
          </cell>
          <cell r="AF4374">
            <v>1011.8</v>
          </cell>
          <cell r="AI4374">
            <v>0.2</v>
          </cell>
        </row>
        <row r="4375">
          <cell r="J4375">
            <v>199.9</v>
          </cell>
          <cell r="L4375">
            <v>0</v>
          </cell>
          <cell r="P4375">
            <v>0.7</v>
          </cell>
          <cell r="AF4375">
            <v>999.5</v>
          </cell>
          <cell r="AI4375">
            <v>0.7</v>
          </cell>
        </row>
        <row r="4376">
          <cell r="J4376">
            <v>187.34000000000003</v>
          </cell>
          <cell r="L4376">
            <v>0</v>
          </cell>
          <cell r="P4376">
            <v>1.3</v>
          </cell>
          <cell r="AF4376">
            <v>936.7</v>
          </cell>
          <cell r="AI4376">
            <v>1.3</v>
          </cell>
        </row>
        <row r="4377">
          <cell r="J4377">
            <v>78.45</v>
          </cell>
          <cell r="L4377">
            <v>0</v>
          </cell>
          <cell r="P4377">
            <v>1.55</v>
          </cell>
          <cell r="AF4377">
            <v>392.25</v>
          </cell>
          <cell r="AI4377">
            <v>1.55</v>
          </cell>
        </row>
        <row r="4378">
          <cell r="J4378">
            <v>60.210000000000008</v>
          </cell>
          <cell r="L4378">
            <v>0</v>
          </cell>
          <cell r="P4378">
            <v>4.5999999999999996</v>
          </cell>
          <cell r="AF4378">
            <v>301.05</v>
          </cell>
          <cell r="AI4378">
            <v>4.5999999999999996</v>
          </cell>
        </row>
        <row r="4379">
          <cell r="J4379">
            <v>58.75</v>
          </cell>
          <cell r="L4379">
            <v>0</v>
          </cell>
          <cell r="P4379">
            <v>7.35</v>
          </cell>
          <cell r="AF4379">
            <v>293.75</v>
          </cell>
          <cell r="AI4379">
            <v>7.35</v>
          </cell>
        </row>
        <row r="4380">
          <cell r="J4380">
            <v>83.98</v>
          </cell>
          <cell r="L4380">
            <v>0</v>
          </cell>
          <cell r="P4380">
            <v>6.3</v>
          </cell>
          <cell r="AF4380">
            <v>419.9</v>
          </cell>
          <cell r="AI4380">
            <v>6.3</v>
          </cell>
        </row>
        <row r="4381">
          <cell r="J4381">
            <v>125.84000000000002</v>
          </cell>
          <cell r="L4381">
            <v>0</v>
          </cell>
          <cell r="P4381">
            <v>4</v>
          </cell>
          <cell r="AF4381">
            <v>629.20000000000005</v>
          </cell>
          <cell r="AI4381">
            <v>4</v>
          </cell>
        </row>
        <row r="4382">
          <cell r="J4382">
            <v>173.84000000000003</v>
          </cell>
          <cell r="L4382">
            <v>0</v>
          </cell>
          <cell r="P4382">
            <v>0.75</v>
          </cell>
          <cell r="AF4382">
            <v>869.2</v>
          </cell>
          <cell r="AI4382">
            <v>0.75</v>
          </cell>
        </row>
        <row r="4383">
          <cell r="J4383">
            <v>425.76000000000005</v>
          </cell>
          <cell r="L4383">
            <v>0</v>
          </cell>
          <cell r="P4383">
            <v>0</v>
          </cell>
          <cell r="AF4383">
            <v>2128.8000000000002</v>
          </cell>
          <cell r="AI4383">
            <v>0</v>
          </cell>
        </row>
        <row r="4384">
          <cell r="J4384">
            <v>274.02</v>
          </cell>
          <cell r="L4384">
            <v>0</v>
          </cell>
          <cell r="P4384">
            <v>0</v>
          </cell>
          <cell r="AF4384">
            <v>1370.1</v>
          </cell>
          <cell r="AI4384">
            <v>0</v>
          </cell>
        </row>
        <row r="4385">
          <cell r="J4385">
            <v>96.820000000000007</v>
          </cell>
          <cell r="L4385">
            <v>0</v>
          </cell>
          <cell r="P4385">
            <v>0</v>
          </cell>
          <cell r="AF4385">
            <v>484.1</v>
          </cell>
          <cell r="AI4385">
            <v>0</v>
          </cell>
        </row>
        <row r="4386">
          <cell r="J4386">
            <v>50.81</v>
          </cell>
          <cell r="L4386">
            <v>0</v>
          </cell>
          <cell r="P4386">
            <v>0</v>
          </cell>
          <cell r="AF4386">
            <v>254.05</v>
          </cell>
          <cell r="AI4386">
            <v>0</v>
          </cell>
        </row>
        <row r="4387">
          <cell r="J4387">
            <v>55.2</v>
          </cell>
          <cell r="L4387">
            <v>0</v>
          </cell>
          <cell r="P4387">
            <v>0</v>
          </cell>
          <cell r="AF4387">
            <v>276</v>
          </cell>
          <cell r="AI4387">
            <v>0</v>
          </cell>
        </row>
        <row r="4388">
          <cell r="J4388">
            <v>62.09</v>
          </cell>
          <cell r="L4388">
            <v>0</v>
          </cell>
          <cell r="P4388">
            <v>0</v>
          </cell>
          <cell r="AF4388">
            <v>310.45</v>
          </cell>
          <cell r="AI4388">
            <v>0</v>
          </cell>
        </row>
        <row r="4389">
          <cell r="J4389">
            <v>66.429999999999993</v>
          </cell>
          <cell r="L4389">
            <v>0</v>
          </cell>
          <cell r="P4389">
            <v>0</v>
          </cell>
          <cell r="AF4389">
            <v>332.15</v>
          </cell>
          <cell r="AI4389">
            <v>0</v>
          </cell>
        </row>
        <row r="4390">
          <cell r="J4390">
            <v>59.06</v>
          </cell>
          <cell r="L4390">
            <v>0</v>
          </cell>
          <cell r="P4390">
            <v>0</v>
          </cell>
          <cell r="AF4390">
            <v>295.3</v>
          </cell>
          <cell r="AI4390">
            <v>0</v>
          </cell>
        </row>
        <row r="4391">
          <cell r="J4391">
            <v>42.74</v>
          </cell>
          <cell r="L4391">
            <v>0</v>
          </cell>
          <cell r="P4391">
            <v>0</v>
          </cell>
          <cell r="AF4391">
            <v>213.7</v>
          </cell>
          <cell r="AI4391">
            <v>0</v>
          </cell>
        </row>
        <row r="4392">
          <cell r="J4392">
            <v>31.880000000000003</v>
          </cell>
          <cell r="L4392">
            <v>0</v>
          </cell>
          <cell r="P4392">
            <v>0</v>
          </cell>
          <cell r="AF4392">
            <v>159.4</v>
          </cell>
          <cell r="AI4392">
            <v>0</v>
          </cell>
        </row>
        <row r="4393">
          <cell r="J4393">
            <v>19.02</v>
          </cell>
          <cell r="L4393">
            <v>0</v>
          </cell>
          <cell r="P4393">
            <v>3</v>
          </cell>
          <cell r="AF4393">
            <v>95.1</v>
          </cell>
          <cell r="AI4393">
            <v>3</v>
          </cell>
        </row>
        <row r="4394">
          <cell r="J4394">
            <v>5.78</v>
          </cell>
          <cell r="L4394">
            <v>0</v>
          </cell>
          <cell r="P4394">
            <v>9.9</v>
          </cell>
          <cell r="AF4394">
            <v>28.9</v>
          </cell>
          <cell r="AI4394">
            <v>9.9</v>
          </cell>
        </row>
        <row r="4395">
          <cell r="J4395">
            <v>2.0500000000000003</v>
          </cell>
          <cell r="L4395">
            <v>0</v>
          </cell>
          <cell r="P4395">
            <v>10.8</v>
          </cell>
          <cell r="AF4395">
            <v>10.25</v>
          </cell>
          <cell r="AI4395">
            <v>10.8</v>
          </cell>
        </row>
        <row r="4396">
          <cell r="J4396">
            <v>0.26</v>
          </cell>
          <cell r="L4396">
            <v>0</v>
          </cell>
          <cell r="P4396">
            <v>28.1</v>
          </cell>
          <cell r="AF4396">
            <v>1.3</v>
          </cell>
          <cell r="AI4396">
            <v>28.1</v>
          </cell>
        </row>
        <row r="4397">
          <cell r="J4397">
            <v>0.27</v>
          </cell>
          <cell r="L4397">
            <v>0</v>
          </cell>
          <cell r="P4397">
            <v>59.1</v>
          </cell>
          <cell r="AF4397">
            <v>1.35</v>
          </cell>
          <cell r="AI4397">
            <v>59.1</v>
          </cell>
        </row>
        <row r="4398">
          <cell r="J4398">
            <v>0.27</v>
          </cell>
          <cell r="L4398">
            <v>0</v>
          </cell>
          <cell r="P4398">
            <v>150.69999999999999</v>
          </cell>
          <cell r="AF4398">
            <v>1.35</v>
          </cell>
          <cell r="AI4398">
            <v>150.69999999999999</v>
          </cell>
        </row>
        <row r="4399">
          <cell r="J4399">
            <v>0</v>
          </cell>
          <cell r="L4399">
            <v>0</v>
          </cell>
          <cell r="P4399">
            <v>179.1</v>
          </cell>
          <cell r="AF4399">
            <v>0</v>
          </cell>
          <cell r="AI4399">
            <v>179.1</v>
          </cell>
        </row>
        <row r="4400">
          <cell r="J4400">
            <v>3.3100000000000005</v>
          </cell>
          <cell r="L4400">
            <v>0</v>
          </cell>
          <cell r="P4400">
            <v>86.5</v>
          </cell>
          <cell r="AF4400">
            <v>16.55</v>
          </cell>
          <cell r="AI4400">
            <v>86.5</v>
          </cell>
        </row>
        <row r="4401">
          <cell r="J4401">
            <v>55.28</v>
          </cell>
          <cell r="L4401">
            <v>0</v>
          </cell>
          <cell r="P4401">
            <v>17.100000000000001</v>
          </cell>
          <cell r="AF4401">
            <v>276.39999999999998</v>
          </cell>
          <cell r="AI4401">
            <v>17.100000000000001</v>
          </cell>
        </row>
        <row r="4402">
          <cell r="J4402">
            <v>112.72000000000001</v>
          </cell>
          <cell r="L4402">
            <v>0</v>
          </cell>
          <cell r="P4402">
            <v>4.8</v>
          </cell>
          <cell r="AF4402">
            <v>563.6</v>
          </cell>
          <cell r="AI4402">
            <v>4.8</v>
          </cell>
        </row>
        <row r="4403">
          <cell r="J4403">
            <v>100.56</v>
          </cell>
          <cell r="L4403">
            <v>0</v>
          </cell>
          <cell r="P4403">
            <v>2.7</v>
          </cell>
          <cell r="AF4403">
            <v>502.8</v>
          </cell>
          <cell r="AI4403">
            <v>2.7</v>
          </cell>
        </row>
        <row r="4404">
          <cell r="J4404">
            <v>59.820000000000007</v>
          </cell>
          <cell r="L4404">
            <v>0</v>
          </cell>
          <cell r="P4404">
            <v>2.2000000000000002</v>
          </cell>
          <cell r="AF4404">
            <v>299.10000000000002</v>
          </cell>
          <cell r="AI4404">
            <v>2.2000000000000002</v>
          </cell>
        </row>
        <row r="4405">
          <cell r="J4405">
            <v>48.42</v>
          </cell>
          <cell r="L4405">
            <v>0</v>
          </cell>
          <cell r="P4405">
            <v>0.6</v>
          </cell>
          <cell r="AF4405">
            <v>242.1</v>
          </cell>
          <cell r="AI4405">
            <v>0.6</v>
          </cell>
        </row>
        <row r="4406">
          <cell r="J4406">
            <v>25.53</v>
          </cell>
          <cell r="L4406">
            <v>0</v>
          </cell>
          <cell r="P4406">
            <v>0.25</v>
          </cell>
          <cell r="AF4406">
            <v>127.65</v>
          </cell>
          <cell r="AI4406">
            <v>0.25</v>
          </cell>
        </row>
        <row r="4407">
          <cell r="J4407">
            <v>28.32</v>
          </cell>
          <cell r="L4407">
            <v>0</v>
          </cell>
          <cell r="P4407">
            <v>0.3</v>
          </cell>
          <cell r="AF4407">
            <v>141.6</v>
          </cell>
          <cell r="AI4407">
            <v>0.3</v>
          </cell>
        </row>
        <row r="4408">
          <cell r="J4408">
            <v>31.07</v>
          </cell>
          <cell r="L4408">
            <v>0</v>
          </cell>
          <cell r="P4408">
            <v>0.15</v>
          </cell>
          <cell r="AF4408">
            <v>155.35</v>
          </cell>
          <cell r="AI4408">
            <v>0.15</v>
          </cell>
        </row>
        <row r="4409">
          <cell r="J4409">
            <v>35.869999999999997</v>
          </cell>
          <cell r="L4409">
            <v>0</v>
          </cell>
          <cell r="P4409">
            <v>0.35</v>
          </cell>
          <cell r="AF4409">
            <v>179.35</v>
          </cell>
          <cell r="AI4409">
            <v>0.35</v>
          </cell>
        </row>
        <row r="4410">
          <cell r="J4410">
            <v>47.88</v>
          </cell>
          <cell r="L4410">
            <v>0</v>
          </cell>
          <cell r="P4410">
            <v>0.65</v>
          </cell>
          <cell r="AF4410">
            <v>239.4</v>
          </cell>
          <cell r="AI4410">
            <v>0.65</v>
          </cell>
        </row>
        <row r="4411">
          <cell r="J4411">
            <v>55.59</v>
          </cell>
          <cell r="L4411">
            <v>0</v>
          </cell>
          <cell r="P4411">
            <v>0.65</v>
          </cell>
          <cell r="AF4411">
            <v>277.95</v>
          </cell>
          <cell r="AI4411">
            <v>0.65</v>
          </cell>
        </row>
        <row r="4412">
          <cell r="J4412">
            <v>115.58</v>
          </cell>
          <cell r="L4412">
            <v>0</v>
          </cell>
          <cell r="P4412">
            <v>0.9</v>
          </cell>
          <cell r="AF4412">
            <v>577.9</v>
          </cell>
          <cell r="AI4412">
            <v>0.9</v>
          </cell>
        </row>
        <row r="4413">
          <cell r="J4413">
            <v>117.88</v>
          </cell>
          <cell r="L4413">
            <v>0</v>
          </cell>
          <cell r="P4413">
            <v>0.15</v>
          </cell>
          <cell r="AF4413">
            <v>589.4</v>
          </cell>
          <cell r="AI4413">
            <v>0.15</v>
          </cell>
        </row>
        <row r="4414">
          <cell r="J4414">
            <v>110.52000000000001</v>
          </cell>
          <cell r="L4414">
            <v>0</v>
          </cell>
          <cell r="P4414">
            <v>0.4</v>
          </cell>
          <cell r="AF4414">
            <v>552.6</v>
          </cell>
          <cell r="AI4414">
            <v>0.4</v>
          </cell>
        </row>
        <row r="4415">
          <cell r="J4415">
            <v>120.54000000000002</v>
          </cell>
          <cell r="L4415">
            <v>0</v>
          </cell>
          <cell r="P4415">
            <v>0.4</v>
          </cell>
          <cell r="AF4415">
            <v>602.70000000000005</v>
          </cell>
          <cell r="AI4415">
            <v>0.4</v>
          </cell>
        </row>
        <row r="4416">
          <cell r="J4416">
            <v>182.56</v>
          </cell>
          <cell r="L4416">
            <v>0</v>
          </cell>
          <cell r="P4416">
            <v>0</v>
          </cell>
          <cell r="AF4416">
            <v>912.8</v>
          </cell>
          <cell r="AI4416">
            <v>0</v>
          </cell>
        </row>
        <row r="4417">
          <cell r="J4417">
            <v>214.78000000000003</v>
          </cell>
          <cell r="L4417">
            <v>0</v>
          </cell>
          <cell r="P4417">
            <v>0</v>
          </cell>
          <cell r="AF4417">
            <v>1073.9000000000001</v>
          </cell>
          <cell r="AI4417">
            <v>0</v>
          </cell>
        </row>
        <row r="4418">
          <cell r="J4418">
            <v>194.06</v>
          </cell>
          <cell r="L4418">
            <v>0</v>
          </cell>
          <cell r="P4418">
            <v>0</v>
          </cell>
          <cell r="AF4418">
            <v>970.3</v>
          </cell>
          <cell r="AI4418">
            <v>0</v>
          </cell>
        </row>
        <row r="4419">
          <cell r="J4419">
            <v>94.170000000000016</v>
          </cell>
          <cell r="L4419">
            <v>0</v>
          </cell>
          <cell r="P4419">
            <v>0</v>
          </cell>
          <cell r="AF4419">
            <v>470.85</v>
          </cell>
          <cell r="AI4419">
            <v>0</v>
          </cell>
        </row>
        <row r="4420">
          <cell r="J4420">
            <v>98.920000000000016</v>
          </cell>
          <cell r="L4420">
            <v>0</v>
          </cell>
          <cell r="P4420">
            <v>0</v>
          </cell>
          <cell r="AF4420">
            <v>494.6</v>
          </cell>
          <cell r="AI4420">
            <v>0</v>
          </cell>
        </row>
        <row r="4421">
          <cell r="J4421">
            <v>96.800000000000011</v>
          </cell>
          <cell r="L4421">
            <v>0</v>
          </cell>
          <cell r="P4421">
            <v>0</v>
          </cell>
          <cell r="AF4421">
            <v>484</v>
          </cell>
          <cell r="AI4421">
            <v>0</v>
          </cell>
        </row>
        <row r="4422">
          <cell r="J4422">
            <v>127.28</v>
          </cell>
          <cell r="L4422">
            <v>0</v>
          </cell>
          <cell r="P4422">
            <v>0</v>
          </cell>
          <cell r="AF4422">
            <v>636.4</v>
          </cell>
          <cell r="AI4422">
            <v>0</v>
          </cell>
        </row>
        <row r="4423">
          <cell r="J4423">
            <v>228.51999999999998</v>
          </cell>
          <cell r="L4423">
            <v>0</v>
          </cell>
          <cell r="P4423">
            <v>0.23</v>
          </cell>
          <cell r="AF4423">
            <v>1142.5999999999999</v>
          </cell>
          <cell r="AI4423">
            <v>0.23</v>
          </cell>
        </row>
        <row r="4424">
          <cell r="J4424">
            <v>401.38000000000005</v>
          </cell>
          <cell r="L4424">
            <v>0</v>
          </cell>
          <cell r="P4424">
            <v>0.23</v>
          </cell>
          <cell r="AF4424">
            <v>2006.9</v>
          </cell>
          <cell r="AI4424">
            <v>0.23</v>
          </cell>
        </row>
        <row r="4425">
          <cell r="J4425">
            <v>549.08000000000004</v>
          </cell>
          <cell r="L4425">
            <v>0</v>
          </cell>
          <cell r="P4425">
            <v>0</v>
          </cell>
          <cell r="AF4425">
            <v>2745.4</v>
          </cell>
          <cell r="AI4425">
            <v>0</v>
          </cell>
        </row>
        <row r="4426">
          <cell r="J4426">
            <v>498.41000000000008</v>
          </cell>
          <cell r="L4426">
            <v>0</v>
          </cell>
          <cell r="P4426">
            <v>0</v>
          </cell>
          <cell r="AF4426">
            <v>2492.0500000000002</v>
          </cell>
          <cell r="AI4426">
            <v>0</v>
          </cell>
        </row>
        <row r="4427">
          <cell r="J4427">
            <v>365.39000000000004</v>
          </cell>
          <cell r="L4427">
            <v>0</v>
          </cell>
          <cell r="P4427">
            <v>0</v>
          </cell>
          <cell r="AF4427">
            <v>1826.95</v>
          </cell>
          <cell r="AI4427">
            <v>0</v>
          </cell>
        </row>
        <row r="4428">
          <cell r="J4428">
            <v>252.42</v>
          </cell>
          <cell r="L4428">
            <v>0</v>
          </cell>
          <cell r="P4428">
            <v>0</v>
          </cell>
          <cell r="AF4428">
            <v>1262.0999999999999</v>
          </cell>
          <cell r="AI4428">
            <v>0</v>
          </cell>
        </row>
        <row r="4429">
          <cell r="J4429">
            <v>289.10000000000002</v>
          </cell>
          <cell r="L4429">
            <v>0</v>
          </cell>
          <cell r="P4429">
            <v>0</v>
          </cell>
          <cell r="AF4429">
            <v>1445.5</v>
          </cell>
          <cell r="AI4429">
            <v>0</v>
          </cell>
        </row>
        <row r="4430">
          <cell r="J4430">
            <v>149.62</v>
          </cell>
          <cell r="L4430">
            <v>0</v>
          </cell>
          <cell r="P4430">
            <v>0</v>
          </cell>
          <cell r="AF4430">
            <v>748.1</v>
          </cell>
          <cell r="AI4430">
            <v>0</v>
          </cell>
        </row>
        <row r="4431">
          <cell r="J4431">
            <v>104.96</v>
          </cell>
          <cell r="L4431">
            <v>0</v>
          </cell>
          <cell r="P4431">
            <v>0</v>
          </cell>
          <cell r="AF4431">
            <v>524.79999999999995</v>
          </cell>
          <cell r="AI4431">
            <v>0</v>
          </cell>
        </row>
        <row r="4432">
          <cell r="J4432">
            <v>85.59</v>
          </cell>
          <cell r="L4432">
            <v>0</v>
          </cell>
          <cell r="P4432">
            <v>0</v>
          </cell>
          <cell r="AF4432">
            <v>427.95</v>
          </cell>
          <cell r="AI4432">
            <v>0</v>
          </cell>
        </row>
        <row r="4433">
          <cell r="J4433">
            <v>161.35000000000002</v>
          </cell>
          <cell r="L4433">
            <v>0</v>
          </cell>
          <cell r="P4433">
            <v>0</v>
          </cell>
          <cell r="AF4433">
            <v>806.75</v>
          </cell>
          <cell r="AI4433">
            <v>0</v>
          </cell>
        </row>
        <row r="4434">
          <cell r="J4434">
            <v>277.5</v>
          </cell>
          <cell r="L4434">
            <v>0</v>
          </cell>
          <cell r="P4434">
            <v>0</v>
          </cell>
          <cell r="AF4434">
            <v>1387.5</v>
          </cell>
          <cell r="AI4434">
            <v>0</v>
          </cell>
        </row>
        <row r="4435">
          <cell r="J4435">
            <v>434.13000000000005</v>
          </cell>
          <cell r="L4435">
            <v>0</v>
          </cell>
          <cell r="P4435">
            <v>0</v>
          </cell>
          <cell r="AF4435">
            <v>2170.65</v>
          </cell>
          <cell r="AI4435">
            <v>0</v>
          </cell>
        </row>
        <row r="4436">
          <cell r="J4436">
            <v>476.69</v>
          </cell>
          <cell r="L4436">
            <v>0</v>
          </cell>
          <cell r="P4436">
            <v>0</v>
          </cell>
          <cell r="AF4436">
            <v>2383.4499999999998</v>
          </cell>
          <cell r="AI4436">
            <v>0</v>
          </cell>
        </row>
        <row r="4437">
          <cell r="J4437">
            <v>357.24</v>
          </cell>
          <cell r="L4437">
            <v>0</v>
          </cell>
          <cell r="P4437">
            <v>0</v>
          </cell>
          <cell r="AF4437">
            <v>1786.2</v>
          </cell>
          <cell r="AI4437">
            <v>0</v>
          </cell>
        </row>
        <row r="4438">
          <cell r="J4438">
            <v>227.38000000000002</v>
          </cell>
          <cell r="L4438">
            <v>0</v>
          </cell>
          <cell r="P4438">
            <v>0.05</v>
          </cell>
          <cell r="AF4438">
            <v>1136.9000000000001</v>
          </cell>
          <cell r="AI4438">
            <v>0.05</v>
          </cell>
        </row>
        <row r="4439">
          <cell r="J4439">
            <v>123.45</v>
          </cell>
          <cell r="L4439">
            <v>0</v>
          </cell>
          <cell r="P4439">
            <v>0.05</v>
          </cell>
          <cell r="AF4439">
            <v>617.25</v>
          </cell>
          <cell r="AI4439">
            <v>0.05</v>
          </cell>
        </row>
        <row r="4440">
          <cell r="J4440">
            <v>73.37</v>
          </cell>
          <cell r="L4440">
            <v>0</v>
          </cell>
          <cell r="P4440">
            <v>0</v>
          </cell>
          <cell r="AF4440">
            <v>366.85</v>
          </cell>
          <cell r="AI4440">
            <v>0</v>
          </cell>
        </row>
        <row r="4441">
          <cell r="J4441">
            <v>59.900000000000006</v>
          </cell>
          <cell r="L4441">
            <v>0</v>
          </cell>
          <cell r="P4441">
            <v>0</v>
          </cell>
          <cell r="AF4441">
            <v>299.5</v>
          </cell>
          <cell r="AI4441">
            <v>0</v>
          </cell>
        </row>
        <row r="4442">
          <cell r="J4442">
            <v>139.1</v>
          </cell>
          <cell r="L4442">
            <v>0</v>
          </cell>
          <cell r="P4442">
            <v>0</v>
          </cell>
          <cell r="AF4442">
            <v>695.5</v>
          </cell>
          <cell r="AI4442">
            <v>0</v>
          </cell>
        </row>
        <row r="4443">
          <cell r="J4443">
            <v>252.26</v>
          </cell>
          <cell r="L4443">
            <v>0</v>
          </cell>
          <cell r="P4443">
            <v>0</v>
          </cell>
          <cell r="AF4443">
            <v>1261.3</v>
          </cell>
          <cell r="AI4443">
            <v>0</v>
          </cell>
        </row>
        <row r="4444">
          <cell r="J4444">
            <v>298.84000000000003</v>
          </cell>
          <cell r="L4444">
            <v>0</v>
          </cell>
          <cell r="P4444">
            <v>0</v>
          </cell>
          <cell r="AF4444">
            <v>1494.2</v>
          </cell>
          <cell r="AI4444">
            <v>0</v>
          </cell>
        </row>
        <row r="4445">
          <cell r="J4445">
            <v>238.82</v>
          </cell>
          <cell r="L4445">
            <v>0</v>
          </cell>
          <cell r="P4445">
            <v>0</v>
          </cell>
          <cell r="AF4445">
            <v>1194.0999999999999</v>
          </cell>
          <cell r="AI4445">
            <v>0</v>
          </cell>
        </row>
        <row r="4446">
          <cell r="J4446">
            <v>129.04000000000002</v>
          </cell>
          <cell r="L4446">
            <v>0</v>
          </cell>
          <cell r="P4446">
            <v>0</v>
          </cell>
          <cell r="AF4446">
            <v>645.20000000000005</v>
          </cell>
          <cell r="AI4446">
            <v>0</v>
          </cell>
        </row>
        <row r="4447">
          <cell r="J4447">
            <v>33.510000000000005</v>
          </cell>
          <cell r="L4447">
            <v>0</v>
          </cell>
          <cell r="P4447">
            <v>0</v>
          </cell>
          <cell r="AF4447">
            <v>167.55</v>
          </cell>
          <cell r="AI4447">
            <v>0</v>
          </cell>
        </row>
        <row r="4448">
          <cell r="J4448">
            <v>31.09</v>
          </cell>
          <cell r="L4448">
            <v>0</v>
          </cell>
          <cell r="P4448">
            <v>0.2</v>
          </cell>
          <cell r="AF4448">
            <v>155.44999999999999</v>
          </cell>
          <cell r="AI4448">
            <v>0.2</v>
          </cell>
        </row>
        <row r="4449">
          <cell r="J4449">
            <v>32.410000000000004</v>
          </cell>
          <cell r="L4449">
            <v>0</v>
          </cell>
          <cell r="P4449">
            <v>0.7</v>
          </cell>
          <cell r="AF4449">
            <v>162.05000000000001</v>
          </cell>
          <cell r="AI4449">
            <v>0.7</v>
          </cell>
        </row>
        <row r="4450">
          <cell r="J4450">
            <v>107.10000000000001</v>
          </cell>
          <cell r="L4450">
            <v>0</v>
          </cell>
          <cell r="P4450">
            <v>1</v>
          </cell>
          <cell r="AF4450">
            <v>535.5</v>
          </cell>
          <cell r="AI4450">
            <v>1</v>
          </cell>
        </row>
        <row r="4451">
          <cell r="J4451">
            <v>182.43</v>
          </cell>
          <cell r="L4451">
            <v>0</v>
          </cell>
          <cell r="P4451">
            <v>1.7</v>
          </cell>
          <cell r="AF4451">
            <v>912.15</v>
          </cell>
          <cell r="AI4451">
            <v>1.7</v>
          </cell>
        </row>
        <row r="4452">
          <cell r="J4452">
            <v>188.97000000000003</v>
          </cell>
          <cell r="L4452">
            <v>0</v>
          </cell>
          <cell r="P4452">
            <v>2.4500000000000002</v>
          </cell>
          <cell r="AF4452">
            <v>944.85</v>
          </cell>
          <cell r="AI4452">
            <v>2.4500000000000002</v>
          </cell>
        </row>
        <row r="4453">
          <cell r="J4453">
            <v>583.46</v>
          </cell>
          <cell r="L4453">
            <v>2042.11</v>
          </cell>
          <cell r="P4453">
            <v>4.8</v>
          </cell>
          <cell r="AF4453">
            <v>2917.3</v>
          </cell>
          <cell r="AI4453">
            <v>4.8</v>
          </cell>
        </row>
        <row r="4454">
          <cell r="J4454">
            <v>808.44</v>
          </cell>
          <cell r="L4454">
            <v>2829.5399999999995</v>
          </cell>
          <cell r="P4454">
            <v>0.95</v>
          </cell>
          <cell r="AF4454">
            <v>4042.2</v>
          </cell>
          <cell r="AI4454">
            <v>0.95</v>
          </cell>
        </row>
        <row r="4455">
          <cell r="J4455">
            <v>331.3</v>
          </cell>
          <cell r="L4455">
            <v>1159.55</v>
          </cell>
          <cell r="P4455">
            <v>0</v>
          </cell>
          <cell r="AF4455">
            <v>1656.5</v>
          </cell>
          <cell r="AI4455">
            <v>0</v>
          </cell>
        </row>
        <row r="4456">
          <cell r="J4456">
            <v>197.35000000000002</v>
          </cell>
          <cell r="L4456">
            <v>690.72499999999991</v>
          </cell>
          <cell r="P4456">
            <v>3.78</v>
          </cell>
          <cell r="AF4456">
            <v>986.75</v>
          </cell>
          <cell r="AI4456">
            <v>3.78</v>
          </cell>
        </row>
        <row r="4457">
          <cell r="J4457">
            <v>118.32000000000001</v>
          </cell>
          <cell r="L4457">
            <v>414.12</v>
          </cell>
          <cell r="P4457">
            <v>24.35</v>
          </cell>
          <cell r="AF4457">
            <v>591.6</v>
          </cell>
          <cell r="AI4457">
            <v>24.35</v>
          </cell>
        </row>
        <row r="4458">
          <cell r="J4458">
            <v>98.01</v>
          </cell>
          <cell r="L4458">
            <v>343.03499999999997</v>
          </cell>
          <cell r="P4458">
            <v>33.700000000000003</v>
          </cell>
          <cell r="AF4458">
            <v>490.05</v>
          </cell>
          <cell r="AI4458">
            <v>33.700000000000003</v>
          </cell>
        </row>
        <row r="4459">
          <cell r="J4459">
            <v>102.11000000000001</v>
          </cell>
          <cell r="L4459">
            <v>357.38499999999999</v>
          </cell>
          <cell r="P4459">
            <v>28.15</v>
          </cell>
          <cell r="AF4459">
            <v>510.55</v>
          </cell>
          <cell r="AI4459">
            <v>28.15</v>
          </cell>
        </row>
        <row r="4460">
          <cell r="J4460">
            <v>123.80000000000001</v>
          </cell>
          <cell r="L4460">
            <v>433.29999999999995</v>
          </cell>
          <cell r="P4460">
            <v>17.399999999999999</v>
          </cell>
          <cell r="AF4460">
            <v>619</v>
          </cell>
          <cell r="AI4460">
            <v>17.399999999999999</v>
          </cell>
        </row>
        <row r="4461">
          <cell r="J4461">
            <v>292.86</v>
          </cell>
          <cell r="L4461">
            <v>1025.01</v>
          </cell>
          <cell r="P4461">
            <v>21.9</v>
          </cell>
          <cell r="AF4461">
            <v>1464.3</v>
          </cell>
          <cell r="AI4461">
            <v>21.9</v>
          </cell>
        </row>
        <row r="4462">
          <cell r="J4462">
            <v>304.60000000000002</v>
          </cell>
          <cell r="L4462">
            <v>1066.0999999999999</v>
          </cell>
          <cell r="P4462">
            <v>11.9</v>
          </cell>
          <cell r="AF4462">
            <v>1523</v>
          </cell>
          <cell r="AI4462">
            <v>11.9</v>
          </cell>
        </row>
        <row r="4463">
          <cell r="J4463">
            <v>182.22000000000003</v>
          </cell>
          <cell r="L4463">
            <v>637.77</v>
          </cell>
          <cell r="P4463">
            <v>1.1499999999999999</v>
          </cell>
          <cell r="AF4463">
            <v>911.1</v>
          </cell>
          <cell r="AI4463">
            <v>1.1499999999999999</v>
          </cell>
        </row>
        <row r="4464">
          <cell r="J4464">
            <v>46.32</v>
          </cell>
          <cell r="L4464">
            <v>162.11999999999998</v>
          </cell>
          <cell r="P4464">
            <v>0</v>
          </cell>
          <cell r="AF4464">
            <v>231.6</v>
          </cell>
          <cell r="AI4464">
            <v>0</v>
          </cell>
        </row>
        <row r="4465">
          <cell r="J4465">
            <v>72.470000000000013</v>
          </cell>
          <cell r="L4465">
            <v>253.64500000000001</v>
          </cell>
          <cell r="P4465">
            <v>0</v>
          </cell>
          <cell r="AF4465">
            <v>362.35</v>
          </cell>
          <cell r="AI4465">
            <v>0</v>
          </cell>
        </row>
        <row r="4466">
          <cell r="J4466">
            <v>111.12</v>
          </cell>
          <cell r="L4466">
            <v>388.92</v>
          </cell>
          <cell r="P4466">
            <v>0</v>
          </cell>
          <cell r="AF4466">
            <v>555.6</v>
          </cell>
          <cell r="AI4466">
            <v>0</v>
          </cell>
        </row>
        <row r="4467">
          <cell r="J4467">
            <v>98.050000000000011</v>
          </cell>
          <cell r="L4467">
            <v>343.17499999999995</v>
          </cell>
          <cell r="P4467">
            <v>0</v>
          </cell>
          <cell r="AF4467">
            <v>490.25</v>
          </cell>
          <cell r="AI4467">
            <v>0</v>
          </cell>
        </row>
        <row r="4468">
          <cell r="J4468">
            <v>33.81</v>
          </cell>
          <cell r="L4468">
            <v>118.33499999999999</v>
          </cell>
          <cell r="P4468">
            <v>6.93</v>
          </cell>
          <cell r="AF4468">
            <v>169.05</v>
          </cell>
          <cell r="AI4468">
            <v>6.93</v>
          </cell>
        </row>
        <row r="4469">
          <cell r="J4469">
            <v>6.88</v>
          </cell>
          <cell r="L4469">
            <v>24.08</v>
          </cell>
          <cell r="P4469">
            <v>96.25</v>
          </cell>
          <cell r="AF4469">
            <v>34.4</v>
          </cell>
          <cell r="AI4469">
            <v>96.25</v>
          </cell>
        </row>
        <row r="4470">
          <cell r="J4470">
            <v>9.0299999999999994</v>
          </cell>
          <cell r="L4470">
            <v>31.604999999999997</v>
          </cell>
          <cell r="P4470">
            <v>82.85</v>
          </cell>
          <cell r="AF4470">
            <v>45.15</v>
          </cell>
          <cell r="AI4470">
            <v>82.85</v>
          </cell>
        </row>
        <row r="4471">
          <cell r="J4471">
            <v>51.93</v>
          </cell>
          <cell r="L4471">
            <v>181.75499999999997</v>
          </cell>
          <cell r="P4471">
            <v>0.23</v>
          </cell>
          <cell r="AF4471">
            <v>259.64999999999998</v>
          </cell>
          <cell r="AI4471">
            <v>0.23</v>
          </cell>
        </row>
        <row r="4472">
          <cell r="J4472">
            <v>103.21</v>
          </cell>
          <cell r="L4472">
            <v>361.23499999999996</v>
          </cell>
          <cell r="P4472">
            <v>0.03</v>
          </cell>
          <cell r="AF4472">
            <v>516.04999999999995</v>
          </cell>
          <cell r="AI4472">
            <v>0.03</v>
          </cell>
        </row>
        <row r="4473">
          <cell r="J4473">
            <v>120.31</v>
          </cell>
          <cell r="L4473">
            <v>421.08499999999992</v>
          </cell>
          <cell r="P4473">
            <v>0.03</v>
          </cell>
          <cell r="AF4473">
            <v>601.54999999999995</v>
          </cell>
          <cell r="AI4473">
            <v>0.03</v>
          </cell>
        </row>
        <row r="4474">
          <cell r="J4474">
            <v>270.2</v>
          </cell>
          <cell r="L4474">
            <v>945.69999999999993</v>
          </cell>
          <cell r="P4474">
            <v>0</v>
          </cell>
          <cell r="AF4474">
            <v>1351</v>
          </cell>
          <cell r="AI4474">
            <v>0</v>
          </cell>
        </row>
        <row r="4475">
          <cell r="J4475">
            <v>363.36</v>
          </cell>
          <cell r="L4475">
            <v>1271.76</v>
          </cell>
          <cell r="P4475">
            <v>0</v>
          </cell>
          <cell r="AF4475">
            <v>1816.8</v>
          </cell>
          <cell r="AI4475">
            <v>0</v>
          </cell>
        </row>
        <row r="4476">
          <cell r="J4476">
            <v>470.76000000000005</v>
          </cell>
          <cell r="L4476">
            <v>1647.66</v>
          </cell>
          <cell r="P4476">
            <v>0</v>
          </cell>
          <cell r="AF4476">
            <v>2353.8000000000002</v>
          </cell>
          <cell r="AI4476">
            <v>0</v>
          </cell>
        </row>
        <row r="4477">
          <cell r="J4477">
            <v>491.70000000000005</v>
          </cell>
          <cell r="L4477">
            <v>1720.9499999999998</v>
          </cell>
          <cell r="P4477">
            <v>0</v>
          </cell>
          <cell r="AF4477">
            <v>2458.5</v>
          </cell>
          <cell r="AI4477">
            <v>0</v>
          </cell>
        </row>
        <row r="4478">
          <cell r="J4478">
            <v>304.8</v>
          </cell>
          <cell r="L4478">
            <v>1066.8</v>
          </cell>
          <cell r="P4478">
            <v>0.7</v>
          </cell>
          <cell r="AF4478">
            <v>1524</v>
          </cell>
          <cell r="AI4478">
            <v>0.7</v>
          </cell>
        </row>
        <row r="4479">
          <cell r="J4479">
            <v>39.32</v>
          </cell>
          <cell r="L4479">
            <v>137.61999999999998</v>
          </cell>
          <cell r="P4479">
            <v>2.8</v>
          </cell>
          <cell r="AF4479">
            <v>196.6</v>
          </cell>
          <cell r="AI4479">
            <v>2.8</v>
          </cell>
        </row>
        <row r="4480">
          <cell r="J4480">
            <v>7.0200000000000005</v>
          </cell>
          <cell r="L4480">
            <v>24.57</v>
          </cell>
          <cell r="P4480">
            <v>21.6</v>
          </cell>
          <cell r="AF4480">
            <v>35.1</v>
          </cell>
          <cell r="AI4480">
            <v>21.6</v>
          </cell>
        </row>
        <row r="4481">
          <cell r="J4481">
            <v>22.91</v>
          </cell>
          <cell r="L4481">
            <v>80.184999999999988</v>
          </cell>
          <cell r="P4481">
            <v>9.75</v>
          </cell>
          <cell r="AF4481">
            <v>114.55</v>
          </cell>
          <cell r="AI4481">
            <v>9.75</v>
          </cell>
        </row>
        <row r="4482">
          <cell r="J4482">
            <v>52.210000000000008</v>
          </cell>
          <cell r="L4482">
            <v>182.73499999999999</v>
          </cell>
          <cell r="P4482">
            <v>0.03</v>
          </cell>
          <cell r="AF4482">
            <v>261.05</v>
          </cell>
          <cell r="AI4482">
            <v>0.03</v>
          </cell>
        </row>
        <row r="4483">
          <cell r="J4483">
            <v>208.44000000000003</v>
          </cell>
          <cell r="L4483">
            <v>729.54</v>
          </cell>
          <cell r="P4483">
            <v>0.05</v>
          </cell>
          <cell r="AF4483">
            <v>1042.2</v>
          </cell>
          <cell r="AI4483">
            <v>0.05</v>
          </cell>
        </row>
        <row r="4484">
          <cell r="J4484">
            <v>520.12</v>
          </cell>
          <cell r="L4484">
            <v>1820.4199999999998</v>
          </cell>
          <cell r="P4484">
            <v>0</v>
          </cell>
          <cell r="AF4484">
            <v>2600.6</v>
          </cell>
          <cell r="AI4484">
            <v>0</v>
          </cell>
        </row>
        <row r="4485">
          <cell r="J4485">
            <v>572.84</v>
          </cell>
          <cell r="L4485">
            <v>2004.9399999999998</v>
          </cell>
          <cell r="P4485">
            <v>0</v>
          </cell>
          <cell r="AF4485">
            <v>2864.2</v>
          </cell>
          <cell r="AI4485">
            <v>0</v>
          </cell>
        </row>
        <row r="4486">
          <cell r="J4486">
            <v>149.99</v>
          </cell>
          <cell r="L4486">
            <v>524.96500000000003</v>
          </cell>
          <cell r="P4486">
            <v>0.13</v>
          </cell>
          <cell r="AF4486">
            <v>749.95</v>
          </cell>
          <cell r="AI4486">
            <v>0.13</v>
          </cell>
        </row>
        <row r="4487">
          <cell r="J4487">
            <v>69.710000000000008</v>
          </cell>
          <cell r="L4487">
            <v>243.98499999999999</v>
          </cell>
          <cell r="P4487">
            <v>0.13</v>
          </cell>
          <cell r="AF4487">
            <v>348.55</v>
          </cell>
          <cell r="AI4487">
            <v>0.13</v>
          </cell>
        </row>
        <row r="4488">
          <cell r="J4488">
            <v>31.39</v>
          </cell>
          <cell r="L4488">
            <v>109.86499999999998</v>
          </cell>
          <cell r="P4488">
            <v>0.08</v>
          </cell>
          <cell r="AF4488">
            <v>156.94999999999999</v>
          </cell>
          <cell r="AI4488">
            <v>0.08</v>
          </cell>
        </row>
        <row r="4489">
          <cell r="J4489">
            <v>29.060000000000002</v>
          </cell>
          <cell r="L4489">
            <v>101.71000000000001</v>
          </cell>
          <cell r="P4489">
            <v>0.08</v>
          </cell>
          <cell r="AF4489">
            <v>145.30000000000001</v>
          </cell>
          <cell r="AI4489">
            <v>0.08</v>
          </cell>
        </row>
        <row r="4490">
          <cell r="J4490">
            <v>56.5</v>
          </cell>
          <cell r="L4490">
            <v>197.75</v>
          </cell>
          <cell r="P4490">
            <v>0.15</v>
          </cell>
          <cell r="AF4490">
            <v>282.5</v>
          </cell>
          <cell r="AI4490">
            <v>0.15</v>
          </cell>
        </row>
        <row r="4491">
          <cell r="J4491">
            <v>142.34</v>
          </cell>
          <cell r="L4491">
            <v>498.19</v>
          </cell>
          <cell r="P4491">
            <v>0.95</v>
          </cell>
          <cell r="AF4491">
            <v>711.7</v>
          </cell>
          <cell r="AI4491">
            <v>0.95</v>
          </cell>
        </row>
        <row r="4492">
          <cell r="J4492">
            <v>206.24</v>
          </cell>
          <cell r="L4492">
            <v>721.84</v>
          </cell>
          <cell r="P4492">
            <v>1.65</v>
          </cell>
          <cell r="AF4492">
            <v>1031.2</v>
          </cell>
          <cell r="AI4492">
            <v>1.65</v>
          </cell>
        </row>
        <row r="4493">
          <cell r="J4493">
            <v>182.55</v>
          </cell>
          <cell r="L4493">
            <v>638.92499999999995</v>
          </cell>
          <cell r="P4493">
            <v>2.2999999999999998</v>
          </cell>
          <cell r="AF4493">
            <v>912.75</v>
          </cell>
          <cell r="AI4493">
            <v>2.2999999999999998</v>
          </cell>
        </row>
        <row r="4494">
          <cell r="J4494">
            <v>137.64000000000001</v>
          </cell>
          <cell r="L4494">
            <v>481.74</v>
          </cell>
          <cell r="P4494">
            <v>2.25</v>
          </cell>
          <cell r="AF4494">
            <v>688.2</v>
          </cell>
          <cell r="AI4494">
            <v>2.25</v>
          </cell>
        </row>
        <row r="4495">
          <cell r="J4495">
            <v>110.22000000000001</v>
          </cell>
          <cell r="L4495">
            <v>385.77</v>
          </cell>
          <cell r="P4495">
            <v>1.25</v>
          </cell>
          <cell r="AF4495">
            <v>551.1</v>
          </cell>
          <cell r="AI4495">
            <v>1.25</v>
          </cell>
        </row>
        <row r="4496">
          <cell r="J4496">
            <v>77.010000000000005</v>
          </cell>
          <cell r="L4496">
            <v>269.53499999999997</v>
          </cell>
          <cell r="P4496">
            <v>0.15</v>
          </cell>
          <cell r="AF4496">
            <v>385.05</v>
          </cell>
          <cell r="AI4496">
            <v>0.15</v>
          </cell>
        </row>
        <row r="4497">
          <cell r="J4497">
            <v>38.6</v>
          </cell>
          <cell r="L4497">
            <v>135.1</v>
          </cell>
          <cell r="P4497">
            <v>0</v>
          </cell>
          <cell r="AF4497">
            <v>193</v>
          </cell>
          <cell r="AI4497">
            <v>0</v>
          </cell>
        </row>
        <row r="4498">
          <cell r="J4498">
            <v>99.88</v>
          </cell>
          <cell r="L4498">
            <v>349.58</v>
          </cell>
          <cell r="P4498">
            <v>0</v>
          </cell>
          <cell r="AF4498">
            <v>499.4</v>
          </cell>
          <cell r="AI4498">
            <v>0</v>
          </cell>
        </row>
        <row r="4499">
          <cell r="J4499">
            <v>161.5</v>
          </cell>
          <cell r="L4499">
            <v>565.25</v>
          </cell>
          <cell r="P4499">
            <v>0</v>
          </cell>
          <cell r="AF4499">
            <v>807.5</v>
          </cell>
          <cell r="AI4499">
            <v>0</v>
          </cell>
        </row>
        <row r="4500">
          <cell r="J4500">
            <v>100.2</v>
          </cell>
          <cell r="L4500">
            <v>350.7</v>
          </cell>
          <cell r="P4500">
            <v>0.03</v>
          </cell>
          <cell r="AF4500">
            <v>501</v>
          </cell>
          <cell r="AI4500">
            <v>0.03</v>
          </cell>
        </row>
        <row r="4501">
          <cell r="J4501">
            <v>96.2</v>
          </cell>
          <cell r="L4501">
            <v>336.7</v>
          </cell>
          <cell r="P4501">
            <v>0.2</v>
          </cell>
          <cell r="AF4501">
            <v>481</v>
          </cell>
          <cell r="AI4501">
            <v>0.2</v>
          </cell>
        </row>
        <row r="4502">
          <cell r="J4502">
            <v>57.68</v>
          </cell>
          <cell r="L4502">
            <v>201.87999999999997</v>
          </cell>
          <cell r="P4502">
            <v>0.45</v>
          </cell>
          <cell r="AF4502">
            <v>288.39999999999998</v>
          </cell>
          <cell r="AI4502">
            <v>0.45</v>
          </cell>
        </row>
        <row r="4503">
          <cell r="J4503">
            <v>49.370000000000005</v>
          </cell>
          <cell r="L4503">
            <v>172.79499999999999</v>
          </cell>
          <cell r="P4503">
            <v>0.45</v>
          </cell>
          <cell r="AF4503">
            <v>246.85</v>
          </cell>
          <cell r="AI4503">
            <v>0.45</v>
          </cell>
        </row>
        <row r="4504">
          <cell r="J4504">
            <v>179.25</v>
          </cell>
          <cell r="L4504">
            <v>627.375</v>
          </cell>
          <cell r="P4504">
            <v>0.2</v>
          </cell>
          <cell r="AF4504">
            <v>896.25</v>
          </cell>
          <cell r="AI4504">
            <v>0.2</v>
          </cell>
        </row>
        <row r="4505">
          <cell r="J4505">
            <v>215.48000000000002</v>
          </cell>
          <cell r="L4505">
            <v>754.18000000000006</v>
          </cell>
          <cell r="P4505">
            <v>0.03</v>
          </cell>
          <cell r="AF4505">
            <v>1077.4000000000001</v>
          </cell>
          <cell r="AI4505">
            <v>0.03</v>
          </cell>
        </row>
        <row r="4506">
          <cell r="J4506">
            <v>255.66</v>
          </cell>
          <cell r="L4506">
            <v>894.81</v>
          </cell>
          <cell r="P4506">
            <v>0.4</v>
          </cell>
          <cell r="AF4506">
            <v>1278.3</v>
          </cell>
          <cell r="AI4506">
            <v>0.4</v>
          </cell>
        </row>
        <row r="4507">
          <cell r="J4507">
            <v>255.42</v>
          </cell>
          <cell r="L4507">
            <v>893.96999999999991</v>
          </cell>
          <cell r="P4507">
            <v>0.4</v>
          </cell>
          <cell r="AF4507">
            <v>1277.0999999999999</v>
          </cell>
          <cell r="AI4507">
            <v>0.4</v>
          </cell>
        </row>
        <row r="4508">
          <cell r="J4508">
            <v>215.46</v>
          </cell>
          <cell r="L4508">
            <v>754.1099999999999</v>
          </cell>
          <cell r="P4508">
            <v>4.95</v>
          </cell>
          <cell r="AF4508">
            <v>1077.3</v>
          </cell>
          <cell r="AI4508">
            <v>4.95</v>
          </cell>
        </row>
        <row r="4509">
          <cell r="J4509">
            <v>92.45</v>
          </cell>
          <cell r="L4509">
            <v>323.57499999999999</v>
          </cell>
          <cell r="P4509">
            <v>9.35</v>
          </cell>
          <cell r="AF4509">
            <v>462.25</v>
          </cell>
          <cell r="AI4509">
            <v>9.35</v>
          </cell>
        </row>
        <row r="4510">
          <cell r="J4510">
            <v>120.03</v>
          </cell>
          <cell r="L4510">
            <v>420.10499999999996</v>
          </cell>
          <cell r="P4510">
            <v>7.35</v>
          </cell>
          <cell r="AF4510">
            <v>600.15</v>
          </cell>
          <cell r="AI4510">
            <v>7.35</v>
          </cell>
        </row>
        <row r="4511">
          <cell r="J4511">
            <v>82.860000000000014</v>
          </cell>
          <cell r="L4511">
            <v>290.01</v>
          </cell>
          <cell r="P4511">
            <v>6.05</v>
          </cell>
          <cell r="AF4511">
            <v>414.3</v>
          </cell>
          <cell r="AI4511">
            <v>6.05</v>
          </cell>
        </row>
        <row r="4512">
          <cell r="J4512">
            <v>17.600000000000001</v>
          </cell>
          <cell r="L4512">
            <v>61.599999999999994</v>
          </cell>
          <cell r="P4512">
            <v>9.5500000000000007</v>
          </cell>
          <cell r="AF4512">
            <v>88</v>
          </cell>
          <cell r="AI4512">
            <v>9.5500000000000007</v>
          </cell>
        </row>
        <row r="4513">
          <cell r="J4513">
            <v>29.880000000000003</v>
          </cell>
          <cell r="L4513">
            <v>104.58</v>
          </cell>
          <cell r="P4513">
            <v>6.45</v>
          </cell>
          <cell r="AF4513">
            <v>149.4</v>
          </cell>
          <cell r="AI4513">
            <v>6.45</v>
          </cell>
        </row>
        <row r="4514">
          <cell r="J4514">
            <v>100.52000000000001</v>
          </cell>
          <cell r="L4514">
            <v>351.82</v>
          </cell>
          <cell r="P4514">
            <v>0</v>
          </cell>
          <cell r="AF4514">
            <v>502.6</v>
          </cell>
          <cell r="AI4514">
            <v>0</v>
          </cell>
        </row>
        <row r="4515">
          <cell r="J4515">
            <v>125.02000000000001</v>
          </cell>
          <cell r="L4515">
            <v>437.57</v>
          </cell>
          <cell r="P4515">
            <v>0</v>
          </cell>
          <cell r="AF4515">
            <v>625.1</v>
          </cell>
          <cell r="AI4515">
            <v>0</v>
          </cell>
        </row>
        <row r="4516">
          <cell r="J4516">
            <v>99.360000000000014</v>
          </cell>
          <cell r="L4516">
            <v>347.76</v>
          </cell>
          <cell r="P4516">
            <v>0</v>
          </cell>
          <cell r="AF4516">
            <v>496.8</v>
          </cell>
          <cell r="AI4516">
            <v>0</v>
          </cell>
        </row>
        <row r="4517">
          <cell r="J4517">
            <v>67.62</v>
          </cell>
          <cell r="L4517">
            <v>236.67</v>
          </cell>
          <cell r="P4517">
            <v>0</v>
          </cell>
          <cell r="AF4517">
            <v>338.1</v>
          </cell>
          <cell r="AI4517">
            <v>0</v>
          </cell>
        </row>
        <row r="4518">
          <cell r="J4518">
            <v>86.7</v>
          </cell>
          <cell r="L4518">
            <v>303.45</v>
          </cell>
          <cell r="P4518">
            <v>0.1</v>
          </cell>
          <cell r="AF4518">
            <v>433.5</v>
          </cell>
          <cell r="AI4518">
            <v>0.1</v>
          </cell>
        </row>
        <row r="4519">
          <cell r="J4519">
            <v>184.17000000000002</v>
          </cell>
          <cell r="L4519">
            <v>644.59500000000003</v>
          </cell>
          <cell r="P4519">
            <v>0.05</v>
          </cell>
          <cell r="AF4519">
            <v>920.85</v>
          </cell>
          <cell r="AI4519">
            <v>0.05</v>
          </cell>
        </row>
        <row r="4520">
          <cell r="J4520">
            <v>233.61</v>
          </cell>
          <cell r="L4520">
            <v>817.63499999999988</v>
          </cell>
          <cell r="P4520">
            <v>0</v>
          </cell>
          <cell r="AF4520">
            <v>1168.05</v>
          </cell>
          <cell r="AI4520">
            <v>0</v>
          </cell>
        </row>
        <row r="4521">
          <cell r="J4521">
            <v>150.83000000000001</v>
          </cell>
          <cell r="L4521">
            <v>527.90499999999997</v>
          </cell>
          <cell r="P4521">
            <v>0</v>
          </cell>
          <cell r="AF4521">
            <v>754.15</v>
          </cell>
          <cell r="AI4521">
            <v>0</v>
          </cell>
        </row>
        <row r="4522">
          <cell r="J4522">
            <v>121.73</v>
          </cell>
          <cell r="L4522">
            <v>426.05499999999995</v>
          </cell>
          <cell r="P4522">
            <v>0</v>
          </cell>
          <cell r="AF4522">
            <v>608.65</v>
          </cell>
          <cell r="AI4522">
            <v>0</v>
          </cell>
        </row>
        <row r="4523">
          <cell r="J4523">
            <v>100.88</v>
          </cell>
          <cell r="L4523">
            <v>353.08</v>
          </cell>
          <cell r="P4523">
            <v>0</v>
          </cell>
          <cell r="AF4523">
            <v>504.4</v>
          </cell>
          <cell r="AI4523">
            <v>0</v>
          </cell>
        </row>
        <row r="4524">
          <cell r="J4524">
            <v>88.94</v>
          </cell>
          <cell r="L4524">
            <v>311.28999999999996</v>
          </cell>
          <cell r="P4524">
            <v>0</v>
          </cell>
          <cell r="AF4524">
            <v>444.7</v>
          </cell>
          <cell r="AI4524">
            <v>0</v>
          </cell>
        </row>
        <row r="4525">
          <cell r="J4525">
            <v>81.78</v>
          </cell>
          <cell r="L4525">
            <v>286.22999999999996</v>
          </cell>
          <cell r="P4525">
            <v>0</v>
          </cell>
          <cell r="AF4525">
            <v>408.9</v>
          </cell>
          <cell r="AI4525">
            <v>0</v>
          </cell>
        </row>
        <row r="4526">
          <cell r="J4526">
            <v>81.670000000000016</v>
          </cell>
          <cell r="L4526">
            <v>285.84499999999997</v>
          </cell>
          <cell r="P4526">
            <v>0</v>
          </cell>
          <cell r="AF4526">
            <v>408.35</v>
          </cell>
          <cell r="AI4526">
            <v>0</v>
          </cell>
        </row>
        <row r="4527">
          <cell r="J4527">
            <v>86.59</v>
          </cell>
          <cell r="L4527">
            <v>303.065</v>
          </cell>
          <cell r="P4527">
            <v>0.15</v>
          </cell>
          <cell r="AF4527">
            <v>432.95</v>
          </cell>
          <cell r="AI4527">
            <v>0.15</v>
          </cell>
        </row>
        <row r="4528">
          <cell r="J4528">
            <v>68.179999999999993</v>
          </cell>
          <cell r="L4528">
            <v>238.62999999999997</v>
          </cell>
          <cell r="P4528">
            <v>0.85</v>
          </cell>
          <cell r="AF4528">
            <v>340.9</v>
          </cell>
          <cell r="AI4528">
            <v>0.85</v>
          </cell>
        </row>
        <row r="4529">
          <cell r="J4529">
            <v>68.56</v>
          </cell>
          <cell r="L4529">
            <v>239.95999999999998</v>
          </cell>
          <cell r="P4529">
            <v>14.3</v>
          </cell>
          <cell r="AF4529">
            <v>342.8</v>
          </cell>
          <cell r="AI4529">
            <v>14.3</v>
          </cell>
        </row>
        <row r="4530">
          <cell r="J4530">
            <v>54.58</v>
          </cell>
          <cell r="L4530">
            <v>191.02999999999997</v>
          </cell>
          <cell r="P4530">
            <v>16.899999999999999</v>
          </cell>
          <cell r="AF4530">
            <v>272.89999999999998</v>
          </cell>
          <cell r="AI4530">
            <v>16.899999999999999</v>
          </cell>
        </row>
        <row r="4531">
          <cell r="J4531">
            <v>40.230000000000004</v>
          </cell>
          <cell r="L4531">
            <v>140.80500000000001</v>
          </cell>
          <cell r="P4531">
            <v>2.4500000000000002</v>
          </cell>
          <cell r="AF4531">
            <v>201.15</v>
          </cell>
          <cell r="AI4531">
            <v>2.4500000000000002</v>
          </cell>
        </row>
        <row r="4532">
          <cell r="J4532">
            <v>39.6</v>
          </cell>
          <cell r="L4532">
            <v>138.6</v>
          </cell>
          <cell r="P4532">
            <v>1.65</v>
          </cell>
          <cell r="AF4532">
            <v>198</v>
          </cell>
          <cell r="AI4532">
            <v>1.65</v>
          </cell>
        </row>
        <row r="4533">
          <cell r="J4533">
            <v>28.97</v>
          </cell>
          <cell r="L4533">
            <v>101.395</v>
          </cell>
          <cell r="P4533">
            <v>1.6</v>
          </cell>
          <cell r="AF4533">
            <v>144.85</v>
          </cell>
          <cell r="AI4533">
            <v>1.6</v>
          </cell>
        </row>
        <row r="4534">
          <cell r="J4534">
            <v>27.78</v>
          </cell>
          <cell r="L4534">
            <v>97.23</v>
          </cell>
          <cell r="P4534">
            <v>1.3</v>
          </cell>
          <cell r="AF4534">
            <v>138.9</v>
          </cell>
          <cell r="AI4534">
            <v>1.3</v>
          </cell>
        </row>
        <row r="4535">
          <cell r="J4535">
            <v>36.97</v>
          </cell>
          <cell r="L4535">
            <v>129.39499999999998</v>
          </cell>
          <cell r="P4535">
            <v>1.2</v>
          </cell>
          <cell r="AF4535">
            <v>184.85</v>
          </cell>
          <cell r="AI4535">
            <v>1.2</v>
          </cell>
        </row>
        <row r="4536">
          <cell r="J4536">
            <v>41.830000000000005</v>
          </cell>
          <cell r="L4536">
            <v>146.405</v>
          </cell>
          <cell r="P4536">
            <v>0.95</v>
          </cell>
          <cell r="AF4536">
            <v>209.15</v>
          </cell>
          <cell r="AI4536">
            <v>0.95</v>
          </cell>
        </row>
        <row r="4537">
          <cell r="J4537">
            <v>74.600000000000009</v>
          </cell>
          <cell r="L4537">
            <v>261.09999999999997</v>
          </cell>
          <cell r="P4537">
            <v>3.9</v>
          </cell>
          <cell r="AF4537">
            <v>373</v>
          </cell>
          <cell r="AI4537">
            <v>3.9</v>
          </cell>
        </row>
        <row r="4538">
          <cell r="J4538">
            <v>73.400000000000006</v>
          </cell>
          <cell r="L4538">
            <v>256.89999999999998</v>
          </cell>
          <cell r="P4538">
            <v>3.9</v>
          </cell>
          <cell r="AF4538">
            <v>367</v>
          </cell>
          <cell r="AI4538">
            <v>3.9</v>
          </cell>
        </row>
        <row r="4539">
          <cell r="J4539">
            <v>95.7</v>
          </cell>
          <cell r="L4539">
            <v>334.95</v>
          </cell>
          <cell r="P4539">
            <v>4</v>
          </cell>
          <cell r="AF4539">
            <v>478.5</v>
          </cell>
          <cell r="AI4539">
            <v>4</v>
          </cell>
        </row>
        <row r="4540">
          <cell r="J4540">
            <v>110.32000000000001</v>
          </cell>
          <cell r="L4540">
            <v>386.12</v>
          </cell>
          <cell r="P4540">
            <v>4.2</v>
          </cell>
          <cell r="AF4540">
            <v>551.6</v>
          </cell>
          <cell r="AI4540">
            <v>4.2</v>
          </cell>
        </row>
        <row r="4541">
          <cell r="J4541">
            <v>47.900000000000006</v>
          </cell>
          <cell r="L4541">
            <v>167.64999999999998</v>
          </cell>
          <cell r="P4541">
            <v>1.25</v>
          </cell>
          <cell r="AF4541">
            <v>239.5</v>
          </cell>
          <cell r="AI4541">
            <v>1.25</v>
          </cell>
        </row>
        <row r="4542">
          <cell r="J4542">
            <v>52.09</v>
          </cell>
          <cell r="L4542">
            <v>182.31499999999997</v>
          </cell>
          <cell r="P4542">
            <v>1.85</v>
          </cell>
          <cell r="AF4542">
            <v>260.45</v>
          </cell>
          <cell r="AI4542">
            <v>1.85</v>
          </cell>
        </row>
        <row r="4543">
          <cell r="J4543">
            <v>106.41</v>
          </cell>
          <cell r="L4543">
            <v>372.43499999999995</v>
          </cell>
          <cell r="P4543">
            <v>7.95</v>
          </cell>
          <cell r="AF4543">
            <v>532.04999999999995</v>
          </cell>
          <cell r="AI4543">
            <v>7.95</v>
          </cell>
        </row>
        <row r="4544">
          <cell r="J4544">
            <v>235.82</v>
          </cell>
          <cell r="L4544">
            <v>825.36999999999989</v>
          </cell>
          <cell r="P4544">
            <v>3.38</v>
          </cell>
          <cell r="AF4544">
            <v>1179.0999999999999</v>
          </cell>
          <cell r="AI4544">
            <v>3.38</v>
          </cell>
        </row>
        <row r="4545">
          <cell r="J4545">
            <v>296.07</v>
          </cell>
          <cell r="L4545">
            <v>1036.2449999999999</v>
          </cell>
          <cell r="P4545">
            <v>0</v>
          </cell>
          <cell r="AF4545">
            <v>1480.35</v>
          </cell>
          <cell r="AI4545">
            <v>0</v>
          </cell>
        </row>
        <row r="4546">
          <cell r="J4546">
            <v>216</v>
          </cell>
          <cell r="L4546">
            <v>756</v>
          </cell>
          <cell r="P4546">
            <v>0</v>
          </cell>
          <cell r="AF4546">
            <v>1080</v>
          </cell>
          <cell r="AI4546">
            <v>0</v>
          </cell>
        </row>
        <row r="4547">
          <cell r="J4547">
            <v>128.08000000000001</v>
          </cell>
          <cell r="L4547">
            <v>448.28</v>
          </cell>
          <cell r="P4547">
            <v>0</v>
          </cell>
          <cell r="AF4547">
            <v>640.4</v>
          </cell>
          <cell r="AI4547">
            <v>0</v>
          </cell>
        </row>
        <row r="4548">
          <cell r="J4548">
            <v>81.350000000000009</v>
          </cell>
          <cell r="L4548">
            <v>284.72499999999997</v>
          </cell>
          <cell r="P4548">
            <v>0</v>
          </cell>
          <cell r="AF4548">
            <v>406.75</v>
          </cell>
          <cell r="AI4548">
            <v>0</v>
          </cell>
        </row>
        <row r="4549">
          <cell r="J4549">
            <v>146.68</v>
          </cell>
          <cell r="L4549">
            <v>513.38</v>
          </cell>
          <cell r="P4549">
            <v>0</v>
          </cell>
          <cell r="AF4549">
            <v>733.4</v>
          </cell>
          <cell r="AI4549">
            <v>0</v>
          </cell>
        </row>
        <row r="4550">
          <cell r="J4550">
            <v>112.74000000000001</v>
          </cell>
          <cell r="L4550">
            <v>394.59000000000003</v>
          </cell>
          <cell r="P4550">
            <v>13.15</v>
          </cell>
          <cell r="AF4550">
            <v>563.70000000000005</v>
          </cell>
          <cell r="AI4550">
            <v>13.15</v>
          </cell>
        </row>
        <row r="4551">
          <cell r="J4551">
            <v>39.28</v>
          </cell>
          <cell r="L4551">
            <v>137.47999999999999</v>
          </cell>
          <cell r="P4551">
            <v>20.5</v>
          </cell>
          <cell r="AF4551">
            <v>196.4</v>
          </cell>
          <cell r="AI4551">
            <v>20.5</v>
          </cell>
        </row>
        <row r="4552">
          <cell r="J4552">
            <v>59.1</v>
          </cell>
          <cell r="L4552">
            <v>206.85</v>
          </cell>
          <cell r="P4552">
            <v>11.65</v>
          </cell>
          <cell r="AF4552">
            <v>295.5</v>
          </cell>
          <cell r="AI4552">
            <v>11.65</v>
          </cell>
        </row>
        <row r="4553">
          <cell r="J4553">
            <v>82.570000000000007</v>
          </cell>
          <cell r="L4553">
            <v>288.995</v>
          </cell>
          <cell r="P4553">
            <v>8.1999999999999993</v>
          </cell>
          <cell r="AF4553">
            <v>412.85</v>
          </cell>
          <cell r="AI4553">
            <v>8.1999999999999993</v>
          </cell>
        </row>
        <row r="4554">
          <cell r="J4554">
            <v>82.93</v>
          </cell>
          <cell r="L4554">
            <v>290.25499999999994</v>
          </cell>
          <cell r="P4554">
            <v>7.7</v>
          </cell>
          <cell r="AF4554">
            <v>414.65</v>
          </cell>
          <cell r="AI4554">
            <v>7.7</v>
          </cell>
        </row>
        <row r="4555">
          <cell r="J4555">
            <v>120.10000000000001</v>
          </cell>
          <cell r="L4555">
            <v>420.34999999999997</v>
          </cell>
          <cell r="P4555">
            <v>19.100000000000001</v>
          </cell>
          <cell r="AF4555">
            <v>600.5</v>
          </cell>
          <cell r="AI4555">
            <v>19.100000000000001</v>
          </cell>
        </row>
        <row r="4556">
          <cell r="J4556">
            <v>172.60000000000002</v>
          </cell>
          <cell r="L4556">
            <v>604.09999999999991</v>
          </cell>
          <cell r="P4556">
            <v>5.75</v>
          </cell>
          <cell r="AF4556">
            <v>863</v>
          </cell>
          <cell r="AI4556">
            <v>5.75</v>
          </cell>
        </row>
        <row r="4557">
          <cell r="J4557">
            <v>152.89000000000001</v>
          </cell>
          <cell r="L4557">
            <v>535.11500000000001</v>
          </cell>
          <cell r="P4557">
            <v>0</v>
          </cell>
          <cell r="AF4557">
            <v>764.45</v>
          </cell>
          <cell r="AI4557">
            <v>0</v>
          </cell>
        </row>
        <row r="4558">
          <cell r="J4558">
            <v>222.96</v>
          </cell>
          <cell r="L4558">
            <v>780.3599999999999</v>
          </cell>
          <cell r="P4558">
            <v>0</v>
          </cell>
          <cell r="AF4558">
            <v>1114.8</v>
          </cell>
          <cell r="AI4558">
            <v>0</v>
          </cell>
        </row>
        <row r="4559">
          <cell r="J4559">
            <v>215.98000000000002</v>
          </cell>
          <cell r="L4559">
            <v>755.93000000000006</v>
          </cell>
          <cell r="P4559">
            <v>0</v>
          </cell>
          <cell r="AF4559">
            <v>1079.9000000000001</v>
          </cell>
          <cell r="AI4559">
            <v>0</v>
          </cell>
        </row>
        <row r="4560">
          <cell r="J4560">
            <v>140.35999999999999</v>
          </cell>
          <cell r="L4560">
            <v>491.25999999999993</v>
          </cell>
          <cell r="P4560">
            <v>5.53</v>
          </cell>
          <cell r="AF4560">
            <v>701.8</v>
          </cell>
          <cell r="AI4560">
            <v>5.53</v>
          </cell>
        </row>
        <row r="4561">
          <cell r="J4561">
            <v>96.490000000000009</v>
          </cell>
          <cell r="L4561">
            <v>337.71499999999997</v>
          </cell>
          <cell r="P4561">
            <v>20.100000000000001</v>
          </cell>
          <cell r="AF4561">
            <v>482.45</v>
          </cell>
          <cell r="AI4561">
            <v>20.100000000000001</v>
          </cell>
        </row>
        <row r="4562">
          <cell r="J4562">
            <v>72.040000000000006</v>
          </cell>
          <cell r="L4562">
            <v>252.14</v>
          </cell>
          <cell r="P4562">
            <v>15.8</v>
          </cell>
          <cell r="AF4562">
            <v>360.2</v>
          </cell>
          <cell r="AI4562">
            <v>15.8</v>
          </cell>
        </row>
        <row r="4563">
          <cell r="J4563">
            <v>56.370000000000005</v>
          </cell>
          <cell r="L4563">
            <v>197.29500000000002</v>
          </cell>
          <cell r="P4563">
            <v>14.4</v>
          </cell>
          <cell r="AF4563">
            <v>281.85000000000002</v>
          </cell>
          <cell r="AI4563">
            <v>14.4</v>
          </cell>
        </row>
        <row r="4564">
          <cell r="J4564">
            <v>44.730000000000004</v>
          </cell>
          <cell r="L4564">
            <v>156.55500000000001</v>
          </cell>
          <cell r="P4564">
            <v>14.95</v>
          </cell>
          <cell r="AF4564">
            <v>223.65</v>
          </cell>
          <cell r="AI4564">
            <v>14.95</v>
          </cell>
        </row>
        <row r="4565">
          <cell r="J4565">
            <v>79.56</v>
          </cell>
          <cell r="L4565">
            <v>278.45999999999998</v>
          </cell>
          <cell r="P4565">
            <v>17.100000000000001</v>
          </cell>
          <cell r="AF4565">
            <v>397.8</v>
          </cell>
          <cell r="AI4565">
            <v>17.100000000000001</v>
          </cell>
        </row>
        <row r="4566">
          <cell r="J4566">
            <v>37.89</v>
          </cell>
          <cell r="L4566">
            <v>132.61499999999998</v>
          </cell>
          <cell r="P4566">
            <v>1.4</v>
          </cell>
          <cell r="AF4566">
            <v>189.45</v>
          </cell>
          <cell r="AI4566">
            <v>1.4</v>
          </cell>
        </row>
        <row r="4567">
          <cell r="J4567">
            <v>52.89</v>
          </cell>
          <cell r="L4567">
            <v>185.11499999999998</v>
          </cell>
          <cell r="P4567">
            <v>0.08</v>
          </cell>
          <cell r="AF4567">
            <v>264.45</v>
          </cell>
          <cell r="AI4567">
            <v>0.08</v>
          </cell>
        </row>
        <row r="4568">
          <cell r="J4568">
            <v>95.78</v>
          </cell>
          <cell r="L4568">
            <v>335.22999999999996</v>
          </cell>
          <cell r="P4568">
            <v>0</v>
          </cell>
          <cell r="AF4568">
            <v>478.9</v>
          </cell>
          <cell r="AI4568">
            <v>0</v>
          </cell>
        </row>
        <row r="4569">
          <cell r="J4569">
            <v>190.31</v>
          </cell>
          <cell r="L4569">
            <v>666.08499999999992</v>
          </cell>
          <cell r="P4569">
            <v>0</v>
          </cell>
          <cell r="AF4569">
            <v>951.55</v>
          </cell>
          <cell r="AI4569">
            <v>0</v>
          </cell>
        </row>
        <row r="4570">
          <cell r="J4570">
            <v>293.62</v>
          </cell>
          <cell r="L4570">
            <v>1027.6699999999998</v>
          </cell>
          <cell r="P4570">
            <v>0</v>
          </cell>
          <cell r="AF4570">
            <v>1468.1</v>
          </cell>
          <cell r="AI4570">
            <v>0</v>
          </cell>
        </row>
        <row r="4571">
          <cell r="J4571">
            <v>351.5</v>
          </cell>
          <cell r="L4571">
            <v>1230.25</v>
          </cell>
          <cell r="P4571">
            <v>0</v>
          </cell>
          <cell r="AF4571">
            <v>1757.5</v>
          </cell>
          <cell r="AI4571">
            <v>0</v>
          </cell>
        </row>
        <row r="4572">
          <cell r="J4572">
            <v>736.6</v>
          </cell>
          <cell r="L4572">
            <v>2578.1</v>
          </cell>
          <cell r="P4572">
            <v>0</v>
          </cell>
          <cell r="AF4572">
            <v>3683</v>
          </cell>
          <cell r="AI4572">
            <v>0</v>
          </cell>
        </row>
        <row r="4573">
          <cell r="J4573">
            <v>636.68000000000006</v>
          </cell>
          <cell r="L4573">
            <v>2228.38</v>
          </cell>
          <cell r="P4573">
            <v>0</v>
          </cell>
          <cell r="AF4573">
            <v>3183.4</v>
          </cell>
          <cell r="AI4573">
            <v>0</v>
          </cell>
        </row>
        <row r="4574">
          <cell r="J4574">
            <v>404.06</v>
          </cell>
          <cell r="L4574">
            <v>1414.2099999999998</v>
          </cell>
          <cell r="P4574">
            <v>0</v>
          </cell>
          <cell r="AF4574">
            <v>2020.3</v>
          </cell>
          <cell r="AI4574">
            <v>0</v>
          </cell>
        </row>
        <row r="4575">
          <cell r="J4575">
            <v>125.19000000000001</v>
          </cell>
          <cell r="L4575">
            <v>438.16500000000002</v>
          </cell>
          <cell r="P4575">
            <v>0</v>
          </cell>
          <cell r="AF4575">
            <v>625.95000000000005</v>
          </cell>
          <cell r="AI4575">
            <v>0</v>
          </cell>
        </row>
        <row r="4576">
          <cell r="J4576">
            <v>100.62</v>
          </cell>
          <cell r="L4576">
            <v>352.17</v>
          </cell>
          <cell r="P4576">
            <v>0</v>
          </cell>
          <cell r="AF4576">
            <v>503.1</v>
          </cell>
          <cell r="AI4576">
            <v>0</v>
          </cell>
        </row>
        <row r="4577">
          <cell r="J4577">
            <v>82.09</v>
          </cell>
          <cell r="L4577">
            <v>287.315</v>
          </cell>
          <cell r="P4577">
            <v>0</v>
          </cell>
          <cell r="AF4577">
            <v>410.45</v>
          </cell>
          <cell r="AI4577">
            <v>0</v>
          </cell>
        </row>
        <row r="4578">
          <cell r="J4578">
            <v>72.660000000000011</v>
          </cell>
          <cell r="L4578">
            <v>254.31</v>
          </cell>
          <cell r="P4578">
            <v>0</v>
          </cell>
          <cell r="AF4578">
            <v>363.3</v>
          </cell>
          <cell r="AI4578">
            <v>0</v>
          </cell>
        </row>
        <row r="4579">
          <cell r="J4579">
            <v>73.13</v>
          </cell>
          <cell r="L4579">
            <v>255.95499999999996</v>
          </cell>
          <cell r="P4579">
            <v>0</v>
          </cell>
          <cell r="AF4579">
            <v>365.65</v>
          </cell>
          <cell r="AI4579">
            <v>0</v>
          </cell>
        </row>
        <row r="4580">
          <cell r="J4580">
            <v>107.27000000000001</v>
          </cell>
          <cell r="L4580">
            <v>375.44499999999999</v>
          </cell>
          <cell r="P4580">
            <v>0</v>
          </cell>
          <cell r="AF4580">
            <v>536.35</v>
          </cell>
          <cell r="AI4580">
            <v>0</v>
          </cell>
        </row>
        <row r="4581">
          <cell r="J4581">
            <v>450.52</v>
          </cell>
          <cell r="L4581">
            <v>1576.82</v>
          </cell>
          <cell r="P4581">
            <v>0</v>
          </cell>
          <cell r="AF4581">
            <v>2252.6</v>
          </cell>
          <cell r="AI4581">
            <v>0</v>
          </cell>
        </row>
        <row r="4582">
          <cell r="J4582">
            <v>482.6</v>
          </cell>
          <cell r="L4582">
            <v>1689.1</v>
          </cell>
          <cell r="P4582">
            <v>0</v>
          </cell>
          <cell r="AF4582">
            <v>2413</v>
          </cell>
          <cell r="AI4582">
            <v>0</v>
          </cell>
        </row>
        <row r="4583">
          <cell r="J4583">
            <v>143.22</v>
          </cell>
          <cell r="L4583">
            <v>501.27</v>
          </cell>
          <cell r="P4583">
            <v>0</v>
          </cell>
          <cell r="AF4583">
            <v>716.1</v>
          </cell>
          <cell r="AI4583">
            <v>0</v>
          </cell>
        </row>
        <row r="4584">
          <cell r="J4584">
            <v>95.09</v>
          </cell>
          <cell r="L4584">
            <v>332.815</v>
          </cell>
          <cell r="P4584">
            <v>0.13</v>
          </cell>
          <cell r="AF4584">
            <v>475.45</v>
          </cell>
          <cell r="AI4584">
            <v>0.13</v>
          </cell>
        </row>
        <row r="4585">
          <cell r="J4585">
            <v>48.5</v>
          </cell>
          <cell r="L4585">
            <v>169.75</v>
          </cell>
          <cell r="P4585">
            <v>0.6</v>
          </cell>
          <cell r="AF4585">
            <v>242.5</v>
          </cell>
          <cell r="AI4585">
            <v>0.6</v>
          </cell>
        </row>
        <row r="4586">
          <cell r="J4586">
            <v>17.940000000000001</v>
          </cell>
          <cell r="L4586">
            <v>62.79</v>
          </cell>
          <cell r="P4586">
            <v>9.8000000000000007</v>
          </cell>
          <cell r="AF4586">
            <v>89.7</v>
          </cell>
          <cell r="AI4586">
            <v>9.8000000000000007</v>
          </cell>
        </row>
        <row r="4587">
          <cell r="J4587">
            <v>13.92</v>
          </cell>
          <cell r="L4587">
            <v>48.719999999999992</v>
          </cell>
          <cell r="P4587">
            <v>4.7300000000000004</v>
          </cell>
          <cell r="AF4587">
            <v>69.599999999999994</v>
          </cell>
          <cell r="AI4587">
            <v>4.7300000000000004</v>
          </cell>
        </row>
        <row r="4588">
          <cell r="J4588">
            <v>32.65</v>
          </cell>
          <cell r="L4588">
            <v>114.27499999999999</v>
          </cell>
          <cell r="P4588">
            <v>0</v>
          </cell>
          <cell r="AF4588">
            <v>163.25</v>
          </cell>
          <cell r="AI4588">
            <v>0</v>
          </cell>
        </row>
        <row r="4589">
          <cell r="J4589">
            <v>169.54000000000002</v>
          </cell>
          <cell r="L4589">
            <v>593.39</v>
          </cell>
          <cell r="P4589">
            <v>0</v>
          </cell>
          <cell r="AF4589">
            <v>847.7</v>
          </cell>
          <cell r="AI4589">
            <v>0</v>
          </cell>
        </row>
        <row r="4590">
          <cell r="J4590">
            <v>326.40000000000003</v>
          </cell>
          <cell r="L4590">
            <v>1142.3999999999999</v>
          </cell>
          <cell r="P4590">
            <v>0</v>
          </cell>
          <cell r="AF4590">
            <v>1632</v>
          </cell>
          <cell r="AI4590">
            <v>0</v>
          </cell>
        </row>
        <row r="4591">
          <cell r="J4591">
            <v>470.74</v>
          </cell>
          <cell r="L4591">
            <v>1647.5899999999997</v>
          </cell>
          <cell r="P4591">
            <v>0</v>
          </cell>
          <cell r="AF4591">
            <v>2353.6999999999998</v>
          </cell>
          <cell r="AI4591">
            <v>0</v>
          </cell>
        </row>
        <row r="4592">
          <cell r="J4592">
            <v>383.5</v>
          </cell>
          <cell r="L4592">
            <v>1342.25</v>
          </cell>
          <cell r="P4592">
            <v>0</v>
          </cell>
          <cell r="AF4592">
            <v>1917.5</v>
          </cell>
          <cell r="AI4592">
            <v>0</v>
          </cell>
        </row>
        <row r="4593">
          <cell r="J4593">
            <v>177.36</v>
          </cell>
          <cell r="L4593">
            <v>620.75999999999988</v>
          </cell>
          <cell r="P4593">
            <v>0</v>
          </cell>
          <cell r="AF4593">
            <v>886.8</v>
          </cell>
          <cell r="AI4593">
            <v>0</v>
          </cell>
        </row>
        <row r="4594">
          <cell r="J4594">
            <v>74.600000000000009</v>
          </cell>
          <cell r="L4594">
            <v>261.09999999999997</v>
          </cell>
          <cell r="P4594">
            <v>0</v>
          </cell>
          <cell r="AF4594">
            <v>373</v>
          </cell>
          <cell r="AI4594">
            <v>0</v>
          </cell>
        </row>
        <row r="4595">
          <cell r="J4595">
            <v>113.79000000000002</v>
          </cell>
          <cell r="L4595">
            <v>0</v>
          </cell>
          <cell r="P4595">
            <v>0</v>
          </cell>
          <cell r="AF4595">
            <v>568.95000000000005</v>
          </cell>
          <cell r="AI4595">
            <v>0</v>
          </cell>
        </row>
        <row r="4596">
          <cell r="J4596">
            <v>156.85000000000002</v>
          </cell>
          <cell r="L4596">
            <v>0</v>
          </cell>
          <cell r="P4596">
            <v>0</v>
          </cell>
          <cell r="AF4596">
            <v>784.25</v>
          </cell>
          <cell r="AI4596">
            <v>0</v>
          </cell>
        </row>
        <row r="4597">
          <cell r="J4597">
            <v>171.11</v>
          </cell>
          <cell r="L4597">
            <v>0</v>
          </cell>
          <cell r="P4597">
            <v>0</v>
          </cell>
          <cell r="AF4597">
            <v>855.55</v>
          </cell>
          <cell r="AI4597">
            <v>0</v>
          </cell>
        </row>
        <row r="4598">
          <cell r="J4598">
            <v>149.32000000000002</v>
          </cell>
          <cell r="L4598">
            <v>0</v>
          </cell>
          <cell r="P4598">
            <v>0</v>
          </cell>
          <cell r="AF4598">
            <v>746.6</v>
          </cell>
          <cell r="AI4598">
            <v>0</v>
          </cell>
        </row>
        <row r="4599">
          <cell r="J4599">
            <v>103.7</v>
          </cell>
          <cell r="L4599">
            <v>0</v>
          </cell>
          <cell r="P4599">
            <v>0</v>
          </cell>
          <cell r="AF4599">
            <v>518.5</v>
          </cell>
          <cell r="AI4599">
            <v>0</v>
          </cell>
        </row>
        <row r="4600">
          <cell r="J4600">
            <v>59.260000000000005</v>
          </cell>
          <cell r="L4600">
            <v>0</v>
          </cell>
          <cell r="P4600">
            <v>3.23</v>
          </cell>
          <cell r="AF4600">
            <v>296.3</v>
          </cell>
          <cell r="AI4600">
            <v>3.23</v>
          </cell>
        </row>
        <row r="4601">
          <cell r="J4601">
            <v>34.450000000000003</v>
          </cell>
          <cell r="L4601">
            <v>0</v>
          </cell>
          <cell r="P4601">
            <v>15.65</v>
          </cell>
          <cell r="AF4601">
            <v>172.25</v>
          </cell>
          <cell r="AI4601">
            <v>15.65</v>
          </cell>
        </row>
        <row r="4602">
          <cell r="J4602">
            <v>23.840000000000003</v>
          </cell>
          <cell r="L4602">
            <v>0</v>
          </cell>
          <cell r="P4602">
            <v>22.05</v>
          </cell>
          <cell r="AF4602">
            <v>119.2</v>
          </cell>
          <cell r="AI4602">
            <v>22.05</v>
          </cell>
        </row>
        <row r="4603">
          <cell r="J4603">
            <v>10.520000000000001</v>
          </cell>
          <cell r="L4603">
            <v>0</v>
          </cell>
          <cell r="P4603">
            <v>54.75</v>
          </cell>
          <cell r="AF4603">
            <v>52.6</v>
          </cell>
          <cell r="AI4603">
            <v>54.75</v>
          </cell>
        </row>
        <row r="4604">
          <cell r="J4604">
            <v>0.43600000000000005</v>
          </cell>
          <cell r="L4604">
            <v>0</v>
          </cell>
          <cell r="P4604">
            <v>81.5</v>
          </cell>
          <cell r="AF4604">
            <v>2.1800000000000002</v>
          </cell>
          <cell r="AI4604">
            <v>81.5</v>
          </cell>
        </row>
        <row r="4605">
          <cell r="J4605">
            <v>6.9999999999999993E-2</v>
          </cell>
          <cell r="L4605">
            <v>0</v>
          </cell>
          <cell r="P4605">
            <v>65.95</v>
          </cell>
          <cell r="AF4605">
            <v>0.35</v>
          </cell>
          <cell r="AI4605">
            <v>65.95</v>
          </cell>
        </row>
        <row r="4606">
          <cell r="J4606">
            <v>6.19</v>
          </cell>
          <cell r="L4606">
            <v>0</v>
          </cell>
          <cell r="P4606">
            <v>34.85</v>
          </cell>
          <cell r="AF4606">
            <v>30.95</v>
          </cell>
          <cell r="AI4606">
            <v>34.85</v>
          </cell>
        </row>
        <row r="4607">
          <cell r="J4607">
            <v>18.919999999999998</v>
          </cell>
          <cell r="L4607">
            <v>0</v>
          </cell>
          <cell r="P4607">
            <v>14.4</v>
          </cell>
          <cell r="AF4607">
            <v>94.6</v>
          </cell>
          <cell r="AI4607">
            <v>14.4</v>
          </cell>
        </row>
        <row r="4608">
          <cell r="J4608">
            <v>31.930000000000003</v>
          </cell>
          <cell r="L4608">
            <v>0</v>
          </cell>
          <cell r="P4608">
            <v>9.4499999999999993</v>
          </cell>
          <cell r="AF4608">
            <v>159.65</v>
          </cell>
          <cell r="AI4608">
            <v>9.4499999999999993</v>
          </cell>
        </row>
        <row r="4609">
          <cell r="J4609">
            <v>38.410000000000004</v>
          </cell>
          <cell r="L4609">
            <v>0</v>
          </cell>
          <cell r="P4609">
            <v>6.05</v>
          </cell>
          <cell r="AF4609">
            <v>192.05</v>
          </cell>
          <cell r="AI4609">
            <v>6.05</v>
          </cell>
        </row>
        <row r="4610">
          <cell r="J4610">
            <v>84.06</v>
          </cell>
          <cell r="L4610">
            <v>0</v>
          </cell>
          <cell r="P4610">
            <v>15.4</v>
          </cell>
          <cell r="AF4610">
            <v>420.3</v>
          </cell>
          <cell r="AI4610">
            <v>15.4</v>
          </cell>
        </row>
        <row r="4611">
          <cell r="J4611">
            <v>75.92</v>
          </cell>
          <cell r="L4611">
            <v>0</v>
          </cell>
          <cell r="P4611">
            <v>17.3</v>
          </cell>
          <cell r="AF4611">
            <v>379.6</v>
          </cell>
          <cell r="AI4611">
            <v>17.3</v>
          </cell>
        </row>
        <row r="4612">
          <cell r="J4612">
            <v>41.24</v>
          </cell>
          <cell r="L4612">
            <v>0</v>
          </cell>
          <cell r="P4612">
            <v>20.399999999999999</v>
          </cell>
          <cell r="AF4612">
            <v>206.2</v>
          </cell>
          <cell r="AI4612">
            <v>20.399999999999999</v>
          </cell>
        </row>
        <row r="4613">
          <cell r="J4613">
            <v>11.520000000000001</v>
          </cell>
          <cell r="L4613">
            <v>0</v>
          </cell>
          <cell r="P4613">
            <v>131.6</v>
          </cell>
          <cell r="AF4613">
            <v>57.6</v>
          </cell>
          <cell r="AI4613">
            <v>131.6</v>
          </cell>
        </row>
        <row r="4614">
          <cell r="J4614">
            <v>13.240000000000002</v>
          </cell>
          <cell r="L4614">
            <v>0</v>
          </cell>
          <cell r="P4614">
            <v>153</v>
          </cell>
          <cell r="AF4614">
            <v>66.2</v>
          </cell>
          <cell r="AI4614">
            <v>153</v>
          </cell>
        </row>
        <row r="4615">
          <cell r="J4615">
            <v>24.28</v>
          </cell>
          <cell r="L4615">
            <v>0</v>
          </cell>
          <cell r="P4615">
            <v>53.5</v>
          </cell>
          <cell r="AF4615">
            <v>121.4</v>
          </cell>
          <cell r="AI4615">
            <v>53.5</v>
          </cell>
        </row>
        <row r="4616">
          <cell r="J4616">
            <v>26.480000000000004</v>
          </cell>
          <cell r="L4616">
            <v>0</v>
          </cell>
          <cell r="P4616">
            <v>30.6</v>
          </cell>
          <cell r="AF4616">
            <v>132.4</v>
          </cell>
          <cell r="AI4616">
            <v>30.6</v>
          </cell>
        </row>
        <row r="4617">
          <cell r="J4617">
            <v>11.82</v>
          </cell>
          <cell r="L4617">
            <v>0</v>
          </cell>
          <cell r="P4617">
            <v>10.15</v>
          </cell>
          <cell r="AF4617">
            <v>59.1</v>
          </cell>
          <cell r="AI4617">
            <v>10.15</v>
          </cell>
        </row>
        <row r="4618">
          <cell r="J4618">
            <v>10.920000000000002</v>
          </cell>
          <cell r="L4618">
            <v>0</v>
          </cell>
          <cell r="P4618">
            <v>6.45</v>
          </cell>
          <cell r="AF4618">
            <v>54.6</v>
          </cell>
          <cell r="AI4618">
            <v>6.45</v>
          </cell>
        </row>
        <row r="4619">
          <cell r="J4619">
            <v>16.930000000000003</v>
          </cell>
          <cell r="L4619">
            <v>0</v>
          </cell>
          <cell r="P4619">
            <v>3.7</v>
          </cell>
          <cell r="AF4619">
            <v>84.65</v>
          </cell>
          <cell r="AI4619">
            <v>3.7</v>
          </cell>
        </row>
        <row r="4620">
          <cell r="J4620">
            <v>26.080000000000002</v>
          </cell>
          <cell r="L4620">
            <v>0</v>
          </cell>
          <cell r="P4620">
            <v>2.5499999999999998</v>
          </cell>
          <cell r="AF4620">
            <v>130.4</v>
          </cell>
          <cell r="AI4620">
            <v>2.5499999999999998</v>
          </cell>
        </row>
        <row r="4621">
          <cell r="J4621">
            <v>32.81</v>
          </cell>
          <cell r="L4621">
            <v>0</v>
          </cell>
          <cell r="P4621">
            <v>2.5</v>
          </cell>
          <cell r="AF4621">
            <v>164.05</v>
          </cell>
          <cell r="AI4621">
            <v>2.5</v>
          </cell>
        </row>
        <row r="4622">
          <cell r="J4622">
            <v>31.57</v>
          </cell>
          <cell r="L4622">
            <v>0</v>
          </cell>
          <cell r="P4622">
            <v>2.8</v>
          </cell>
          <cell r="AF4622">
            <v>157.85</v>
          </cell>
          <cell r="AI4622">
            <v>2.8</v>
          </cell>
        </row>
        <row r="4623">
          <cell r="J4623">
            <v>24.980000000000004</v>
          </cell>
          <cell r="L4623">
            <v>0</v>
          </cell>
          <cell r="P4623">
            <v>3.95</v>
          </cell>
          <cell r="AF4623">
            <v>124.9</v>
          </cell>
          <cell r="AI4623">
            <v>3.95</v>
          </cell>
        </row>
        <row r="4624">
          <cell r="J4624">
            <v>17.53</v>
          </cell>
          <cell r="L4624">
            <v>0</v>
          </cell>
          <cell r="P4624">
            <v>4.05</v>
          </cell>
          <cell r="AF4624">
            <v>87.65</v>
          </cell>
          <cell r="AI4624">
            <v>4.05</v>
          </cell>
        </row>
        <row r="4625">
          <cell r="J4625">
            <v>36.260000000000005</v>
          </cell>
          <cell r="L4625">
            <v>0</v>
          </cell>
          <cell r="P4625">
            <v>1.55</v>
          </cell>
          <cell r="AF4625">
            <v>181.3</v>
          </cell>
          <cell r="AI4625">
            <v>1.55</v>
          </cell>
        </row>
        <row r="4626">
          <cell r="J4626">
            <v>35.360000000000007</v>
          </cell>
          <cell r="L4626">
            <v>0</v>
          </cell>
          <cell r="P4626">
            <v>0</v>
          </cell>
          <cell r="AF4626">
            <v>176.8</v>
          </cell>
          <cell r="AI4626">
            <v>0</v>
          </cell>
        </row>
        <row r="4627">
          <cell r="J4627">
            <v>54.320000000000007</v>
          </cell>
          <cell r="L4627">
            <v>0</v>
          </cell>
          <cell r="P4627">
            <v>0</v>
          </cell>
          <cell r="AF4627">
            <v>271.60000000000002</v>
          </cell>
          <cell r="AI4627">
            <v>0</v>
          </cell>
        </row>
        <row r="4628">
          <cell r="J4628">
            <v>80.820000000000007</v>
          </cell>
          <cell r="L4628">
            <v>0</v>
          </cell>
          <cell r="P4628">
            <v>0.75</v>
          </cell>
          <cell r="AF4628">
            <v>404.1</v>
          </cell>
          <cell r="AI4628">
            <v>0.75</v>
          </cell>
        </row>
        <row r="4629">
          <cell r="J4629">
            <v>126.85000000000001</v>
          </cell>
          <cell r="L4629">
            <v>0</v>
          </cell>
          <cell r="P4629">
            <v>0.75</v>
          </cell>
          <cell r="AF4629">
            <v>634.25</v>
          </cell>
          <cell r="AI4629">
            <v>0.75</v>
          </cell>
        </row>
        <row r="4630">
          <cell r="J4630">
            <v>179.53</v>
          </cell>
          <cell r="L4630">
            <v>0</v>
          </cell>
          <cell r="P4630">
            <v>0</v>
          </cell>
          <cell r="AF4630">
            <v>897.65</v>
          </cell>
          <cell r="AI4630">
            <v>0</v>
          </cell>
        </row>
        <row r="4631">
          <cell r="J4631">
            <v>188.95000000000002</v>
          </cell>
          <cell r="L4631">
            <v>0</v>
          </cell>
          <cell r="P4631">
            <v>0</v>
          </cell>
          <cell r="AF4631">
            <v>944.75</v>
          </cell>
          <cell r="AI4631">
            <v>0</v>
          </cell>
        </row>
        <row r="4632">
          <cell r="J4632">
            <v>129.06</v>
          </cell>
          <cell r="L4632">
            <v>0</v>
          </cell>
          <cell r="P4632">
            <v>5.73</v>
          </cell>
          <cell r="AF4632">
            <v>645.29999999999995</v>
          </cell>
          <cell r="AI4632">
            <v>5.73</v>
          </cell>
        </row>
        <row r="4633">
          <cell r="J4633">
            <v>68.42</v>
          </cell>
          <cell r="L4633">
            <v>0</v>
          </cell>
          <cell r="P4633">
            <v>25.5</v>
          </cell>
          <cell r="AF4633">
            <v>342.1</v>
          </cell>
          <cell r="AI4633">
            <v>25.5</v>
          </cell>
        </row>
        <row r="4634">
          <cell r="J4634">
            <v>35.54</v>
          </cell>
          <cell r="L4634">
            <v>0</v>
          </cell>
          <cell r="P4634">
            <v>23.1</v>
          </cell>
          <cell r="AF4634">
            <v>177.7</v>
          </cell>
          <cell r="AI4634">
            <v>23.1</v>
          </cell>
        </row>
        <row r="4635">
          <cell r="J4635">
            <v>20.11</v>
          </cell>
          <cell r="L4635">
            <v>0</v>
          </cell>
          <cell r="P4635">
            <v>14.7</v>
          </cell>
          <cell r="AF4635">
            <v>100.55</v>
          </cell>
          <cell r="AI4635">
            <v>14.7</v>
          </cell>
        </row>
        <row r="4636">
          <cell r="J4636">
            <v>37.660000000000004</v>
          </cell>
          <cell r="L4636">
            <v>0</v>
          </cell>
          <cell r="P4636">
            <v>14.1</v>
          </cell>
          <cell r="AF4636">
            <v>188.3</v>
          </cell>
          <cell r="AI4636">
            <v>14.1</v>
          </cell>
        </row>
        <row r="4637">
          <cell r="J4637">
            <v>19.240000000000002</v>
          </cell>
          <cell r="L4637">
            <v>0</v>
          </cell>
          <cell r="P4637">
            <v>2.75</v>
          </cell>
          <cell r="AF4637">
            <v>96.2</v>
          </cell>
          <cell r="AI4637">
            <v>2.75</v>
          </cell>
        </row>
        <row r="4638">
          <cell r="J4638">
            <v>12.030000000000001</v>
          </cell>
          <cell r="L4638">
            <v>0</v>
          </cell>
          <cell r="P4638">
            <v>17.649999999999999</v>
          </cell>
          <cell r="AF4638">
            <v>60.15</v>
          </cell>
          <cell r="AI4638">
            <v>17.649999999999999</v>
          </cell>
        </row>
        <row r="4639">
          <cell r="J4639">
            <v>2.9600000000000004</v>
          </cell>
          <cell r="L4639">
            <v>0</v>
          </cell>
          <cell r="P4639">
            <v>52.1</v>
          </cell>
          <cell r="AF4639">
            <v>14.8</v>
          </cell>
          <cell r="AI4639">
            <v>52.1</v>
          </cell>
        </row>
        <row r="4640">
          <cell r="J4640">
            <v>0.9900000000000001</v>
          </cell>
          <cell r="L4640">
            <v>0</v>
          </cell>
          <cell r="P4640">
            <v>70.849999999999994</v>
          </cell>
          <cell r="AF4640">
            <v>4.95</v>
          </cell>
          <cell r="AI4640">
            <v>70.849999999999994</v>
          </cell>
        </row>
        <row r="4641">
          <cell r="J4641">
            <v>0.84000000000000008</v>
          </cell>
          <cell r="L4641">
            <v>0</v>
          </cell>
          <cell r="P4641">
            <v>40.1</v>
          </cell>
          <cell r="AF4641">
            <v>4.2</v>
          </cell>
          <cell r="AI4641">
            <v>40.1</v>
          </cell>
        </row>
        <row r="4642">
          <cell r="J4642">
            <v>6.71</v>
          </cell>
          <cell r="L4642">
            <v>0</v>
          </cell>
          <cell r="P4642">
            <v>5.65</v>
          </cell>
          <cell r="AF4642">
            <v>33.549999999999997</v>
          </cell>
          <cell r="AI4642">
            <v>5.65</v>
          </cell>
        </row>
        <row r="4643">
          <cell r="J4643">
            <v>22.37</v>
          </cell>
          <cell r="L4643">
            <v>0</v>
          </cell>
          <cell r="P4643">
            <v>0.3</v>
          </cell>
          <cell r="AF4643">
            <v>111.85</v>
          </cell>
          <cell r="AI4643">
            <v>0.3</v>
          </cell>
        </row>
        <row r="4644">
          <cell r="J4644">
            <v>46.460000000000008</v>
          </cell>
          <cell r="L4644">
            <v>0</v>
          </cell>
          <cell r="P4644">
            <v>0</v>
          </cell>
          <cell r="AF4644">
            <v>232.3</v>
          </cell>
          <cell r="AI4644">
            <v>0</v>
          </cell>
        </row>
        <row r="4645">
          <cell r="J4645">
            <v>73.42</v>
          </cell>
          <cell r="L4645">
            <v>0</v>
          </cell>
          <cell r="P4645">
            <v>0</v>
          </cell>
          <cell r="AF4645">
            <v>367.1</v>
          </cell>
          <cell r="AI4645">
            <v>0</v>
          </cell>
        </row>
        <row r="4646">
          <cell r="J4646">
            <v>100.81</v>
          </cell>
          <cell r="L4646">
            <v>0</v>
          </cell>
          <cell r="P4646">
            <v>0</v>
          </cell>
          <cell r="AF4646">
            <v>504.05</v>
          </cell>
          <cell r="AI4646">
            <v>0</v>
          </cell>
        </row>
        <row r="4647">
          <cell r="J4647">
            <v>130.5</v>
          </cell>
          <cell r="L4647">
            <v>0</v>
          </cell>
          <cell r="P4647">
            <v>0</v>
          </cell>
          <cell r="AF4647">
            <v>652.5</v>
          </cell>
          <cell r="AI4647">
            <v>0</v>
          </cell>
        </row>
        <row r="4648">
          <cell r="J4648">
            <v>153.79000000000002</v>
          </cell>
          <cell r="L4648">
            <v>0</v>
          </cell>
          <cell r="P4648">
            <v>0</v>
          </cell>
          <cell r="AF4648">
            <v>768.95</v>
          </cell>
          <cell r="AI4648">
            <v>0</v>
          </cell>
        </row>
        <row r="4649">
          <cell r="J4649">
            <v>327.8</v>
          </cell>
          <cell r="L4649">
            <v>0</v>
          </cell>
          <cell r="P4649">
            <v>0</v>
          </cell>
          <cell r="AF4649">
            <v>1639</v>
          </cell>
          <cell r="AI4649">
            <v>0</v>
          </cell>
        </row>
        <row r="4650">
          <cell r="J4650">
            <v>277.62</v>
          </cell>
          <cell r="L4650">
            <v>0</v>
          </cell>
          <cell r="P4650">
            <v>0</v>
          </cell>
          <cell r="AF4650">
            <v>1388.1</v>
          </cell>
          <cell r="AI4650">
            <v>0</v>
          </cell>
        </row>
        <row r="4651">
          <cell r="J4651">
            <v>93.9</v>
          </cell>
          <cell r="L4651">
            <v>0</v>
          </cell>
          <cell r="P4651">
            <v>0</v>
          </cell>
          <cell r="AF4651">
            <v>469.5</v>
          </cell>
          <cell r="AI4651">
            <v>0</v>
          </cell>
        </row>
        <row r="4652">
          <cell r="J4652">
            <v>70.69</v>
          </cell>
          <cell r="L4652">
            <v>0</v>
          </cell>
          <cell r="P4652">
            <v>0</v>
          </cell>
          <cell r="AF4652">
            <v>353.45</v>
          </cell>
          <cell r="AI4652">
            <v>0</v>
          </cell>
        </row>
        <row r="4653">
          <cell r="J4653">
            <v>63.79</v>
          </cell>
          <cell r="L4653">
            <v>0</v>
          </cell>
          <cell r="P4653">
            <v>0</v>
          </cell>
          <cell r="AF4653">
            <v>318.95</v>
          </cell>
          <cell r="AI4653">
            <v>0</v>
          </cell>
        </row>
        <row r="4654">
          <cell r="J4654">
            <v>57.210000000000008</v>
          </cell>
          <cell r="L4654">
            <v>0</v>
          </cell>
          <cell r="P4654">
            <v>0</v>
          </cell>
          <cell r="AF4654">
            <v>286.05</v>
          </cell>
          <cell r="AI4654">
            <v>0</v>
          </cell>
        </row>
        <row r="4655">
          <cell r="J4655">
            <v>55.23</v>
          </cell>
          <cell r="L4655">
            <v>0</v>
          </cell>
          <cell r="P4655">
            <v>0</v>
          </cell>
          <cell r="AF4655">
            <v>276.14999999999998</v>
          </cell>
          <cell r="AI4655">
            <v>0</v>
          </cell>
        </row>
        <row r="4656">
          <cell r="J4656">
            <v>75.86</v>
          </cell>
          <cell r="L4656">
            <v>0</v>
          </cell>
          <cell r="P4656">
            <v>0</v>
          </cell>
          <cell r="AF4656">
            <v>379.3</v>
          </cell>
          <cell r="AI4656">
            <v>0</v>
          </cell>
        </row>
        <row r="4657">
          <cell r="J4657">
            <v>133.78</v>
          </cell>
          <cell r="L4657">
            <v>0</v>
          </cell>
          <cell r="P4657">
            <v>0.15</v>
          </cell>
          <cell r="AF4657">
            <v>668.9</v>
          </cell>
          <cell r="AI4657">
            <v>0.15</v>
          </cell>
        </row>
        <row r="4658">
          <cell r="J4658">
            <v>247.76</v>
          </cell>
          <cell r="L4658">
            <v>0</v>
          </cell>
          <cell r="P4658">
            <v>0.15</v>
          </cell>
          <cell r="AF4658">
            <v>1238.8</v>
          </cell>
          <cell r="AI4658">
            <v>0.15</v>
          </cell>
        </row>
        <row r="4659">
          <cell r="J4659">
            <v>389.49</v>
          </cell>
          <cell r="L4659">
            <v>0</v>
          </cell>
          <cell r="P4659">
            <v>0</v>
          </cell>
          <cell r="AF4659">
            <v>1947.45</v>
          </cell>
          <cell r="AI4659">
            <v>0</v>
          </cell>
        </row>
        <row r="4660">
          <cell r="J4660">
            <v>527.7600000000001</v>
          </cell>
          <cell r="L4660">
            <v>0</v>
          </cell>
          <cell r="P4660">
            <v>0</v>
          </cell>
          <cell r="AF4660">
            <v>2638.8</v>
          </cell>
          <cell r="AI4660">
            <v>0</v>
          </cell>
        </row>
        <row r="4661">
          <cell r="J4661">
            <v>655.97</v>
          </cell>
          <cell r="L4661">
            <v>0</v>
          </cell>
          <cell r="P4661">
            <v>0</v>
          </cell>
          <cell r="AF4661">
            <v>3279.85</v>
          </cell>
          <cell r="AI4661">
            <v>0</v>
          </cell>
        </row>
        <row r="4662">
          <cell r="J4662">
            <v>690.18000000000006</v>
          </cell>
          <cell r="L4662">
            <v>0</v>
          </cell>
          <cell r="P4662">
            <v>0</v>
          </cell>
          <cell r="AF4662">
            <v>3450.9</v>
          </cell>
          <cell r="AI4662">
            <v>0</v>
          </cell>
        </row>
        <row r="4663">
          <cell r="J4663">
            <v>790.56000000000006</v>
          </cell>
          <cell r="L4663">
            <v>0</v>
          </cell>
          <cell r="P4663">
            <v>11.9</v>
          </cell>
          <cell r="AF4663">
            <v>3952.8</v>
          </cell>
          <cell r="AI4663">
            <v>11.9</v>
          </cell>
        </row>
        <row r="4664">
          <cell r="J4664">
            <v>62.39</v>
          </cell>
          <cell r="L4664">
            <v>0</v>
          </cell>
          <cell r="P4664">
            <v>192.1</v>
          </cell>
          <cell r="AF4664">
            <v>311.95</v>
          </cell>
          <cell r="AI4664">
            <v>192.1</v>
          </cell>
        </row>
        <row r="4665">
          <cell r="J4665">
            <v>0</v>
          </cell>
          <cell r="L4665">
            <v>0</v>
          </cell>
          <cell r="P4665">
            <v>176.75</v>
          </cell>
          <cell r="AF4665">
            <v>0</v>
          </cell>
          <cell r="AI4665">
            <v>176.75</v>
          </cell>
        </row>
        <row r="4666">
          <cell r="J4666">
            <v>0</v>
          </cell>
          <cell r="L4666">
            <v>0</v>
          </cell>
          <cell r="P4666">
            <v>187.6</v>
          </cell>
          <cell r="AF4666">
            <v>0</v>
          </cell>
          <cell r="AI4666">
            <v>187.6</v>
          </cell>
        </row>
        <row r="4667">
          <cell r="J4667">
            <v>0</v>
          </cell>
          <cell r="L4667">
            <v>0</v>
          </cell>
          <cell r="P4667">
            <v>120.7</v>
          </cell>
          <cell r="AF4667">
            <v>0</v>
          </cell>
          <cell r="AI4667">
            <v>120.7</v>
          </cell>
        </row>
        <row r="4668">
          <cell r="J4668">
            <v>2.04</v>
          </cell>
          <cell r="L4668">
            <v>0</v>
          </cell>
          <cell r="P4668">
            <v>28.35</v>
          </cell>
          <cell r="AF4668">
            <v>10.199999999999999</v>
          </cell>
          <cell r="AI4668">
            <v>28.35</v>
          </cell>
        </row>
        <row r="4669">
          <cell r="J4669">
            <v>28.400000000000002</v>
          </cell>
          <cell r="L4669">
            <v>0</v>
          </cell>
          <cell r="P4669">
            <v>3.5</v>
          </cell>
          <cell r="AF4669">
            <v>142</v>
          </cell>
          <cell r="AI4669">
            <v>3.5</v>
          </cell>
        </row>
        <row r="4670">
          <cell r="J4670">
            <v>84.600000000000009</v>
          </cell>
          <cell r="L4670">
            <v>0</v>
          </cell>
          <cell r="P4670">
            <v>0.43</v>
          </cell>
          <cell r="AF4670">
            <v>423</v>
          </cell>
          <cell r="AI4670">
            <v>0.43</v>
          </cell>
        </row>
        <row r="4671">
          <cell r="J4671">
            <v>174.14000000000001</v>
          </cell>
          <cell r="L4671">
            <v>0</v>
          </cell>
          <cell r="P4671">
            <v>0</v>
          </cell>
          <cell r="AF4671">
            <v>870.7</v>
          </cell>
          <cell r="AI4671">
            <v>0</v>
          </cell>
        </row>
        <row r="4672">
          <cell r="J4672">
            <v>272.71999999999997</v>
          </cell>
          <cell r="L4672">
            <v>0</v>
          </cell>
          <cell r="P4672">
            <v>0</v>
          </cell>
          <cell r="AF4672">
            <v>1363.6</v>
          </cell>
          <cell r="AI4672">
            <v>0</v>
          </cell>
        </row>
        <row r="4673">
          <cell r="J4673">
            <v>492.34</v>
          </cell>
          <cell r="L4673">
            <v>0</v>
          </cell>
          <cell r="P4673">
            <v>0</v>
          </cell>
          <cell r="AF4673">
            <v>2461.6999999999998</v>
          </cell>
          <cell r="AI4673">
            <v>0</v>
          </cell>
        </row>
        <row r="4674">
          <cell r="J4674">
            <v>200.88</v>
          </cell>
          <cell r="L4674">
            <v>0</v>
          </cell>
          <cell r="P4674">
            <v>0.65</v>
          </cell>
          <cell r="AF4674">
            <v>1004.4</v>
          </cell>
          <cell r="AI4674">
            <v>0.65</v>
          </cell>
        </row>
        <row r="4675">
          <cell r="J4675">
            <v>67.84</v>
          </cell>
          <cell r="L4675">
            <v>0</v>
          </cell>
          <cell r="P4675">
            <v>0.65</v>
          </cell>
          <cell r="AF4675">
            <v>339.2</v>
          </cell>
          <cell r="AI4675">
            <v>0.65</v>
          </cell>
        </row>
        <row r="4676">
          <cell r="J4676">
            <v>177.68</v>
          </cell>
          <cell r="L4676">
            <v>0</v>
          </cell>
          <cell r="P4676">
            <v>0</v>
          </cell>
          <cell r="AF4676">
            <v>888.4</v>
          </cell>
          <cell r="AI4676">
            <v>0</v>
          </cell>
        </row>
        <row r="4677">
          <cell r="J4677">
            <v>186.79000000000002</v>
          </cell>
          <cell r="L4677">
            <v>0</v>
          </cell>
          <cell r="P4677">
            <v>0</v>
          </cell>
          <cell r="AF4677">
            <v>933.95</v>
          </cell>
          <cell r="AI4677">
            <v>0</v>
          </cell>
        </row>
        <row r="4678">
          <cell r="J4678">
            <v>145.02000000000001</v>
          </cell>
          <cell r="L4678">
            <v>0</v>
          </cell>
          <cell r="P4678">
            <v>4.55</v>
          </cell>
          <cell r="AF4678">
            <v>725.1</v>
          </cell>
          <cell r="AI4678">
            <v>4.55</v>
          </cell>
        </row>
        <row r="4679">
          <cell r="J4679">
            <v>45.660000000000004</v>
          </cell>
          <cell r="L4679">
            <v>0</v>
          </cell>
          <cell r="P4679">
            <v>36.65</v>
          </cell>
          <cell r="AF4679">
            <v>228.3</v>
          </cell>
          <cell r="AI4679">
            <v>36.65</v>
          </cell>
        </row>
        <row r="4680">
          <cell r="J4680">
            <v>0</v>
          </cell>
          <cell r="L4680">
            <v>0</v>
          </cell>
          <cell r="P4680">
            <v>34.6</v>
          </cell>
          <cell r="AF4680">
            <v>170.95</v>
          </cell>
          <cell r="AI4680">
            <v>34.6</v>
          </cell>
        </row>
        <row r="4681">
          <cell r="J4681">
            <v>0</v>
          </cell>
          <cell r="L4681">
            <v>0</v>
          </cell>
          <cell r="P4681">
            <v>3.53</v>
          </cell>
          <cell r="AF4681">
            <v>166.7</v>
          </cell>
          <cell r="AI4681">
            <v>3.53</v>
          </cell>
        </row>
        <row r="4682">
          <cell r="J4682">
            <v>0</v>
          </cell>
          <cell r="L4682">
            <v>0</v>
          </cell>
          <cell r="P4682">
            <v>0</v>
          </cell>
          <cell r="AF4682">
            <v>206.7</v>
          </cell>
          <cell r="AI4682">
            <v>0</v>
          </cell>
        </row>
        <row r="4683">
          <cell r="J4683">
            <v>0</v>
          </cell>
          <cell r="L4683">
            <v>0</v>
          </cell>
          <cell r="P4683">
            <v>0</v>
          </cell>
          <cell r="AF4683">
            <v>268.89999999999998</v>
          </cell>
          <cell r="AI4683">
            <v>0</v>
          </cell>
        </row>
        <row r="4684">
          <cell r="J4684">
            <v>0</v>
          </cell>
          <cell r="L4684">
            <v>0</v>
          </cell>
          <cell r="P4684">
            <v>0</v>
          </cell>
          <cell r="AF4684">
            <v>266.10000000000002</v>
          </cell>
          <cell r="AI4684">
            <v>0</v>
          </cell>
        </row>
        <row r="4685">
          <cell r="J4685">
            <v>0</v>
          </cell>
          <cell r="L4685">
            <v>0</v>
          </cell>
          <cell r="P4685">
            <v>0.45</v>
          </cell>
          <cell r="AF4685">
            <v>426.3</v>
          </cell>
          <cell r="AI4685">
            <v>0.45</v>
          </cell>
        </row>
        <row r="4686">
          <cell r="J4686">
            <v>0</v>
          </cell>
          <cell r="L4686">
            <v>0</v>
          </cell>
          <cell r="P4686">
            <v>0.95</v>
          </cell>
          <cell r="AF4686">
            <v>291.95</v>
          </cell>
          <cell r="AI4686">
            <v>0.95</v>
          </cell>
        </row>
        <row r="4687">
          <cell r="J4687">
            <v>0</v>
          </cell>
          <cell r="L4687">
            <v>0</v>
          </cell>
          <cell r="P4687">
            <v>2.75</v>
          </cell>
          <cell r="AF4687">
            <v>395.15</v>
          </cell>
          <cell r="AI4687">
            <v>2.75</v>
          </cell>
        </row>
        <row r="4688">
          <cell r="J4688">
            <v>0</v>
          </cell>
          <cell r="L4688">
            <v>0</v>
          </cell>
          <cell r="P4688">
            <v>2.5499999999999998</v>
          </cell>
          <cell r="AF4688">
            <v>347.6</v>
          </cell>
          <cell r="AI4688">
            <v>2.5499999999999998</v>
          </cell>
        </row>
        <row r="4689">
          <cell r="J4689">
            <v>0</v>
          </cell>
          <cell r="L4689">
            <v>0</v>
          </cell>
          <cell r="P4689">
            <v>21.9</v>
          </cell>
          <cell r="AF4689">
            <v>246.45</v>
          </cell>
          <cell r="AI4689">
            <v>21.9</v>
          </cell>
        </row>
        <row r="4690">
          <cell r="J4690">
            <v>0</v>
          </cell>
          <cell r="L4690">
            <v>0</v>
          </cell>
          <cell r="P4690">
            <v>22.8</v>
          </cell>
          <cell r="AF4690">
            <v>225.55</v>
          </cell>
          <cell r="AI4690">
            <v>22.8</v>
          </cell>
        </row>
        <row r="4691">
          <cell r="J4691">
            <v>0</v>
          </cell>
          <cell r="L4691">
            <v>0</v>
          </cell>
          <cell r="P4691">
            <v>3.45</v>
          </cell>
          <cell r="AF4691">
            <v>293.05</v>
          </cell>
          <cell r="AI4691">
            <v>3.45</v>
          </cell>
        </row>
        <row r="4692">
          <cell r="J4692">
            <v>0</v>
          </cell>
          <cell r="L4692">
            <v>0</v>
          </cell>
          <cell r="P4692">
            <v>11.7</v>
          </cell>
          <cell r="AF4692">
            <v>735.3</v>
          </cell>
          <cell r="AI4692">
            <v>11.7</v>
          </cell>
        </row>
        <row r="4693">
          <cell r="J4693">
            <v>0</v>
          </cell>
          <cell r="L4693">
            <v>0</v>
          </cell>
          <cell r="P4693">
            <v>53.4</v>
          </cell>
          <cell r="AF4693">
            <v>444.4</v>
          </cell>
          <cell r="AI4693">
            <v>53.4</v>
          </cell>
        </row>
        <row r="4694">
          <cell r="J4694">
            <v>0</v>
          </cell>
          <cell r="L4694">
            <v>0</v>
          </cell>
          <cell r="P4694">
            <v>23.9</v>
          </cell>
          <cell r="AF4694">
            <v>117.5</v>
          </cell>
          <cell r="AI4694">
            <v>23.9</v>
          </cell>
        </row>
        <row r="4695">
          <cell r="J4695">
            <v>0</v>
          </cell>
          <cell r="L4695">
            <v>0</v>
          </cell>
          <cell r="P4695">
            <v>1.2</v>
          </cell>
          <cell r="AF4695">
            <v>272.45</v>
          </cell>
          <cell r="AI4695">
            <v>1.2</v>
          </cell>
        </row>
        <row r="4696">
          <cell r="J4696">
            <v>148.96</v>
          </cell>
          <cell r="L4696">
            <v>521.3599999999999</v>
          </cell>
          <cell r="P4696">
            <v>3.4</v>
          </cell>
          <cell r="AF4696">
            <v>744.8</v>
          </cell>
          <cell r="AI4696">
            <v>3.4</v>
          </cell>
        </row>
        <row r="4697">
          <cell r="J4697">
            <v>267.21999999999997</v>
          </cell>
          <cell r="L4697">
            <v>935.26999999999987</v>
          </cell>
          <cell r="P4697">
            <v>1.3</v>
          </cell>
          <cell r="AF4697">
            <v>1336.1</v>
          </cell>
          <cell r="AI4697">
            <v>1.3</v>
          </cell>
        </row>
        <row r="4698">
          <cell r="J4698">
            <v>295.75</v>
          </cell>
          <cell r="L4698">
            <v>1035.125</v>
          </cell>
          <cell r="P4698">
            <v>0.73</v>
          </cell>
          <cell r="AF4698">
            <v>1478.75</v>
          </cell>
          <cell r="AI4698">
            <v>0.73</v>
          </cell>
        </row>
        <row r="4699">
          <cell r="J4699">
            <v>463.09</v>
          </cell>
          <cell r="L4699">
            <v>1620.8149999999998</v>
          </cell>
          <cell r="P4699">
            <v>0.73</v>
          </cell>
          <cell r="AF4699">
            <v>2315.4499999999998</v>
          </cell>
          <cell r="AI4699">
            <v>0.73</v>
          </cell>
        </row>
        <row r="4700">
          <cell r="J4700">
            <v>509.41000000000008</v>
          </cell>
          <cell r="L4700">
            <v>1782.9349999999999</v>
          </cell>
          <cell r="P4700">
            <v>0</v>
          </cell>
          <cell r="AF4700">
            <v>2547.0500000000002</v>
          </cell>
          <cell r="AI4700">
            <v>0</v>
          </cell>
        </row>
        <row r="4701">
          <cell r="J4701">
            <v>368.71000000000004</v>
          </cell>
          <cell r="L4701">
            <v>1290.4849999999999</v>
          </cell>
          <cell r="P4701">
            <v>3.75</v>
          </cell>
          <cell r="AF4701">
            <v>1843.55</v>
          </cell>
          <cell r="AI4701">
            <v>3.75</v>
          </cell>
        </row>
        <row r="4702">
          <cell r="J4702">
            <v>191.86</v>
          </cell>
          <cell r="L4702">
            <v>671.50999999999988</v>
          </cell>
          <cell r="P4702">
            <v>19.5</v>
          </cell>
          <cell r="AF4702">
            <v>959.3</v>
          </cell>
          <cell r="AI4702">
            <v>19.5</v>
          </cell>
        </row>
        <row r="4703">
          <cell r="J4703">
            <v>196.87</v>
          </cell>
          <cell r="L4703">
            <v>689.04499999999996</v>
          </cell>
          <cell r="P4703">
            <v>27.85</v>
          </cell>
          <cell r="AF4703">
            <v>984.35</v>
          </cell>
          <cell r="AI4703">
            <v>27.85</v>
          </cell>
        </row>
        <row r="4704">
          <cell r="J4704">
            <v>248.05</v>
          </cell>
          <cell r="L4704">
            <v>868.17499999999995</v>
          </cell>
          <cell r="P4704">
            <v>45.75</v>
          </cell>
          <cell r="AF4704">
            <v>1240.25</v>
          </cell>
          <cell r="AI4704">
            <v>45.75</v>
          </cell>
        </row>
        <row r="4705">
          <cell r="J4705">
            <v>141.52000000000001</v>
          </cell>
          <cell r="L4705">
            <v>495.32</v>
          </cell>
          <cell r="P4705">
            <v>76.7</v>
          </cell>
          <cell r="AF4705">
            <v>707.6</v>
          </cell>
          <cell r="AI4705">
            <v>76.7</v>
          </cell>
        </row>
        <row r="4706">
          <cell r="J4706">
            <v>100.38</v>
          </cell>
          <cell r="L4706">
            <v>351.33</v>
          </cell>
          <cell r="P4706">
            <v>172</v>
          </cell>
          <cell r="AF4706">
            <v>501.9</v>
          </cell>
          <cell r="AI4706">
            <v>172</v>
          </cell>
        </row>
        <row r="4707">
          <cell r="J4707">
            <v>105.64000000000001</v>
          </cell>
          <cell r="L4707">
            <v>369.74</v>
          </cell>
          <cell r="P4707">
            <v>69.7</v>
          </cell>
          <cell r="AF4707">
            <v>528.20000000000005</v>
          </cell>
          <cell r="AI4707">
            <v>69.7</v>
          </cell>
        </row>
        <row r="4708">
          <cell r="J4708">
            <v>464.98</v>
          </cell>
          <cell r="L4708">
            <v>1627.43</v>
          </cell>
          <cell r="P4708">
            <v>55.65</v>
          </cell>
          <cell r="AF4708">
            <v>2324.9</v>
          </cell>
          <cell r="AI4708">
            <v>55.65</v>
          </cell>
        </row>
        <row r="4709">
          <cell r="J4709">
            <v>1080.1400000000001</v>
          </cell>
          <cell r="L4709">
            <v>3780.49</v>
          </cell>
          <cell r="P4709">
            <v>39.6</v>
          </cell>
          <cell r="AF4709">
            <v>5400.7</v>
          </cell>
          <cell r="AI4709">
            <v>39.6</v>
          </cell>
        </row>
        <row r="4710">
          <cell r="J4710">
            <v>1389.3700000000001</v>
          </cell>
          <cell r="L4710">
            <v>4862.7950000000001</v>
          </cell>
          <cell r="P4710">
            <v>26.4</v>
          </cell>
          <cell r="AF4710">
            <v>6946.85</v>
          </cell>
          <cell r="AI4710">
            <v>26.4</v>
          </cell>
        </row>
        <row r="4711">
          <cell r="J4711">
            <v>1520.71</v>
          </cell>
          <cell r="L4711">
            <v>5322.4849999999997</v>
          </cell>
          <cell r="P4711">
            <v>19.75</v>
          </cell>
          <cell r="AF4711">
            <v>7603.55</v>
          </cell>
          <cell r="AI4711">
            <v>19.75</v>
          </cell>
        </row>
        <row r="4712">
          <cell r="J4712">
            <v>1270.7</v>
          </cell>
          <cell r="L4712">
            <v>4447.45</v>
          </cell>
          <cell r="P4712">
            <v>11.65</v>
          </cell>
          <cell r="AF4712">
            <v>6353.5</v>
          </cell>
          <cell r="AI4712">
            <v>11.65</v>
          </cell>
        </row>
        <row r="4713">
          <cell r="J4713">
            <v>787.36000000000013</v>
          </cell>
          <cell r="L4713">
            <v>2755.7599999999998</v>
          </cell>
          <cell r="P4713">
            <v>7.75</v>
          </cell>
          <cell r="AF4713">
            <v>3936.8</v>
          </cell>
          <cell r="AI4713">
            <v>7.75</v>
          </cell>
        </row>
        <row r="4714">
          <cell r="J4714">
            <v>549.12</v>
          </cell>
          <cell r="L4714">
            <v>1921.9199999999998</v>
          </cell>
          <cell r="P4714">
            <v>7.8</v>
          </cell>
          <cell r="AF4714">
            <v>2745.6</v>
          </cell>
          <cell r="AI4714">
            <v>7.8</v>
          </cell>
        </row>
        <row r="4715">
          <cell r="J4715">
            <v>491.95000000000005</v>
          </cell>
          <cell r="L4715">
            <v>1721.8249999999998</v>
          </cell>
          <cell r="P4715">
            <v>9.85</v>
          </cell>
          <cell r="AF4715">
            <v>2459.75</v>
          </cell>
          <cell r="AI4715">
            <v>9.85</v>
          </cell>
        </row>
        <row r="4716">
          <cell r="J4716">
            <v>458.78000000000003</v>
          </cell>
          <cell r="L4716">
            <v>1605.73</v>
          </cell>
          <cell r="P4716">
            <v>18.3</v>
          </cell>
          <cell r="AF4716">
            <v>2293.9</v>
          </cell>
          <cell r="AI4716">
            <v>18.3</v>
          </cell>
        </row>
        <row r="4717">
          <cell r="J4717">
            <v>453.08000000000004</v>
          </cell>
          <cell r="L4717">
            <v>1585.78</v>
          </cell>
          <cell r="P4717">
            <v>51.8</v>
          </cell>
          <cell r="AF4717">
            <v>2265.4</v>
          </cell>
          <cell r="AI4717">
            <v>51.8</v>
          </cell>
        </row>
        <row r="4718">
          <cell r="J4718">
            <v>347.38000000000005</v>
          </cell>
          <cell r="L4718">
            <v>1215.83</v>
          </cell>
          <cell r="P4718">
            <v>34.1</v>
          </cell>
          <cell r="AF4718">
            <v>1736.9</v>
          </cell>
          <cell r="AI4718">
            <v>34.1</v>
          </cell>
        </row>
        <row r="4719">
          <cell r="J4719">
            <v>0</v>
          </cell>
          <cell r="L4719">
            <v>0</v>
          </cell>
          <cell r="P4719">
            <v>8.5</v>
          </cell>
          <cell r="AF4719">
            <v>1465.9</v>
          </cell>
          <cell r="AI4719">
            <v>8.5</v>
          </cell>
        </row>
        <row r="4720">
          <cell r="J4720">
            <v>0</v>
          </cell>
          <cell r="L4720">
            <v>0</v>
          </cell>
          <cell r="P4720">
            <v>0.75</v>
          </cell>
          <cell r="AF4720">
            <v>1034</v>
          </cell>
          <cell r="AI4720">
            <v>0.75</v>
          </cell>
        </row>
        <row r="4721">
          <cell r="J4721">
            <v>0</v>
          </cell>
          <cell r="L4721">
            <v>0</v>
          </cell>
          <cell r="P4721">
            <v>1.1000000000000001</v>
          </cell>
          <cell r="AF4721">
            <v>990.4</v>
          </cell>
          <cell r="AI4721">
            <v>1.1000000000000001</v>
          </cell>
        </row>
        <row r="4722">
          <cell r="J4722">
            <v>0</v>
          </cell>
          <cell r="L4722">
            <v>0</v>
          </cell>
          <cell r="P4722">
            <v>2.9</v>
          </cell>
          <cell r="AF4722">
            <v>1212</v>
          </cell>
          <cell r="AI4722">
            <v>2.9</v>
          </cell>
        </row>
        <row r="4723">
          <cell r="J4723">
            <v>0</v>
          </cell>
          <cell r="L4723">
            <v>0</v>
          </cell>
          <cell r="P4723">
            <v>0.85</v>
          </cell>
          <cell r="AF4723">
            <v>1225.9000000000001</v>
          </cell>
          <cell r="AI4723">
            <v>0.85</v>
          </cell>
        </row>
        <row r="4724">
          <cell r="J4724">
            <v>0</v>
          </cell>
          <cell r="L4724">
            <v>0</v>
          </cell>
          <cell r="P4724">
            <v>0.08</v>
          </cell>
          <cell r="AF4724">
            <v>967</v>
          </cell>
          <cell r="AI4724">
            <v>0.08</v>
          </cell>
        </row>
        <row r="4725">
          <cell r="J4725">
            <v>0</v>
          </cell>
          <cell r="L4725">
            <v>0</v>
          </cell>
          <cell r="P4725">
            <v>0</v>
          </cell>
          <cell r="AF4725">
            <v>858.2</v>
          </cell>
          <cell r="AI4725">
            <v>0</v>
          </cell>
        </row>
        <row r="4726">
          <cell r="J4726">
            <v>0</v>
          </cell>
          <cell r="L4726">
            <v>0</v>
          </cell>
          <cell r="P4726">
            <v>0.2</v>
          </cell>
          <cell r="AF4726">
            <v>203.7</v>
          </cell>
          <cell r="AI4726">
            <v>0.2</v>
          </cell>
        </row>
        <row r="4727">
          <cell r="J4727">
            <v>0</v>
          </cell>
          <cell r="L4727">
            <v>0</v>
          </cell>
          <cell r="P4727">
            <v>0.1</v>
          </cell>
          <cell r="AF4727">
            <v>78.8</v>
          </cell>
          <cell r="AI4727">
            <v>0.1</v>
          </cell>
        </row>
        <row r="4728">
          <cell r="J4728">
            <v>0</v>
          </cell>
          <cell r="L4728">
            <v>0</v>
          </cell>
          <cell r="P4728">
            <v>0</v>
          </cell>
          <cell r="AF4728">
            <v>90.5</v>
          </cell>
          <cell r="AI4728">
            <v>0</v>
          </cell>
        </row>
        <row r="4729">
          <cell r="J4729">
            <v>0</v>
          </cell>
          <cell r="L4729">
            <v>0</v>
          </cell>
          <cell r="P4729">
            <v>0.05</v>
          </cell>
          <cell r="AF4729">
            <v>201.1</v>
          </cell>
          <cell r="AI4729">
            <v>0.05</v>
          </cell>
        </row>
        <row r="4730">
          <cell r="J4730">
            <v>0</v>
          </cell>
          <cell r="L4730">
            <v>0</v>
          </cell>
          <cell r="P4730">
            <v>6.8</v>
          </cell>
          <cell r="AF4730">
            <v>190.2</v>
          </cell>
          <cell r="AI4730">
            <v>6.8</v>
          </cell>
        </row>
        <row r="4731">
          <cell r="J4731">
            <v>0</v>
          </cell>
          <cell r="L4731">
            <v>0</v>
          </cell>
          <cell r="P4731">
            <v>7.75</v>
          </cell>
          <cell r="AF4731">
            <v>66.349999999999994</v>
          </cell>
          <cell r="AI4731">
            <v>7.75</v>
          </cell>
        </row>
        <row r="4732">
          <cell r="J4732">
            <v>0</v>
          </cell>
          <cell r="L4732">
            <v>0</v>
          </cell>
          <cell r="P4732">
            <v>8.85</v>
          </cell>
          <cell r="AF4732">
            <v>28.3</v>
          </cell>
          <cell r="AI4732">
            <v>8.85</v>
          </cell>
        </row>
        <row r="4733">
          <cell r="J4733">
            <v>0</v>
          </cell>
          <cell r="L4733">
            <v>0</v>
          </cell>
          <cell r="P4733">
            <v>10.5</v>
          </cell>
          <cell r="AF4733">
            <v>11.5</v>
          </cell>
          <cell r="AI4733">
            <v>10.5</v>
          </cell>
        </row>
        <row r="4734">
          <cell r="J4734">
            <v>0</v>
          </cell>
          <cell r="L4734">
            <v>0</v>
          </cell>
          <cell r="P4734">
            <v>14.25</v>
          </cell>
          <cell r="AF4734">
            <v>5.7</v>
          </cell>
          <cell r="AI4734">
            <v>14.25</v>
          </cell>
        </row>
        <row r="4735">
          <cell r="J4735">
            <v>0</v>
          </cell>
          <cell r="L4735">
            <v>0</v>
          </cell>
          <cell r="P4735">
            <v>26.6</v>
          </cell>
          <cell r="AF4735">
            <v>29.7</v>
          </cell>
          <cell r="AI4735">
            <v>26.6</v>
          </cell>
        </row>
        <row r="4736">
          <cell r="J4736">
            <v>0</v>
          </cell>
          <cell r="L4736">
            <v>0</v>
          </cell>
          <cell r="P4736">
            <v>2.5499999999999998</v>
          </cell>
          <cell r="AF4736">
            <v>44.3</v>
          </cell>
          <cell r="AI4736">
            <v>2.5499999999999998</v>
          </cell>
        </row>
        <row r="4737">
          <cell r="J4737">
            <v>0</v>
          </cell>
          <cell r="L4737">
            <v>0</v>
          </cell>
          <cell r="P4737">
            <v>0</v>
          </cell>
          <cell r="AF4737">
            <v>74.3</v>
          </cell>
          <cell r="AI4737">
            <v>0</v>
          </cell>
        </row>
        <row r="4738">
          <cell r="J4738">
            <v>0</v>
          </cell>
          <cell r="L4738">
            <v>0</v>
          </cell>
          <cell r="P4738">
            <v>0</v>
          </cell>
          <cell r="AF4738">
            <v>97.75</v>
          </cell>
          <cell r="AI4738">
            <v>0</v>
          </cell>
        </row>
        <row r="4739">
          <cell r="J4739">
            <v>0</v>
          </cell>
          <cell r="L4739">
            <v>0</v>
          </cell>
          <cell r="P4739">
            <v>0</v>
          </cell>
          <cell r="AF4739">
            <v>88.25</v>
          </cell>
          <cell r="AI4739">
            <v>0</v>
          </cell>
        </row>
        <row r="4740">
          <cell r="J4740">
            <v>0</v>
          </cell>
          <cell r="L4740">
            <v>0</v>
          </cell>
          <cell r="P4740">
            <v>0</v>
          </cell>
          <cell r="AF4740">
            <v>59.2</v>
          </cell>
          <cell r="AI4740">
            <v>0</v>
          </cell>
        </row>
        <row r="4741">
          <cell r="J4741">
            <v>0</v>
          </cell>
          <cell r="L4741">
            <v>0</v>
          </cell>
          <cell r="P4741">
            <v>0</v>
          </cell>
          <cell r="AF4741">
            <v>57.5</v>
          </cell>
          <cell r="AI4741">
            <v>0</v>
          </cell>
        </row>
        <row r="4742">
          <cell r="J4742">
            <v>0</v>
          </cell>
          <cell r="L4742">
            <v>0</v>
          </cell>
          <cell r="P4742">
            <v>0</v>
          </cell>
          <cell r="AF4742">
            <v>62.95</v>
          </cell>
          <cell r="AI4742">
            <v>0</v>
          </cell>
        </row>
        <row r="4743">
          <cell r="J4743">
            <v>0</v>
          </cell>
          <cell r="L4743">
            <v>0</v>
          </cell>
          <cell r="P4743">
            <v>0</v>
          </cell>
          <cell r="AF4743">
            <v>76.099999999999994</v>
          </cell>
          <cell r="AI4743">
            <v>0</v>
          </cell>
        </row>
        <row r="4744">
          <cell r="J4744">
            <v>0</v>
          </cell>
          <cell r="L4744">
            <v>0</v>
          </cell>
          <cell r="P4744">
            <v>0.3</v>
          </cell>
          <cell r="AF4744">
            <v>200.1</v>
          </cell>
          <cell r="AI4744">
            <v>0.3</v>
          </cell>
        </row>
        <row r="4745">
          <cell r="J4745">
            <v>0</v>
          </cell>
          <cell r="L4745">
            <v>0</v>
          </cell>
          <cell r="P4745">
            <v>3.4</v>
          </cell>
          <cell r="AF4745">
            <v>287.60000000000002</v>
          </cell>
          <cell r="AI4745">
            <v>3.4</v>
          </cell>
        </row>
        <row r="4746">
          <cell r="J4746">
            <v>0</v>
          </cell>
          <cell r="L4746">
            <v>0</v>
          </cell>
          <cell r="P4746">
            <v>8.4</v>
          </cell>
          <cell r="AF4746">
            <v>201.8</v>
          </cell>
          <cell r="AI4746">
            <v>8.4</v>
          </cell>
        </row>
        <row r="4747">
          <cell r="J4747">
            <v>0</v>
          </cell>
          <cell r="L4747">
            <v>0</v>
          </cell>
          <cell r="P4747">
            <v>11.4</v>
          </cell>
          <cell r="AF4747">
            <v>13.65</v>
          </cell>
          <cell r="AI4747">
            <v>11.4</v>
          </cell>
        </row>
        <row r="4748">
          <cell r="J4748">
            <v>0</v>
          </cell>
          <cell r="L4748">
            <v>0</v>
          </cell>
          <cell r="P4748">
            <v>110.3</v>
          </cell>
          <cell r="AF4748">
            <v>0.57999999999999996</v>
          </cell>
          <cell r="AI4748">
            <v>110.3</v>
          </cell>
        </row>
        <row r="4749">
          <cell r="J4749">
            <v>0</v>
          </cell>
          <cell r="L4749">
            <v>0</v>
          </cell>
          <cell r="P4749">
            <v>211.4</v>
          </cell>
          <cell r="AF4749">
            <v>14.05</v>
          </cell>
          <cell r="AI4749">
            <v>211.4</v>
          </cell>
        </row>
        <row r="4750">
          <cell r="J4750">
            <v>0</v>
          </cell>
          <cell r="L4750">
            <v>0</v>
          </cell>
          <cell r="P4750">
            <v>11.9</v>
          </cell>
          <cell r="AF4750">
            <v>106.9</v>
          </cell>
          <cell r="AI4750">
            <v>11.9</v>
          </cell>
        </row>
        <row r="4751">
          <cell r="J4751">
            <v>0</v>
          </cell>
          <cell r="L4751">
            <v>0</v>
          </cell>
          <cell r="P4751">
            <v>18.600000000000001</v>
          </cell>
          <cell r="AF4751">
            <v>79.099999999999994</v>
          </cell>
          <cell r="AI4751">
            <v>18.600000000000001</v>
          </cell>
        </row>
        <row r="4752">
          <cell r="J4752">
            <v>0</v>
          </cell>
          <cell r="L4752">
            <v>0</v>
          </cell>
          <cell r="P4752">
            <v>43.1</v>
          </cell>
          <cell r="AF4752">
            <v>12.2</v>
          </cell>
          <cell r="AI4752">
            <v>43.1</v>
          </cell>
        </row>
        <row r="4753">
          <cell r="J4753">
            <v>0</v>
          </cell>
          <cell r="L4753">
            <v>0</v>
          </cell>
          <cell r="P4753">
            <v>44.4</v>
          </cell>
          <cell r="AF4753">
            <v>57.7</v>
          </cell>
          <cell r="AI4753">
            <v>44.4</v>
          </cell>
        </row>
        <row r="4754">
          <cell r="J4754">
            <v>0</v>
          </cell>
          <cell r="L4754">
            <v>0</v>
          </cell>
          <cell r="P4754">
            <v>13.4</v>
          </cell>
          <cell r="AF4754">
            <v>33.15</v>
          </cell>
          <cell r="AI4754">
            <v>13.4</v>
          </cell>
        </row>
        <row r="4755">
          <cell r="J4755">
            <v>0</v>
          </cell>
          <cell r="L4755">
            <v>0</v>
          </cell>
          <cell r="P4755">
            <v>9.1</v>
          </cell>
          <cell r="AF4755">
            <v>22.1</v>
          </cell>
          <cell r="AI4755">
            <v>9.1</v>
          </cell>
        </row>
        <row r="4756">
          <cell r="J4756">
            <v>0</v>
          </cell>
          <cell r="L4756">
            <v>0</v>
          </cell>
          <cell r="P4756">
            <v>9.25</v>
          </cell>
          <cell r="AF4756">
            <v>33.549999999999997</v>
          </cell>
          <cell r="AI4756">
            <v>9.25</v>
          </cell>
        </row>
        <row r="4757">
          <cell r="J4757">
            <v>0</v>
          </cell>
          <cell r="L4757">
            <v>0</v>
          </cell>
          <cell r="P4757">
            <v>8.9</v>
          </cell>
          <cell r="AF4757">
            <v>45.75</v>
          </cell>
          <cell r="AI4757">
            <v>8.9</v>
          </cell>
        </row>
        <row r="4758">
          <cell r="J4758">
            <v>0</v>
          </cell>
          <cell r="L4758">
            <v>0</v>
          </cell>
          <cell r="P4758">
            <v>7.9</v>
          </cell>
          <cell r="AF4758">
            <v>47.15</v>
          </cell>
          <cell r="AI4758">
            <v>7.9</v>
          </cell>
        </row>
        <row r="4759">
          <cell r="J4759">
            <v>0</v>
          </cell>
          <cell r="L4759">
            <v>0</v>
          </cell>
          <cell r="P4759">
            <v>11.35</v>
          </cell>
          <cell r="AF4759">
            <v>23.45</v>
          </cell>
          <cell r="AI4759">
            <v>11.35</v>
          </cell>
        </row>
        <row r="4760">
          <cell r="J4760">
            <v>0</v>
          </cell>
          <cell r="L4760">
            <v>0</v>
          </cell>
          <cell r="P4760">
            <v>13</v>
          </cell>
          <cell r="AF4760">
            <v>0.55000000000000004</v>
          </cell>
          <cell r="AI4760">
            <v>13</v>
          </cell>
        </row>
        <row r="4761">
          <cell r="J4761">
            <v>0</v>
          </cell>
          <cell r="L4761">
            <v>0</v>
          </cell>
          <cell r="P4761">
            <v>26.8</v>
          </cell>
          <cell r="AF4761">
            <v>0.1</v>
          </cell>
          <cell r="AI4761">
            <v>26.8</v>
          </cell>
        </row>
        <row r="4762">
          <cell r="J4762">
            <v>0</v>
          </cell>
          <cell r="L4762">
            <v>0</v>
          </cell>
          <cell r="P4762">
            <v>27</v>
          </cell>
          <cell r="AF4762">
            <v>0.05</v>
          </cell>
          <cell r="AI4762">
            <v>27</v>
          </cell>
        </row>
        <row r="4763">
          <cell r="J4763">
            <v>0</v>
          </cell>
          <cell r="L4763">
            <v>0</v>
          </cell>
          <cell r="P4763">
            <v>8.1999999999999993</v>
          </cell>
          <cell r="AF4763">
            <v>4.6500000000000004</v>
          </cell>
          <cell r="AI4763">
            <v>8.1999999999999993</v>
          </cell>
        </row>
        <row r="4764">
          <cell r="J4764">
            <v>0</v>
          </cell>
          <cell r="L4764">
            <v>0</v>
          </cell>
          <cell r="P4764">
            <v>5.15</v>
          </cell>
          <cell r="AF4764">
            <v>9.1</v>
          </cell>
          <cell r="AI4764">
            <v>5.15</v>
          </cell>
        </row>
        <row r="4765">
          <cell r="J4765">
            <v>0</v>
          </cell>
          <cell r="L4765">
            <v>0</v>
          </cell>
          <cell r="P4765">
            <v>4.3499999999999996</v>
          </cell>
          <cell r="AF4765">
            <v>9.6999999999999993</v>
          </cell>
          <cell r="AI4765">
            <v>4.3499999999999996</v>
          </cell>
        </row>
        <row r="4766">
          <cell r="J4766">
            <v>2.5600000000000005</v>
          </cell>
          <cell r="L4766">
            <v>0</v>
          </cell>
          <cell r="P4766">
            <v>2.9</v>
          </cell>
          <cell r="AF4766">
            <v>25.6</v>
          </cell>
          <cell r="AI4766">
            <v>2.9</v>
          </cell>
        </row>
        <row r="4767">
          <cell r="J4767">
            <v>5.24</v>
          </cell>
          <cell r="L4767">
            <v>0</v>
          </cell>
          <cell r="P4767">
            <v>0.45</v>
          </cell>
          <cell r="AF4767">
            <v>52.4</v>
          </cell>
          <cell r="AI4767">
            <v>0.45</v>
          </cell>
        </row>
        <row r="4768">
          <cell r="J4768">
            <v>37.92</v>
          </cell>
          <cell r="L4768">
            <v>0</v>
          </cell>
          <cell r="P4768">
            <v>17.399999999999999</v>
          </cell>
          <cell r="AF4768">
            <v>379.2</v>
          </cell>
          <cell r="AI4768">
            <v>17.399999999999999</v>
          </cell>
        </row>
        <row r="4769">
          <cell r="J4769">
            <v>45.525000000000006</v>
          </cell>
          <cell r="L4769">
            <v>0</v>
          </cell>
          <cell r="P4769">
            <v>62.75</v>
          </cell>
          <cell r="AF4769">
            <v>455.25</v>
          </cell>
          <cell r="AI4769">
            <v>62.75</v>
          </cell>
        </row>
        <row r="4770">
          <cell r="J4770">
            <v>49.935000000000002</v>
          </cell>
          <cell r="L4770">
            <v>0</v>
          </cell>
          <cell r="P4770">
            <v>102.1</v>
          </cell>
          <cell r="AF4770">
            <v>499.35</v>
          </cell>
          <cell r="AI4770">
            <v>102.1</v>
          </cell>
        </row>
        <row r="4771">
          <cell r="J4771">
            <v>30.005000000000003</v>
          </cell>
          <cell r="L4771">
            <v>0</v>
          </cell>
          <cell r="P4771">
            <v>65.5</v>
          </cell>
          <cell r="AF4771">
            <v>300.05</v>
          </cell>
          <cell r="AI4771">
            <v>65.5</v>
          </cell>
        </row>
        <row r="4772">
          <cell r="J4772">
            <v>9.4700000000000006</v>
          </cell>
          <cell r="L4772">
            <v>0</v>
          </cell>
          <cell r="P4772">
            <v>21.6</v>
          </cell>
          <cell r="AF4772">
            <v>94.7</v>
          </cell>
          <cell r="AI4772">
            <v>21.6</v>
          </cell>
        </row>
        <row r="4773">
          <cell r="J4773">
            <v>16.440000000000001</v>
          </cell>
          <cell r="L4773">
            <v>0</v>
          </cell>
          <cell r="P4773">
            <v>49.05</v>
          </cell>
          <cell r="AF4773">
            <v>164.4</v>
          </cell>
          <cell r="AI4773">
            <v>49.05</v>
          </cell>
        </row>
        <row r="4774">
          <cell r="J4774">
            <v>31.895</v>
          </cell>
          <cell r="L4774">
            <v>0</v>
          </cell>
          <cell r="P4774">
            <v>132</v>
          </cell>
          <cell r="AF4774">
            <v>318.95</v>
          </cell>
          <cell r="AI4774">
            <v>132</v>
          </cell>
        </row>
        <row r="4775">
          <cell r="J4775">
            <v>31.62</v>
          </cell>
          <cell r="L4775">
            <v>0</v>
          </cell>
          <cell r="P4775">
            <v>202.15</v>
          </cell>
          <cell r="AF4775">
            <v>316.2</v>
          </cell>
          <cell r="AI4775">
            <v>202.15</v>
          </cell>
        </row>
        <row r="4776">
          <cell r="J4776">
            <v>32.615000000000002</v>
          </cell>
          <cell r="L4776">
            <v>0</v>
          </cell>
          <cell r="P4776">
            <v>198.05</v>
          </cell>
          <cell r="AF4776">
            <v>326.14999999999998</v>
          </cell>
          <cell r="AI4776">
            <v>198.05</v>
          </cell>
        </row>
        <row r="4777">
          <cell r="J4777">
            <v>51.180000000000007</v>
          </cell>
          <cell r="L4777">
            <v>0</v>
          </cell>
          <cell r="P4777">
            <v>218.6</v>
          </cell>
          <cell r="AF4777">
            <v>511.8</v>
          </cell>
          <cell r="AI4777">
            <v>218.6</v>
          </cell>
        </row>
        <row r="4778">
          <cell r="J4778">
            <v>45.69</v>
          </cell>
          <cell r="L4778">
            <v>0</v>
          </cell>
          <cell r="P4778">
            <v>36.4</v>
          </cell>
          <cell r="AF4778">
            <v>456.9</v>
          </cell>
          <cell r="AI4778">
            <v>36.4</v>
          </cell>
        </row>
        <row r="4779">
          <cell r="J4779">
            <v>52.23</v>
          </cell>
          <cell r="L4779">
            <v>0</v>
          </cell>
          <cell r="P4779">
            <v>3.7</v>
          </cell>
          <cell r="AF4779">
            <v>522.29999999999995</v>
          </cell>
          <cell r="AI4779">
            <v>3.7</v>
          </cell>
        </row>
        <row r="4780">
          <cell r="J4780">
            <v>23.900000000000002</v>
          </cell>
          <cell r="L4780">
            <v>0</v>
          </cell>
          <cell r="P4780">
            <v>102.5</v>
          </cell>
          <cell r="AF4780">
            <v>239</v>
          </cell>
          <cell r="AI4780">
            <v>102.5</v>
          </cell>
        </row>
        <row r="4781">
          <cell r="J4781">
            <v>1.3</v>
          </cell>
          <cell r="L4781">
            <v>0</v>
          </cell>
          <cell r="P4781">
            <v>62.45</v>
          </cell>
          <cell r="AF4781">
            <v>13</v>
          </cell>
          <cell r="AI4781">
            <v>62.45</v>
          </cell>
        </row>
        <row r="4782">
          <cell r="J4782">
            <v>1.6300000000000001</v>
          </cell>
          <cell r="L4782">
            <v>0</v>
          </cell>
          <cell r="P4782">
            <v>47.4</v>
          </cell>
          <cell r="AF4782">
            <v>16.3</v>
          </cell>
          <cell r="AI4782">
            <v>47.4</v>
          </cell>
        </row>
        <row r="4783">
          <cell r="J4783">
            <v>2.9950000000000001</v>
          </cell>
          <cell r="L4783">
            <v>0</v>
          </cell>
          <cell r="P4783">
            <v>58.6</v>
          </cell>
          <cell r="AF4783">
            <v>29.95</v>
          </cell>
          <cell r="AI4783">
            <v>58.6</v>
          </cell>
        </row>
        <row r="4784">
          <cell r="J4784">
            <v>14.645</v>
          </cell>
          <cell r="L4784">
            <v>0</v>
          </cell>
          <cell r="P4784">
            <v>25.8</v>
          </cell>
          <cell r="AF4784">
            <v>146.44999999999999</v>
          </cell>
          <cell r="AI4784">
            <v>25.8</v>
          </cell>
        </row>
        <row r="4785">
          <cell r="J4785">
            <v>32.905000000000001</v>
          </cell>
          <cell r="L4785">
            <v>0</v>
          </cell>
          <cell r="P4785">
            <v>4.05</v>
          </cell>
          <cell r="AF4785">
            <v>329.05</v>
          </cell>
          <cell r="AI4785">
            <v>4.05</v>
          </cell>
        </row>
        <row r="4786">
          <cell r="J4786">
            <v>102.855</v>
          </cell>
          <cell r="L4786">
            <v>0</v>
          </cell>
          <cell r="P4786">
            <v>2.65</v>
          </cell>
          <cell r="AF4786">
            <v>1028.55</v>
          </cell>
          <cell r="AI4786">
            <v>2.65</v>
          </cell>
        </row>
        <row r="4787">
          <cell r="J4787">
            <v>215.06500000000003</v>
          </cell>
          <cell r="L4787">
            <v>0</v>
          </cell>
          <cell r="P4787">
            <v>0.38</v>
          </cell>
          <cell r="AF4787">
            <v>2150.65</v>
          </cell>
          <cell r="AI4787">
            <v>0.38</v>
          </cell>
        </row>
        <row r="4788">
          <cell r="J4788">
            <v>255.06</v>
          </cell>
          <cell r="L4788">
            <v>0</v>
          </cell>
          <cell r="P4788">
            <v>0</v>
          </cell>
          <cell r="AF4788">
            <v>2550.6</v>
          </cell>
          <cell r="AI4788">
            <v>0</v>
          </cell>
        </row>
        <row r="4789">
          <cell r="J4789">
            <v>217.72500000000002</v>
          </cell>
          <cell r="L4789">
            <v>0</v>
          </cell>
          <cell r="P4789">
            <v>0.08</v>
          </cell>
          <cell r="AF4789">
            <v>2177.25</v>
          </cell>
          <cell r="AI4789">
            <v>0.08</v>
          </cell>
        </row>
        <row r="4790">
          <cell r="J4790">
            <v>138.505</v>
          </cell>
          <cell r="L4790">
            <v>0</v>
          </cell>
          <cell r="P4790">
            <v>1.45</v>
          </cell>
          <cell r="AF4790">
            <v>1385.05</v>
          </cell>
          <cell r="AI4790">
            <v>1.45</v>
          </cell>
        </row>
        <row r="4791">
          <cell r="J4791">
            <v>44.435000000000002</v>
          </cell>
          <cell r="L4791">
            <v>0</v>
          </cell>
          <cell r="P4791">
            <v>15.1</v>
          </cell>
          <cell r="AF4791">
            <v>444.35</v>
          </cell>
          <cell r="AI4791">
            <v>15.1</v>
          </cell>
        </row>
        <row r="4792">
          <cell r="J4792">
            <v>0.60499999999999998</v>
          </cell>
          <cell r="L4792">
            <v>0</v>
          </cell>
          <cell r="P4792">
            <v>161.15</v>
          </cell>
          <cell r="AF4792">
            <v>6.05</v>
          </cell>
          <cell r="AI4792">
            <v>161.15</v>
          </cell>
        </row>
        <row r="4793">
          <cell r="J4793">
            <v>0</v>
          </cell>
          <cell r="L4793">
            <v>0</v>
          </cell>
          <cell r="P4793">
            <v>528</v>
          </cell>
          <cell r="AF4793">
            <v>0</v>
          </cell>
          <cell r="AI4793">
            <v>528</v>
          </cell>
        </row>
        <row r="4794">
          <cell r="J4794">
            <v>0</v>
          </cell>
          <cell r="L4794">
            <v>0</v>
          </cell>
          <cell r="P4794">
            <v>735.6</v>
          </cell>
          <cell r="AF4794">
            <v>0</v>
          </cell>
          <cell r="AI4794">
            <v>735.6</v>
          </cell>
        </row>
        <row r="4795">
          <cell r="J4795">
            <v>0</v>
          </cell>
          <cell r="L4795">
            <v>0</v>
          </cell>
          <cell r="P4795">
            <v>1156.4000000000001</v>
          </cell>
          <cell r="AF4795">
            <v>0</v>
          </cell>
          <cell r="AI4795">
            <v>1156.4000000000001</v>
          </cell>
        </row>
        <row r="4796">
          <cell r="J4796">
            <v>0</v>
          </cell>
          <cell r="L4796">
            <v>0</v>
          </cell>
          <cell r="P4796">
            <v>807.1</v>
          </cell>
          <cell r="AF4796">
            <v>0</v>
          </cell>
          <cell r="AI4796">
            <v>807.1</v>
          </cell>
        </row>
        <row r="4797">
          <cell r="J4797">
            <v>0</v>
          </cell>
          <cell r="L4797">
            <v>0</v>
          </cell>
          <cell r="P4797">
            <v>212.15</v>
          </cell>
          <cell r="AF4797">
            <v>27.03</v>
          </cell>
          <cell r="AI4797">
            <v>212.15</v>
          </cell>
        </row>
        <row r="4798">
          <cell r="J4798">
            <v>0</v>
          </cell>
          <cell r="L4798">
            <v>0</v>
          </cell>
          <cell r="P4798">
            <v>37.799999999999997</v>
          </cell>
          <cell r="AF4798">
            <v>225.45</v>
          </cell>
          <cell r="AI4798">
            <v>37.799999999999997</v>
          </cell>
        </row>
        <row r="4799">
          <cell r="J4799">
            <v>0</v>
          </cell>
          <cell r="L4799">
            <v>0</v>
          </cell>
          <cell r="P4799">
            <v>6.1</v>
          </cell>
          <cell r="AF4799">
            <v>410.2</v>
          </cell>
          <cell r="AI4799">
            <v>6.1</v>
          </cell>
        </row>
        <row r="4800">
          <cell r="J4800">
            <v>0</v>
          </cell>
          <cell r="L4800">
            <v>0</v>
          </cell>
          <cell r="P4800">
            <v>0.08</v>
          </cell>
          <cell r="AF4800">
            <v>354.5</v>
          </cell>
          <cell r="AI4800">
            <v>0.08</v>
          </cell>
        </row>
        <row r="4801">
          <cell r="J4801">
            <v>246.4</v>
          </cell>
          <cell r="L4801">
            <v>0</v>
          </cell>
          <cell r="P4801">
            <v>0</v>
          </cell>
          <cell r="AF4801">
            <v>492.8</v>
          </cell>
          <cell r="AI4801">
            <v>0</v>
          </cell>
        </row>
        <row r="4802">
          <cell r="J4802">
            <v>311</v>
          </cell>
          <cell r="L4802">
            <v>0</v>
          </cell>
          <cell r="P4802">
            <v>0</v>
          </cell>
          <cell r="AF4802">
            <v>622</v>
          </cell>
          <cell r="AI4802">
            <v>0</v>
          </cell>
        </row>
        <row r="4803">
          <cell r="J4803">
            <v>209.55</v>
          </cell>
          <cell r="L4803">
            <v>0</v>
          </cell>
          <cell r="P4803">
            <v>0</v>
          </cell>
          <cell r="AF4803">
            <v>419.1</v>
          </cell>
          <cell r="AI4803">
            <v>0</v>
          </cell>
        </row>
        <row r="4804">
          <cell r="J4804">
            <v>170.67500000000001</v>
          </cell>
          <cell r="L4804">
            <v>0</v>
          </cell>
          <cell r="P4804">
            <v>0</v>
          </cell>
          <cell r="AF4804">
            <v>341.35</v>
          </cell>
          <cell r="AI4804">
            <v>0</v>
          </cell>
        </row>
        <row r="4805">
          <cell r="J4805">
            <v>149.75</v>
          </cell>
          <cell r="L4805">
            <v>0</v>
          </cell>
          <cell r="P4805">
            <v>0</v>
          </cell>
          <cell r="AF4805">
            <v>299.5</v>
          </cell>
          <cell r="AI4805">
            <v>0</v>
          </cell>
        </row>
        <row r="4806">
          <cell r="J4806">
            <v>115.4</v>
          </cell>
          <cell r="L4806">
            <v>0</v>
          </cell>
          <cell r="P4806">
            <v>0</v>
          </cell>
          <cell r="AF4806">
            <v>230.8</v>
          </cell>
          <cell r="AI4806">
            <v>0</v>
          </cell>
        </row>
        <row r="4807">
          <cell r="J4807">
            <v>249.1</v>
          </cell>
          <cell r="L4807">
            <v>0</v>
          </cell>
          <cell r="P4807">
            <v>0</v>
          </cell>
          <cell r="AF4807">
            <v>498.2</v>
          </cell>
          <cell r="AI4807">
            <v>0</v>
          </cell>
        </row>
        <row r="4808">
          <cell r="J4808">
            <v>202.65</v>
          </cell>
          <cell r="L4808">
            <v>0</v>
          </cell>
          <cell r="P4808">
            <v>0</v>
          </cell>
          <cell r="AF4808">
            <v>405.3</v>
          </cell>
          <cell r="AI4808">
            <v>0</v>
          </cell>
        </row>
        <row r="4809">
          <cell r="J4809">
            <v>274.5</v>
          </cell>
          <cell r="L4809">
            <v>0</v>
          </cell>
          <cell r="P4809">
            <v>0</v>
          </cell>
          <cell r="AF4809">
            <v>549</v>
          </cell>
          <cell r="AI4809">
            <v>0</v>
          </cell>
        </row>
        <row r="4810">
          <cell r="J4810">
            <v>375.625</v>
          </cell>
          <cell r="L4810">
            <v>0</v>
          </cell>
          <cell r="P4810">
            <v>0</v>
          </cell>
          <cell r="AF4810">
            <v>751.25</v>
          </cell>
          <cell r="AI4810">
            <v>0</v>
          </cell>
        </row>
        <row r="4811">
          <cell r="J4811">
            <v>659.92499999999995</v>
          </cell>
          <cell r="L4811">
            <v>0</v>
          </cell>
          <cell r="P4811">
            <v>0</v>
          </cell>
          <cell r="AF4811">
            <v>1319.85</v>
          </cell>
          <cell r="AI4811">
            <v>0</v>
          </cell>
        </row>
        <row r="4812">
          <cell r="J4812">
            <v>994.77499999999998</v>
          </cell>
          <cell r="L4812">
            <v>0</v>
          </cell>
          <cell r="P4812">
            <v>0</v>
          </cell>
          <cell r="AF4812">
            <v>1989.55</v>
          </cell>
          <cell r="AI4812">
            <v>0</v>
          </cell>
        </row>
        <row r="4813">
          <cell r="J4813">
            <v>1115.875</v>
          </cell>
          <cell r="L4813">
            <v>0</v>
          </cell>
          <cell r="P4813">
            <v>0</v>
          </cell>
          <cell r="AF4813">
            <v>2231.75</v>
          </cell>
          <cell r="AI4813">
            <v>0</v>
          </cell>
        </row>
        <row r="4814">
          <cell r="J4814">
            <v>926.85</v>
          </cell>
          <cell r="L4814">
            <v>0</v>
          </cell>
          <cell r="P4814">
            <v>0</v>
          </cell>
          <cell r="AF4814">
            <v>1853.7</v>
          </cell>
          <cell r="AI4814">
            <v>0</v>
          </cell>
        </row>
        <row r="4815">
          <cell r="J4815">
            <v>616.15</v>
          </cell>
          <cell r="L4815">
            <v>0</v>
          </cell>
          <cell r="P4815">
            <v>0</v>
          </cell>
          <cell r="AF4815">
            <v>1232.3</v>
          </cell>
          <cell r="AI4815">
            <v>0</v>
          </cell>
        </row>
        <row r="4816">
          <cell r="J4816">
            <v>380.85</v>
          </cell>
          <cell r="L4816">
            <v>0</v>
          </cell>
          <cell r="P4816">
            <v>1.85</v>
          </cell>
          <cell r="AF4816">
            <v>761.7</v>
          </cell>
          <cell r="AI4816">
            <v>1.85</v>
          </cell>
        </row>
        <row r="4817">
          <cell r="J4817">
            <v>203.375</v>
          </cell>
          <cell r="L4817">
            <v>0</v>
          </cell>
          <cell r="P4817">
            <v>7.6</v>
          </cell>
          <cell r="AF4817">
            <v>406.75</v>
          </cell>
          <cell r="AI4817">
            <v>7.6</v>
          </cell>
        </row>
        <row r="4818">
          <cell r="J4818">
            <v>139.75</v>
          </cell>
          <cell r="L4818">
            <v>0</v>
          </cell>
          <cell r="P4818">
            <v>20.3</v>
          </cell>
          <cell r="AF4818">
            <v>279.5</v>
          </cell>
          <cell r="AI4818">
            <v>20.3</v>
          </cell>
        </row>
        <row r="4819">
          <cell r="J4819">
            <v>191.25</v>
          </cell>
          <cell r="L4819">
            <v>0</v>
          </cell>
          <cell r="P4819">
            <v>13.9</v>
          </cell>
          <cell r="AF4819">
            <v>382.5</v>
          </cell>
          <cell r="AI4819">
            <v>13.9</v>
          </cell>
        </row>
        <row r="4820">
          <cell r="J4820">
            <v>405.1</v>
          </cell>
          <cell r="L4820">
            <v>0</v>
          </cell>
          <cell r="P4820">
            <v>0.7</v>
          </cell>
          <cell r="AF4820">
            <v>810.2</v>
          </cell>
          <cell r="AI4820">
            <v>0.7</v>
          </cell>
        </row>
        <row r="4821">
          <cell r="J4821">
            <v>449.5</v>
          </cell>
          <cell r="L4821">
            <v>0</v>
          </cell>
          <cell r="P4821">
            <v>0</v>
          </cell>
          <cell r="AF4821">
            <v>899</v>
          </cell>
          <cell r="AI4821">
            <v>0</v>
          </cell>
        </row>
        <row r="4822">
          <cell r="J4822">
            <v>493.65</v>
          </cell>
          <cell r="L4822">
            <v>0</v>
          </cell>
          <cell r="P4822">
            <v>0.4</v>
          </cell>
          <cell r="AF4822">
            <v>987.3</v>
          </cell>
          <cell r="AI4822">
            <v>0.4</v>
          </cell>
        </row>
        <row r="4823">
          <cell r="J4823">
            <v>422</v>
          </cell>
          <cell r="L4823">
            <v>0</v>
          </cell>
          <cell r="P4823">
            <v>1.1000000000000001</v>
          </cell>
          <cell r="AF4823">
            <v>844</v>
          </cell>
          <cell r="AI4823">
            <v>1.1000000000000001</v>
          </cell>
        </row>
        <row r="4824">
          <cell r="J4824">
            <v>166.17500000000001</v>
          </cell>
          <cell r="L4824">
            <v>0</v>
          </cell>
          <cell r="P4824">
            <v>0.35</v>
          </cell>
          <cell r="AF4824">
            <v>332.35</v>
          </cell>
          <cell r="AI4824">
            <v>0.35</v>
          </cell>
        </row>
        <row r="4825">
          <cell r="J4825">
            <v>214.02500000000001</v>
          </cell>
          <cell r="L4825">
            <v>0</v>
          </cell>
          <cell r="P4825">
            <v>0.55000000000000004</v>
          </cell>
          <cell r="AF4825">
            <v>428.05</v>
          </cell>
          <cell r="AI4825">
            <v>0.55000000000000004</v>
          </cell>
        </row>
        <row r="4826">
          <cell r="J4826">
            <v>218.07499999999999</v>
          </cell>
          <cell r="L4826">
            <v>0</v>
          </cell>
          <cell r="P4826">
            <v>1.25</v>
          </cell>
          <cell r="AF4826">
            <v>436.15</v>
          </cell>
          <cell r="AI4826">
            <v>1.25</v>
          </cell>
        </row>
        <row r="4827">
          <cell r="J4827">
            <v>167.95</v>
          </cell>
          <cell r="L4827">
            <v>0</v>
          </cell>
          <cell r="P4827">
            <v>1.85</v>
          </cell>
          <cell r="AF4827">
            <v>335.9</v>
          </cell>
          <cell r="AI4827">
            <v>1.85</v>
          </cell>
        </row>
        <row r="4828">
          <cell r="J4828">
            <v>146.82499999999999</v>
          </cell>
          <cell r="L4828">
            <v>0</v>
          </cell>
          <cell r="P4828">
            <v>1.95</v>
          </cell>
          <cell r="AF4828">
            <v>293.64999999999998</v>
          </cell>
          <cell r="AI4828">
            <v>1.95</v>
          </cell>
        </row>
        <row r="4829">
          <cell r="J4829">
            <v>139.42500000000001</v>
          </cell>
          <cell r="L4829">
            <v>0</v>
          </cell>
          <cell r="P4829">
            <v>1.7</v>
          </cell>
          <cell r="AF4829">
            <v>278.85000000000002</v>
          </cell>
          <cell r="AI4829">
            <v>1.7</v>
          </cell>
        </row>
        <row r="4830">
          <cell r="J4830">
            <v>315.75</v>
          </cell>
          <cell r="L4830">
            <v>0</v>
          </cell>
          <cell r="P4830">
            <v>0.7</v>
          </cell>
          <cell r="AF4830">
            <v>631.5</v>
          </cell>
          <cell r="AI4830">
            <v>0.7</v>
          </cell>
        </row>
        <row r="4831">
          <cell r="J4831">
            <v>376.1</v>
          </cell>
          <cell r="L4831">
            <v>0</v>
          </cell>
          <cell r="P4831">
            <v>0</v>
          </cell>
          <cell r="AF4831">
            <v>752.2</v>
          </cell>
          <cell r="AI4831">
            <v>0</v>
          </cell>
        </row>
        <row r="4832">
          <cell r="J4832">
            <v>300.7</v>
          </cell>
          <cell r="L4832">
            <v>0</v>
          </cell>
          <cell r="P4832">
            <v>0</v>
          </cell>
          <cell r="AF4832">
            <v>601.4</v>
          </cell>
          <cell r="AI4832">
            <v>0</v>
          </cell>
        </row>
        <row r="4833">
          <cell r="J4833">
            <v>199.6</v>
          </cell>
          <cell r="L4833">
            <v>0</v>
          </cell>
          <cell r="P4833">
            <v>0</v>
          </cell>
          <cell r="AF4833">
            <v>399.2</v>
          </cell>
          <cell r="AI4833">
            <v>0</v>
          </cell>
        </row>
        <row r="4834">
          <cell r="J4834">
            <v>232.2</v>
          </cell>
          <cell r="L4834">
            <v>0</v>
          </cell>
          <cell r="P4834">
            <v>0</v>
          </cell>
          <cell r="AF4834">
            <v>464.4</v>
          </cell>
          <cell r="AI4834">
            <v>0</v>
          </cell>
        </row>
        <row r="4835">
          <cell r="J4835">
            <v>315.2</v>
          </cell>
          <cell r="L4835">
            <v>0</v>
          </cell>
          <cell r="P4835">
            <v>0</v>
          </cell>
          <cell r="AF4835">
            <v>630.4</v>
          </cell>
          <cell r="AI4835">
            <v>0</v>
          </cell>
        </row>
        <row r="4836">
          <cell r="J4836">
            <v>350.9</v>
          </cell>
          <cell r="L4836">
            <v>0</v>
          </cell>
          <cell r="P4836">
            <v>0</v>
          </cell>
          <cell r="AF4836">
            <v>701.8</v>
          </cell>
          <cell r="AI4836">
            <v>0</v>
          </cell>
        </row>
        <row r="4837">
          <cell r="J4837">
            <v>326</v>
          </cell>
          <cell r="L4837">
            <v>0</v>
          </cell>
          <cell r="P4837">
            <v>0</v>
          </cell>
          <cell r="AF4837">
            <v>652</v>
          </cell>
          <cell r="AI4837">
            <v>0</v>
          </cell>
        </row>
        <row r="4838">
          <cell r="J4838">
            <v>230.65</v>
          </cell>
          <cell r="L4838">
            <v>0</v>
          </cell>
          <cell r="P4838">
            <v>0.8</v>
          </cell>
          <cell r="AF4838">
            <v>461.3</v>
          </cell>
          <cell r="AI4838">
            <v>0.8</v>
          </cell>
        </row>
        <row r="4839">
          <cell r="J4839">
            <v>181.15</v>
          </cell>
          <cell r="L4839">
            <v>0</v>
          </cell>
          <cell r="P4839">
            <v>0.8</v>
          </cell>
          <cell r="AF4839">
            <v>362.3</v>
          </cell>
          <cell r="AI4839">
            <v>0.8</v>
          </cell>
        </row>
        <row r="4840">
          <cell r="J4840">
            <v>168.7</v>
          </cell>
          <cell r="L4840">
            <v>0</v>
          </cell>
          <cell r="P4840">
            <v>0.95</v>
          </cell>
          <cell r="AF4840">
            <v>337.4</v>
          </cell>
          <cell r="AI4840">
            <v>0.95</v>
          </cell>
        </row>
        <row r="4841">
          <cell r="J4841">
            <v>179.95</v>
          </cell>
          <cell r="L4841">
            <v>0</v>
          </cell>
          <cell r="P4841">
            <v>2.2000000000000002</v>
          </cell>
          <cell r="AF4841">
            <v>359.9</v>
          </cell>
          <cell r="AI4841">
            <v>2.2000000000000002</v>
          </cell>
        </row>
        <row r="4842">
          <cell r="J4842">
            <v>97.7</v>
          </cell>
          <cell r="L4842">
            <v>0</v>
          </cell>
          <cell r="P4842">
            <v>0.4</v>
          </cell>
          <cell r="AF4842">
            <v>195.4</v>
          </cell>
          <cell r="AI4842">
            <v>0.4</v>
          </cell>
        </row>
        <row r="4843">
          <cell r="J4843">
            <v>47.575000000000003</v>
          </cell>
          <cell r="L4843">
            <v>0</v>
          </cell>
          <cell r="P4843">
            <v>0.9</v>
          </cell>
          <cell r="AF4843">
            <v>95.15</v>
          </cell>
          <cell r="AI4843">
            <v>0.9</v>
          </cell>
        </row>
        <row r="4844">
          <cell r="J4844">
            <v>6.875</v>
          </cell>
          <cell r="L4844">
            <v>0</v>
          </cell>
          <cell r="P4844">
            <v>2.65</v>
          </cell>
          <cell r="AF4844">
            <v>13.75</v>
          </cell>
          <cell r="AI4844">
            <v>2.65</v>
          </cell>
        </row>
        <row r="4845">
          <cell r="J4845">
            <v>1.55</v>
          </cell>
          <cell r="L4845">
            <v>0</v>
          </cell>
          <cell r="P4845">
            <v>3.95</v>
          </cell>
          <cell r="AF4845">
            <v>3.1</v>
          </cell>
          <cell r="AI4845">
            <v>3.95</v>
          </cell>
        </row>
        <row r="4846">
          <cell r="J4846">
            <v>4.05</v>
          </cell>
          <cell r="L4846">
            <v>0</v>
          </cell>
          <cell r="P4846">
            <v>3.2</v>
          </cell>
          <cell r="AF4846">
            <v>8.1</v>
          </cell>
          <cell r="AI4846">
            <v>3.2</v>
          </cell>
        </row>
        <row r="4847">
          <cell r="J4847">
            <v>9.8000000000000007</v>
          </cell>
          <cell r="L4847">
            <v>0</v>
          </cell>
          <cell r="P4847">
            <v>2.2000000000000002</v>
          </cell>
          <cell r="AF4847">
            <v>19.600000000000001</v>
          </cell>
          <cell r="AI4847">
            <v>2.2000000000000002</v>
          </cell>
        </row>
        <row r="4848">
          <cell r="J4848">
            <v>18.125</v>
          </cell>
          <cell r="L4848">
            <v>0</v>
          </cell>
          <cell r="P4848">
            <v>2.5</v>
          </cell>
          <cell r="AF4848">
            <v>36.25</v>
          </cell>
          <cell r="AI4848">
            <v>2.5</v>
          </cell>
        </row>
        <row r="4849">
          <cell r="J4849">
            <v>26.55</v>
          </cell>
          <cell r="L4849">
            <v>0</v>
          </cell>
          <cell r="P4849">
            <v>4.45</v>
          </cell>
          <cell r="AF4849">
            <v>53.1</v>
          </cell>
          <cell r="AI4849">
            <v>4.45</v>
          </cell>
        </row>
        <row r="4850">
          <cell r="J4850">
            <v>27.6</v>
          </cell>
          <cell r="L4850">
            <v>0</v>
          </cell>
          <cell r="P4850">
            <v>7.85</v>
          </cell>
          <cell r="AF4850">
            <v>55.2</v>
          </cell>
          <cell r="AI4850">
            <v>7.85</v>
          </cell>
        </row>
        <row r="4851">
          <cell r="J4851">
            <v>28</v>
          </cell>
          <cell r="L4851">
            <v>0</v>
          </cell>
          <cell r="P4851">
            <v>8.65</v>
          </cell>
          <cell r="AF4851">
            <v>56</v>
          </cell>
          <cell r="AI4851">
            <v>8.65</v>
          </cell>
        </row>
        <row r="4852">
          <cell r="J4852">
            <v>35.424999999999997</v>
          </cell>
          <cell r="L4852">
            <v>0</v>
          </cell>
          <cell r="P4852">
            <v>6.25</v>
          </cell>
          <cell r="AF4852">
            <v>70.849999999999994</v>
          </cell>
          <cell r="AI4852">
            <v>6.25</v>
          </cell>
        </row>
        <row r="4853">
          <cell r="J4853">
            <v>41.9</v>
          </cell>
          <cell r="L4853">
            <v>0</v>
          </cell>
          <cell r="P4853">
            <v>4.6500000000000004</v>
          </cell>
          <cell r="AF4853">
            <v>83.8</v>
          </cell>
          <cell r="AI4853">
            <v>4.6500000000000004</v>
          </cell>
        </row>
        <row r="4854">
          <cell r="J4854">
            <v>41.075000000000003</v>
          </cell>
          <cell r="L4854">
            <v>0</v>
          </cell>
          <cell r="P4854">
            <v>4.2</v>
          </cell>
          <cell r="AF4854">
            <v>82.15</v>
          </cell>
          <cell r="AI4854">
            <v>4.2</v>
          </cell>
        </row>
        <row r="4855">
          <cell r="J4855">
            <v>39.174999999999997</v>
          </cell>
          <cell r="L4855">
            <v>0</v>
          </cell>
          <cell r="P4855">
            <v>3.8</v>
          </cell>
          <cell r="AF4855">
            <v>78.349999999999994</v>
          </cell>
          <cell r="AI4855">
            <v>3.8</v>
          </cell>
        </row>
        <row r="4856">
          <cell r="J4856">
            <v>53.75</v>
          </cell>
          <cell r="L4856">
            <v>0</v>
          </cell>
          <cell r="P4856">
            <v>5.7</v>
          </cell>
          <cell r="AF4856">
            <v>107.5</v>
          </cell>
          <cell r="AI4856">
            <v>5.7</v>
          </cell>
        </row>
        <row r="4857">
          <cell r="J4857">
            <v>6.9249999999999998</v>
          </cell>
          <cell r="L4857">
            <v>0</v>
          </cell>
          <cell r="P4857">
            <v>3.9</v>
          </cell>
          <cell r="AF4857">
            <v>13.85</v>
          </cell>
          <cell r="AI4857">
            <v>3.9</v>
          </cell>
        </row>
        <row r="4858">
          <cell r="J4858">
            <v>3.65</v>
          </cell>
          <cell r="L4858">
            <v>0</v>
          </cell>
          <cell r="P4858">
            <v>3.45</v>
          </cell>
          <cell r="AF4858">
            <v>7.3</v>
          </cell>
          <cell r="AI4858">
            <v>3.45</v>
          </cell>
        </row>
        <row r="4859">
          <cell r="J4859">
            <v>20.5</v>
          </cell>
          <cell r="L4859">
            <v>0</v>
          </cell>
          <cell r="P4859">
            <v>5.2</v>
          </cell>
          <cell r="AF4859">
            <v>41</v>
          </cell>
          <cell r="AI4859">
            <v>5.2</v>
          </cell>
        </row>
        <row r="4860">
          <cell r="J4860">
            <v>13.525</v>
          </cell>
          <cell r="L4860">
            <v>0</v>
          </cell>
          <cell r="P4860">
            <v>2.2999999999999998</v>
          </cell>
          <cell r="AF4860">
            <v>27.05</v>
          </cell>
          <cell r="AI4860">
            <v>2.2999999999999998</v>
          </cell>
        </row>
        <row r="4861">
          <cell r="J4861">
            <v>12.4</v>
          </cell>
          <cell r="L4861">
            <v>0</v>
          </cell>
          <cell r="P4861">
            <v>0.2</v>
          </cell>
          <cell r="AF4861">
            <v>24.8</v>
          </cell>
          <cell r="AI4861">
            <v>0.2</v>
          </cell>
        </row>
        <row r="4862">
          <cell r="J4862">
            <v>10.32</v>
          </cell>
          <cell r="L4862">
            <v>0</v>
          </cell>
          <cell r="P4862">
            <v>0</v>
          </cell>
          <cell r="AF4862">
            <v>51.6</v>
          </cell>
          <cell r="AI4862">
            <v>0</v>
          </cell>
        </row>
        <row r="4863">
          <cell r="J4863">
            <v>27.03</v>
          </cell>
          <cell r="L4863">
            <v>0</v>
          </cell>
          <cell r="P4863">
            <v>0</v>
          </cell>
          <cell r="AF4863">
            <v>135.15</v>
          </cell>
          <cell r="AI4863">
            <v>0</v>
          </cell>
        </row>
        <row r="4864">
          <cell r="J4864">
            <v>88.64</v>
          </cell>
          <cell r="L4864">
            <v>0</v>
          </cell>
          <cell r="P4864">
            <v>0</v>
          </cell>
          <cell r="AF4864">
            <v>443.2</v>
          </cell>
          <cell r="AI4864">
            <v>0</v>
          </cell>
        </row>
        <row r="4865">
          <cell r="J4865">
            <v>53.320000000000007</v>
          </cell>
          <cell r="L4865">
            <v>0</v>
          </cell>
          <cell r="P4865">
            <v>2.0499999999999998</v>
          </cell>
          <cell r="AF4865">
            <v>266.60000000000002</v>
          </cell>
          <cell r="AI4865">
            <v>2.0499999999999998</v>
          </cell>
        </row>
        <row r="4866">
          <cell r="J4866">
            <v>2.6300000000000003</v>
          </cell>
          <cell r="L4866">
            <v>0</v>
          </cell>
          <cell r="P4866">
            <v>27.9</v>
          </cell>
          <cell r="AF4866">
            <v>13.15</v>
          </cell>
          <cell r="AI4866">
            <v>27.9</v>
          </cell>
        </row>
        <row r="4867">
          <cell r="J4867">
            <v>6.33</v>
          </cell>
          <cell r="L4867">
            <v>0</v>
          </cell>
          <cell r="P4867">
            <v>28.6</v>
          </cell>
          <cell r="AF4867">
            <v>31.65</v>
          </cell>
          <cell r="AI4867">
            <v>28.6</v>
          </cell>
        </row>
        <row r="4868">
          <cell r="J4868">
            <v>22.5</v>
          </cell>
          <cell r="L4868">
            <v>0</v>
          </cell>
          <cell r="P4868">
            <v>6.5</v>
          </cell>
          <cell r="AF4868">
            <v>112.5</v>
          </cell>
          <cell r="AI4868">
            <v>6.5</v>
          </cell>
        </row>
        <row r="4869">
          <cell r="J4869">
            <v>40.300000000000004</v>
          </cell>
          <cell r="L4869">
            <v>0</v>
          </cell>
          <cell r="P4869">
            <v>6.15</v>
          </cell>
          <cell r="AF4869">
            <v>201.5</v>
          </cell>
          <cell r="AI4869">
            <v>6.15</v>
          </cell>
        </row>
        <row r="4870">
          <cell r="J4870">
            <v>57.629999999999995</v>
          </cell>
          <cell r="L4870">
            <v>0</v>
          </cell>
          <cell r="P4870">
            <v>7.1</v>
          </cell>
          <cell r="AF4870">
            <v>576.29999999999995</v>
          </cell>
          <cell r="AI4870">
            <v>7.1</v>
          </cell>
        </row>
        <row r="4871">
          <cell r="J4871">
            <v>35.42</v>
          </cell>
          <cell r="L4871">
            <v>0</v>
          </cell>
          <cell r="P4871">
            <v>4.8</v>
          </cell>
          <cell r="AF4871">
            <v>354.2</v>
          </cell>
          <cell r="AI4871">
            <v>4.8</v>
          </cell>
        </row>
        <row r="4872">
          <cell r="J4872">
            <v>0.62000000000000011</v>
          </cell>
          <cell r="L4872">
            <v>0</v>
          </cell>
          <cell r="P4872">
            <v>3.4</v>
          </cell>
          <cell r="AF4872">
            <v>6.2</v>
          </cell>
          <cell r="AI4872">
            <v>3.4</v>
          </cell>
        </row>
        <row r="4873">
          <cell r="J4873">
            <v>6.56</v>
          </cell>
          <cell r="L4873">
            <v>0</v>
          </cell>
          <cell r="P4873">
            <v>35.549999999999997</v>
          </cell>
          <cell r="AF4873">
            <v>65.599999999999994</v>
          </cell>
          <cell r="AI4873">
            <v>35.549999999999997</v>
          </cell>
        </row>
        <row r="4874">
          <cell r="J4874">
            <v>27.360000000000003</v>
          </cell>
          <cell r="L4874">
            <v>0</v>
          </cell>
          <cell r="P4874">
            <v>67.400000000000006</v>
          </cell>
          <cell r="AF4874">
            <v>273.60000000000002</v>
          </cell>
          <cell r="AI4874">
            <v>67.400000000000006</v>
          </cell>
        </row>
        <row r="4875">
          <cell r="J4875">
            <v>21.975000000000001</v>
          </cell>
          <cell r="L4875">
            <v>0</v>
          </cell>
          <cell r="P4875">
            <v>1.8</v>
          </cell>
          <cell r="AF4875">
            <v>219.75</v>
          </cell>
          <cell r="AI4875">
            <v>1.8</v>
          </cell>
        </row>
        <row r="4876">
          <cell r="J4876">
            <v>28.53</v>
          </cell>
          <cell r="L4876">
            <v>0</v>
          </cell>
          <cell r="P4876">
            <v>3.05</v>
          </cell>
          <cell r="AF4876">
            <v>285.3</v>
          </cell>
          <cell r="AI4876">
            <v>3.05</v>
          </cell>
        </row>
        <row r="4877">
          <cell r="J4877">
            <v>41.6</v>
          </cell>
          <cell r="L4877">
            <v>0</v>
          </cell>
          <cell r="P4877">
            <v>15.4</v>
          </cell>
          <cell r="AF4877">
            <v>416</v>
          </cell>
          <cell r="AI4877">
            <v>15.4</v>
          </cell>
        </row>
        <row r="4878">
          <cell r="J4878">
            <v>6.8650000000000011</v>
          </cell>
          <cell r="L4878">
            <v>0</v>
          </cell>
          <cell r="P4878">
            <v>24.5</v>
          </cell>
          <cell r="AF4878">
            <v>68.650000000000006</v>
          </cell>
          <cell r="AI4878">
            <v>24.5</v>
          </cell>
        </row>
        <row r="4879">
          <cell r="J4879">
            <v>0.13999999999999999</v>
          </cell>
          <cell r="L4879">
            <v>0</v>
          </cell>
          <cell r="P4879">
            <v>29.4</v>
          </cell>
          <cell r="AF4879">
            <v>1.4</v>
          </cell>
          <cell r="AI4879">
            <v>29.4</v>
          </cell>
        </row>
        <row r="4880">
          <cell r="J4880">
            <v>0.22000000000000003</v>
          </cell>
          <cell r="L4880">
            <v>0</v>
          </cell>
          <cell r="P4880">
            <v>29.45</v>
          </cell>
          <cell r="AF4880">
            <v>2.2000000000000002</v>
          </cell>
          <cell r="AI4880">
            <v>29.45</v>
          </cell>
        </row>
        <row r="4881">
          <cell r="J4881">
            <v>2.8000000000000003</v>
          </cell>
          <cell r="L4881">
            <v>0</v>
          </cell>
          <cell r="P4881">
            <v>27.3</v>
          </cell>
          <cell r="AF4881">
            <v>28</v>
          </cell>
          <cell r="AI4881">
            <v>27.3</v>
          </cell>
        </row>
        <row r="4882">
          <cell r="J4882">
            <v>9.33</v>
          </cell>
          <cell r="L4882">
            <v>0</v>
          </cell>
          <cell r="P4882">
            <v>8.9</v>
          </cell>
          <cell r="AF4882">
            <v>93.3</v>
          </cell>
          <cell r="AI4882">
            <v>8.9</v>
          </cell>
        </row>
        <row r="4883">
          <cell r="J4883">
            <v>5.41</v>
          </cell>
          <cell r="L4883">
            <v>0</v>
          </cell>
          <cell r="P4883">
            <v>7.43</v>
          </cell>
          <cell r="AF4883">
            <v>54.1</v>
          </cell>
          <cell r="AI4883">
            <v>7.43</v>
          </cell>
        </row>
        <row r="4884">
          <cell r="J4884">
            <v>6.1950000000000003</v>
          </cell>
          <cell r="L4884">
            <v>0</v>
          </cell>
          <cell r="P4884">
            <v>22.4</v>
          </cell>
          <cell r="AF4884">
            <v>61.95</v>
          </cell>
          <cell r="AI4884">
            <v>22.4</v>
          </cell>
        </row>
        <row r="4885">
          <cell r="J4885">
            <v>3.84</v>
          </cell>
          <cell r="L4885">
            <v>0</v>
          </cell>
          <cell r="P4885">
            <v>12.4</v>
          </cell>
          <cell r="AF4885">
            <v>38.4</v>
          </cell>
          <cell r="AI4885">
            <v>12.4</v>
          </cell>
        </row>
        <row r="4886">
          <cell r="J4886">
            <v>1.0550000000000002</v>
          </cell>
          <cell r="L4886">
            <v>0</v>
          </cell>
          <cell r="P4886">
            <v>11.85</v>
          </cell>
          <cell r="AF4886">
            <v>10.55</v>
          </cell>
          <cell r="AI4886">
            <v>11.85</v>
          </cell>
        </row>
        <row r="4887">
          <cell r="J4887">
            <v>0.05</v>
          </cell>
          <cell r="L4887">
            <v>0</v>
          </cell>
          <cell r="P4887">
            <v>34.25</v>
          </cell>
          <cell r="AF4887">
            <v>0.5</v>
          </cell>
          <cell r="AI4887">
            <v>34.25</v>
          </cell>
        </row>
        <row r="4888">
          <cell r="J4888">
            <v>0.27500000000000002</v>
          </cell>
          <cell r="L4888">
            <v>0</v>
          </cell>
          <cell r="P4888">
            <v>75.75</v>
          </cell>
          <cell r="AF4888">
            <v>2.75</v>
          </cell>
          <cell r="AI4888">
            <v>75.75</v>
          </cell>
        </row>
        <row r="4889">
          <cell r="J4889">
            <v>5.34</v>
          </cell>
          <cell r="L4889">
            <v>0</v>
          </cell>
          <cell r="P4889">
            <v>156.6</v>
          </cell>
          <cell r="AF4889">
            <v>53.4</v>
          </cell>
          <cell r="AI4889">
            <v>156.6</v>
          </cell>
        </row>
        <row r="4890">
          <cell r="J4890">
            <v>12.8</v>
          </cell>
          <cell r="L4890">
            <v>0</v>
          </cell>
          <cell r="P4890">
            <v>60.4</v>
          </cell>
          <cell r="AF4890">
            <v>128</v>
          </cell>
          <cell r="AI4890">
            <v>60.4</v>
          </cell>
        </row>
        <row r="4891">
          <cell r="J4891">
            <v>8.64</v>
          </cell>
          <cell r="L4891">
            <v>0</v>
          </cell>
          <cell r="P4891">
            <v>26.8</v>
          </cell>
          <cell r="AF4891">
            <v>86.4</v>
          </cell>
          <cell r="AI4891">
            <v>26.8</v>
          </cell>
        </row>
        <row r="4892">
          <cell r="J4892">
            <v>19.080000000000002</v>
          </cell>
          <cell r="L4892">
            <v>0</v>
          </cell>
          <cell r="P4892">
            <v>267.7</v>
          </cell>
          <cell r="AF4892">
            <v>190.8</v>
          </cell>
          <cell r="AI4892">
            <v>267.7</v>
          </cell>
        </row>
        <row r="4893">
          <cell r="J4893">
            <v>49.370000000000005</v>
          </cell>
          <cell r="L4893">
            <v>0</v>
          </cell>
          <cell r="P4893">
            <v>445.1</v>
          </cell>
          <cell r="AF4893">
            <v>493.7</v>
          </cell>
          <cell r="AI4893">
            <v>445.1</v>
          </cell>
        </row>
        <row r="4894">
          <cell r="J4894">
            <v>25.745000000000001</v>
          </cell>
          <cell r="L4894">
            <v>0</v>
          </cell>
          <cell r="P4894">
            <v>248.75</v>
          </cell>
          <cell r="AF4894">
            <v>257.45</v>
          </cell>
          <cell r="AI4894">
            <v>248.75</v>
          </cell>
        </row>
        <row r="4895">
          <cell r="J4895">
            <v>26.080000000000002</v>
          </cell>
          <cell r="L4895">
            <v>0</v>
          </cell>
          <cell r="P4895">
            <v>205.75</v>
          </cell>
          <cell r="AF4895">
            <v>260.8</v>
          </cell>
          <cell r="AI4895">
            <v>205.75</v>
          </cell>
        </row>
        <row r="4896">
          <cell r="J4896">
            <v>42.45</v>
          </cell>
          <cell r="L4896">
            <v>0</v>
          </cell>
          <cell r="P4896">
            <v>428.9</v>
          </cell>
          <cell r="AF4896">
            <v>424.5</v>
          </cell>
          <cell r="AI4896">
            <v>428.9</v>
          </cell>
        </row>
        <row r="4897">
          <cell r="J4897">
            <v>48.75</v>
          </cell>
          <cell r="L4897">
            <v>0</v>
          </cell>
          <cell r="P4897">
            <v>540</v>
          </cell>
          <cell r="AF4897">
            <v>487.5</v>
          </cell>
          <cell r="AI4897">
            <v>540</v>
          </cell>
        </row>
        <row r="4898">
          <cell r="J4898">
            <v>59.56</v>
          </cell>
          <cell r="L4898">
            <v>0</v>
          </cell>
          <cell r="P4898">
            <v>243</v>
          </cell>
          <cell r="AF4898">
            <v>595.6</v>
          </cell>
          <cell r="AI4898">
            <v>243</v>
          </cell>
        </row>
        <row r="4899">
          <cell r="J4899">
            <v>24.195</v>
          </cell>
          <cell r="L4899">
            <v>0</v>
          </cell>
          <cell r="P4899">
            <v>13.2</v>
          </cell>
          <cell r="AF4899">
            <v>241.95</v>
          </cell>
          <cell r="AI4899">
            <v>13.2</v>
          </cell>
        </row>
        <row r="4900">
          <cell r="J4900">
            <v>21.11</v>
          </cell>
          <cell r="L4900">
            <v>0</v>
          </cell>
          <cell r="P4900">
            <v>9.9</v>
          </cell>
          <cell r="AF4900">
            <v>211.1</v>
          </cell>
          <cell r="AI4900">
            <v>9.9</v>
          </cell>
        </row>
        <row r="4901">
          <cell r="J4901">
            <v>20.310000000000002</v>
          </cell>
          <cell r="L4901">
            <v>0</v>
          </cell>
          <cell r="P4901">
            <v>5</v>
          </cell>
          <cell r="AF4901">
            <v>203.1</v>
          </cell>
          <cell r="AI4901">
            <v>5</v>
          </cell>
        </row>
        <row r="4902">
          <cell r="J4902">
            <v>32.985000000000007</v>
          </cell>
          <cell r="L4902">
            <v>0</v>
          </cell>
          <cell r="P4902">
            <v>1.9</v>
          </cell>
          <cell r="AF4902">
            <v>329.85</v>
          </cell>
          <cell r="AI4902">
            <v>1.9</v>
          </cell>
        </row>
        <row r="4903">
          <cell r="J4903">
            <v>43.59</v>
          </cell>
          <cell r="L4903">
            <v>0</v>
          </cell>
          <cell r="P4903">
            <v>1.25</v>
          </cell>
          <cell r="AF4903">
            <v>435.9</v>
          </cell>
          <cell r="AI4903">
            <v>1.25</v>
          </cell>
        </row>
        <row r="4904">
          <cell r="J4904">
            <v>49.550000000000004</v>
          </cell>
          <cell r="L4904">
            <v>0</v>
          </cell>
          <cell r="P4904">
            <v>0.75</v>
          </cell>
          <cell r="AF4904">
            <v>495.5</v>
          </cell>
          <cell r="AI4904">
            <v>0.75</v>
          </cell>
        </row>
        <row r="4905">
          <cell r="J4905">
            <v>48.910000000000004</v>
          </cell>
          <cell r="L4905">
            <v>0</v>
          </cell>
          <cell r="P4905">
            <v>0.75</v>
          </cell>
          <cell r="AF4905">
            <v>489.1</v>
          </cell>
          <cell r="AI4905">
            <v>0.75</v>
          </cell>
        </row>
        <row r="4906">
          <cell r="J4906">
            <v>40.255000000000003</v>
          </cell>
          <cell r="L4906">
            <v>0</v>
          </cell>
          <cell r="P4906">
            <v>20.25</v>
          </cell>
          <cell r="AF4906">
            <v>402.55</v>
          </cell>
          <cell r="AI4906">
            <v>20.25</v>
          </cell>
        </row>
        <row r="4907">
          <cell r="J4907">
            <v>35.610000000000007</v>
          </cell>
          <cell r="L4907">
            <v>0</v>
          </cell>
          <cell r="P4907">
            <v>213.4</v>
          </cell>
          <cell r="AF4907">
            <v>356.1</v>
          </cell>
          <cell r="AI4907">
            <v>213.4</v>
          </cell>
        </row>
        <row r="4908">
          <cell r="J4908">
            <v>0.60000000000000009</v>
          </cell>
          <cell r="L4908">
            <v>0</v>
          </cell>
          <cell r="P4908">
            <v>353.5</v>
          </cell>
          <cell r="AF4908">
            <v>6</v>
          </cell>
          <cell r="AI4908">
            <v>353.5</v>
          </cell>
        </row>
        <row r="4909">
          <cell r="J4909">
            <v>0.35000000000000003</v>
          </cell>
          <cell r="L4909">
            <v>0</v>
          </cell>
          <cell r="P4909">
            <v>145.35</v>
          </cell>
          <cell r="AF4909">
            <v>3.5</v>
          </cell>
          <cell r="AI4909">
            <v>145.35</v>
          </cell>
        </row>
        <row r="4910">
          <cell r="J4910">
            <v>2.42</v>
          </cell>
          <cell r="L4910">
            <v>0</v>
          </cell>
          <cell r="P4910">
            <v>80.25</v>
          </cell>
          <cell r="AF4910">
            <v>24.2</v>
          </cell>
          <cell r="AI4910">
            <v>80.25</v>
          </cell>
        </row>
        <row r="4911">
          <cell r="J4911">
            <v>7.5750000000000002</v>
          </cell>
          <cell r="L4911">
            <v>0</v>
          </cell>
          <cell r="P4911">
            <v>27.1</v>
          </cell>
          <cell r="AF4911">
            <v>75.75</v>
          </cell>
          <cell r="AI4911">
            <v>27.1</v>
          </cell>
        </row>
        <row r="4912">
          <cell r="J4912">
            <v>11.16</v>
          </cell>
          <cell r="L4912">
            <v>0</v>
          </cell>
          <cell r="P4912">
            <v>3.25</v>
          </cell>
          <cell r="AF4912">
            <v>111.6</v>
          </cell>
          <cell r="AI4912">
            <v>3.25</v>
          </cell>
        </row>
        <row r="4913">
          <cell r="J4913">
            <v>12.715000000000002</v>
          </cell>
          <cell r="L4913">
            <v>0</v>
          </cell>
          <cell r="P4913">
            <v>1.1000000000000001</v>
          </cell>
          <cell r="AF4913">
            <v>127.15</v>
          </cell>
          <cell r="AI4913">
            <v>1.1000000000000001</v>
          </cell>
        </row>
        <row r="4914">
          <cell r="J4914">
            <v>16.61</v>
          </cell>
          <cell r="L4914">
            <v>0</v>
          </cell>
          <cell r="P4914">
            <v>0.08</v>
          </cell>
          <cell r="AF4914">
            <v>166.1</v>
          </cell>
          <cell r="AI4914">
            <v>0.08</v>
          </cell>
        </row>
        <row r="4915">
          <cell r="J4915">
            <v>51.53</v>
          </cell>
          <cell r="L4915">
            <v>0</v>
          </cell>
          <cell r="P4915">
            <v>0</v>
          </cell>
          <cell r="AF4915">
            <v>515.29999999999995</v>
          </cell>
          <cell r="AI4915">
            <v>0</v>
          </cell>
        </row>
        <row r="4916">
          <cell r="J4916">
            <v>102.05000000000001</v>
          </cell>
          <cell r="L4916">
            <v>0</v>
          </cell>
          <cell r="P4916">
            <v>0</v>
          </cell>
          <cell r="AF4916">
            <v>1020.5</v>
          </cell>
          <cell r="AI4916">
            <v>0</v>
          </cell>
        </row>
        <row r="4917">
          <cell r="J4917">
            <v>104.5</v>
          </cell>
          <cell r="L4917">
            <v>0</v>
          </cell>
          <cell r="P4917">
            <v>0</v>
          </cell>
          <cell r="AF4917">
            <v>1045</v>
          </cell>
          <cell r="AI4917">
            <v>0</v>
          </cell>
        </row>
        <row r="4918">
          <cell r="J4918">
            <v>52.03</v>
          </cell>
          <cell r="L4918">
            <v>0</v>
          </cell>
          <cell r="P4918">
            <v>0</v>
          </cell>
          <cell r="AF4918">
            <v>520.29999999999995</v>
          </cell>
          <cell r="AI4918">
            <v>0</v>
          </cell>
        </row>
        <row r="4919">
          <cell r="J4919">
            <v>8.76</v>
          </cell>
          <cell r="L4919">
            <v>0</v>
          </cell>
          <cell r="P4919">
            <v>17.7</v>
          </cell>
          <cell r="AF4919">
            <v>87.6</v>
          </cell>
          <cell r="AI4919">
            <v>17.7</v>
          </cell>
        </row>
        <row r="4920">
          <cell r="J4920">
            <v>1.0000000000000002E-2</v>
          </cell>
          <cell r="L4920">
            <v>0</v>
          </cell>
          <cell r="P4920">
            <v>54.5</v>
          </cell>
          <cell r="AF4920">
            <v>0.1</v>
          </cell>
          <cell r="AI4920">
            <v>54.5</v>
          </cell>
        </row>
        <row r="4921">
          <cell r="J4921">
            <v>4.74</v>
          </cell>
          <cell r="L4921">
            <v>0</v>
          </cell>
          <cell r="P4921">
            <v>64.2</v>
          </cell>
          <cell r="AF4921">
            <v>47.4</v>
          </cell>
          <cell r="AI4921">
            <v>64.2</v>
          </cell>
        </row>
        <row r="4922">
          <cell r="J4922">
            <v>21.64</v>
          </cell>
          <cell r="L4922">
            <v>0</v>
          </cell>
          <cell r="P4922">
            <v>22.55</v>
          </cell>
          <cell r="AF4922">
            <v>216.4</v>
          </cell>
          <cell r="AI4922">
            <v>22.55</v>
          </cell>
        </row>
        <row r="4923">
          <cell r="J4923">
            <v>28.430000000000003</v>
          </cell>
          <cell r="L4923">
            <v>0</v>
          </cell>
          <cell r="P4923">
            <v>0</v>
          </cell>
          <cell r="AF4923">
            <v>284.3</v>
          </cell>
          <cell r="AI4923">
            <v>0</v>
          </cell>
        </row>
        <row r="4924">
          <cell r="J4924">
            <v>61.77000000000001</v>
          </cell>
          <cell r="L4924">
            <v>0</v>
          </cell>
          <cell r="P4924">
            <v>0</v>
          </cell>
          <cell r="AF4924">
            <v>617.70000000000005</v>
          </cell>
          <cell r="AI4924">
            <v>0</v>
          </cell>
        </row>
        <row r="4925">
          <cell r="J4925">
            <v>66.489999999999995</v>
          </cell>
          <cell r="L4925">
            <v>0</v>
          </cell>
          <cell r="P4925">
            <v>0</v>
          </cell>
          <cell r="AF4925">
            <v>664.9</v>
          </cell>
          <cell r="AI4925">
            <v>0</v>
          </cell>
        </row>
        <row r="4926">
          <cell r="J4926">
            <v>32</v>
          </cell>
          <cell r="L4926">
            <v>0</v>
          </cell>
          <cell r="P4926">
            <v>2</v>
          </cell>
          <cell r="AF4926">
            <v>320</v>
          </cell>
          <cell r="AI4926">
            <v>2</v>
          </cell>
        </row>
        <row r="4927">
          <cell r="J4927">
            <v>9.32</v>
          </cell>
          <cell r="L4927">
            <v>0</v>
          </cell>
          <cell r="P4927">
            <v>8.1999999999999993</v>
          </cell>
          <cell r="AF4927">
            <v>93.2</v>
          </cell>
          <cell r="AI4927">
            <v>8.1999999999999993</v>
          </cell>
        </row>
        <row r="4928">
          <cell r="J4928">
            <v>2.0150000000000001</v>
          </cell>
          <cell r="L4928">
            <v>0</v>
          </cell>
          <cell r="P4928">
            <v>34.6</v>
          </cell>
          <cell r="AF4928">
            <v>20.149999999999999</v>
          </cell>
          <cell r="AI4928">
            <v>34.6</v>
          </cell>
        </row>
        <row r="4929">
          <cell r="J4929">
            <v>0.41</v>
          </cell>
          <cell r="L4929">
            <v>0</v>
          </cell>
          <cell r="P4929">
            <v>140.6</v>
          </cell>
          <cell r="AF4929">
            <v>4.0999999999999996</v>
          </cell>
          <cell r="AI4929">
            <v>140.6</v>
          </cell>
        </row>
        <row r="4930">
          <cell r="J4930">
            <v>6.93</v>
          </cell>
          <cell r="L4930">
            <v>0</v>
          </cell>
          <cell r="P4930">
            <v>82.2</v>
          </cell>
          <cell r="AF4930">
            <v>69.3</v>
          </cell>
          <cell r="AI4930">
            <v>82.2</v>
          </cell>
        </row>
        <row r="4931">
          <cell r="J4931">
            <v>9.7349999999999994</v>
          </cell>
          <cell r="L4931">
            <v>0</v>
          </cell>
          <cell r="P4931">
            <v>1.45</v>
          </cell>
          <cell r="AF4931">
            <v>97.35</v>
          </cell>
          <cell r="AI4931">
            <v>1.45</v>
          </cell>
        </row>
        <row r="4932">
          <cell r="J4932">
            <v>15.14</v>
          </cell>
          <cell r="L4932">
            <v>0</v>
          </cell>
          <cell r="P4932">
            <v>0.45</v>
          </cell>
          <cell r="AF4932">
            <v>151.4</v>
          </cell>
          <cell r="AI4932">
            <v>0.45</v>
          </cell>
        </row>
        <row r="4933">
          <cell r="J4933">
            <v>14.525</v>
          </cell>
          <cell r="L4933">
            <v>0</v>
          </cell>
          <cell r="P4933">
            <v>0.1</v>
          </cell>
          <cell r="AF4933">
            <v>145.25</v>
          </cell>
          <cell r="AI4933">
            <v>0.1</v>
          </cell>
        </row>
        <row r="4934">
          <cell r="J4934">
            <v>7.13</v>
          </cell>
          <cell r="L4934">
            <v>0</v>
          </cell>
          <cell r="P4934">
            <v>0</v>
          </cell>
          <cell r="AF4934">
            <v>71.3</v>
          </cell>
          <cell r="AI4934">
            <v>0</v>
          </cell>
        </row>
        <row r="4935">
          <cell r="J4935">
            <v>2.4900000000000002</v>
          </cell>
          <cell r="L4935">
            <v>0</v>
          </cell>
          <cell r="P4935">
            <v>0.05</v>
          </cell>
          <cell r="AF4935">
            <v>24.9</v>
          </cell>
          <cell r="AI4935">
            <v>0.05</v>
          </cell>
        </row>
        <row r="4936">
          <cell r="J4936">
            <v>3.915</v>
          </cell>
          <cell r="L4936">
            <v>0</v>
          </cell>
          <cell r="P4936">
            <v>0.25</v>
          </cell>
          <cell r="AF4936">
            <v>39.15</v>
          </cell>
          <cell r="AI4936">
            <v>0.25</v>
          </cell>
        </row>
        <row r="4937">
          <cell r="J4937">
            <v>5.8550000000000004</v>
          </cell>
          <cell r="L4937">
            <v>0</v>
          </cell>
          <cell r="P4937">
            <v>0.85</v>
          </cell>
          <cell r="AF4937">
            <v>58.55</v>
          </cell>
          <cell r="AI4937">
            <v>0.85</v>
          </cell>
        </row>
        <row r="4938">
          <cell r="J4938">
            <v>5.57</v>
          </cell>
          <cell r="L4938">
            <v>0</v>
          </cell>
          <cell r="P4938">
            <v>3.85</v>
          </cell>
          <cell r="AF4938">
            <v>55.7</v>
          </cell>
          <cell r="AI4938">
            <v>3.85</v>
          </cell>
        </row>
        <row r="4939">
          <cell r="J4939">
            <v>4.875</v>
          </cell>
          <cell r="L4939">
            <v>0</v>
          </cell>
          <cell r="P4939">
            <v>10.1</v>
          </cell>
          <cell r="AF4939">
            <v>48.75</v>
          </cell>
          <cell r="AI4939">
            <v>10.1</v>
          </cell>
        </row>
        <row r="4940">
          <cell r="J4940">
            <v>4.9050000000000002</v>
          </cell>
          <cell r="L4940">
            <v>0</v>
          </cell>
          <cell r="P4940">
            <v>15.8</v>
          </cell>
          <cell r="AF4940">
            <v>49.05</v>
          </cell>
          <cell r="AI4940">
            <v>15.8</v>
          </cell>
        </row>
        <row r="4941">
          <cell r="J4941">
            <v>5.2950000000000008</v>
          </cell>
          <cell r="L4941">
            <v>0</v>
          </cell>
          <cell r="P4941">
            <v>16.649999999999999</v>
          </cell>
          <cell r="AF4941">
            <v>52.95</v>
          </cell>
          <cell r="AI4941">
            <v>16.649999999999999</v>
          </cell>
        </row>
        <row r="4942">
          <cell r="J4942">
            <v>5.1400000000000006</v>
          </cell>
          <cell r="L4942">
            <v>0</v>
          </cell>
          <cell r="P4942">
            <v>13.9</v>
          </cell>
          <cell r="AF4942">
            <v>51.4</v>
          </cell>
          <cell r="AI4942">
            <v>13.9</v>
          </cell>
        </row>
        <row r="4943">
          <cell r="J4943">
            <v>5.0100000000000007</v>
          </cell>
          <cell r="L4943">
            <v>0</v>
          </cell>
          <cell r="P4943">
            <v>10.199999999999999</v>
          </cell>
          <cell r="AF4943">
            <v>50.1</v>
          </cell>
          <cell r="AI4943">
            <v>10.199999999999999</v>
          </cell>
        </row>
        <row r="4944">
          <cell r="J4944">
            <v>6.9150000000000009</v>
          </cell>
          <cell r="L4944">
            <v>0</v>
          </cell>
          <cell r="P4944">
            <v>6.6</v>
          </cell>
          <cell r="AF4944">
            <v>69.150000000000006</v>
          </cell>
          <cell r="AI4944">
            <v>6.6</v>
          </cell>
        </row>
        <row r="4945">
          <cell r="J4945">
            <v>20.200000000000003</v>
          </cell>
          <cell r="L4945">
            <v>0</v>
          </cell>
          <cell r="P4945">
            <v>8.9</v>
          </cell>
          <cell r="AF4945">
            <v>202</v>
          </cell>
          <cell r="AI4945">
            <v>8.9</v>
          </cell>
        </row>
        <row r="4946">
          <cell r="J4946">
            <v>15.3</v>
          </cell>
          <cell r="L4946">
            <v>0</v>
          </cell>
          <cell r="P4946">
            <v>14.3</v>
          </cell>
          <cell r="AF4946">
            <v>153</v>
          </cell>
          <cell r="AI4946">
            <v>14.3</v>
          </cell>
        </row>
        <row r="4947">
          <cell r="J4947">
            <v>4.05</v>
          </cell>
          <cell r="L4947">
            <v>0</v>
          </cell>
          <cell r="P4947">
            <v>66.7</v>
          </cell>
          <cell r="AF4947">
            <v>40.5</v>
          </cell>
          <cell r="AI4947">
            <v>66.7</v>
          </cell>
        </row>
        <row r="4948">
          <cell r="J4948">
            <v>0.34</v>
          </cell>
          <cell r="L4948">
            <v>0</v>
          </cell>
          <cell r="P4948">
            <v>54.65</v>
          </cell>
          <cell r="AF4948">
            <v>3.4</v>
          </cell>
          <cell r="AI4948">
            <v>54.65</v>
          </cell>
        </row>
        <row r="4949">
          <cell r="J4949">
            <v>0.4</v>
          </cell>
          <cell r="L4949">
            <v>0</v>
          </cell>
          <cell r="P4949">
            <v>43.25</v>
          </cell>
          <cell r="AF4949">
            <v>4</v>
          </cell>
          <cell r="AI4949">
            <v>43.25</v>
          </cell>
        </row>
        <row r="4950">
          <cell r="J4950">
            <v>1.6950000000000001</v>
          </cell>
          <cell r="L4950">
            <v>0</v>
          </cell>
          <cell r="P4950">
            <v>31.6</v>
          </cell>
          <cell r="AF4950">
            <v>16.95</v>
          </cell>
          <cell r="AI4950">
            <v>31.6</v>
          </cell>
        </row>
        <row r="4951">
          <cell r="J4951">
            <v>4.05</v>
          </cell>
          <cell r="L4951">
            <v>0</v>
          </cell>
          <cell r="P4951">
            <v>21.65</v>
          </cell>
          <cell r="AF4951">
            <v>40.5</v>
          </cell>
          <cell r="AI4951">
            <v>21.65</v>
          </cell>
        </row>
        <row r="4952">
          <cell r="J4952">
            <v>10.340000000000002</v>
          </cell>
          <cell r="L4952">
            <v>0</v>
          </cell>
          <cell r="P4952">
            <v>18</v>
          </cell>
          <cell r="AF4952">
            <v>103.4</v>
          </cell>
          <cell r="AI4952">
            <v>18</v>
          </cell>
        </row>
        <row r="4953">
          <cell r="J4953">
            <v>57.24</v>
          </cell>
          <cell r="L4953">
            <v>0</v>
          </cell>
          <cell r="P4953">
            <v>14.1</v>
          </cell>
          <cell r="AF4953">
            <v>95.4</v>
          </cell>
          <cell r="AI4953">
            <v>14.1</v>
          </cell>
        </row>
        <row r="4954">
          <cell r="J4954">
            <v>49.68</v>
          </cell>
          <cell r="L4954">
            <v>0</v>
          </cell>
          <cell r="P4954">
            <v>13.7</v>
          </cell>
          <cell r="AF4954">
            <v>82.8</v>
          </cell>
          <cell r="AI4954">
            <v>13.7</v>
          </cell>
        </row>
        <row r="4955">
          <cell r="J4955">
            <v>11.85</v>
          </cell>
          <cell r="L4955">
            <v>0</v>
          </cell>
          <cell r="P4955">
            <v>3.65</v>
          </cell>
          <cell r="AF4955">
            <v>19.75</v>
          </cell>
          <cell r="AI4955">
            <v>3.65</v>
          </cell>
        </row>
        <row r="4956">
          <cell r="J4956">
            <v>3.69</v>
          </cell>
          <cell r="L4956">
            <v>0</v>
          </cell>
          <cell r="P4956">
            <v>2.5</v>
          </cell>
          <cell r="AF4956">
            <v>6.15</v>
          </cell>
          <cell r="AI4956">
            <v>2.5</v>
          </cell>
        </row>
        <row r="4957">
          <cell r="J4957">
            <v>6.1499999999999995</v>
          </cell>
          <cell r="L4957">
            <v>0</v>
          </cell>
          <cell r="P4957">
            <v>2.5</v>
          </cell>
          <cell r="AF4957">
            <v>10.25</v>
          </cell>
          <cell r="AI4957">
            <v>2.5</v>
          </cell>
        </row>
        <row r="4958">
          <cell r="J4958">
            <v>3.7199999999999998</v>
          </cell>
          <cell r="L4958">
            <v>0</v>
          </cell>
          <cell r="P4958">
            <v>4.6500000000000004</v>
          </cell>
          <cell r="AF4958">
            <v>6.2</v>
          </cell>
          <cell r="AI4958">
            <v>4.6500000000000004</v>
          </cell>
        </row>
        <row r="4959">
          <cell r="J4959">
            <v>1.62</v>
          </cell>
          <cell r="L4959">
            <v>0</v>
          </cell>
          <cell r="P4959">
            <v>28.25</v>
          </cell>
          <cell r="AF4959">
            <v>2.7</v>
          </cell>
          <cell r="AI4959">
            <v>28.25</v>
          </cell>
        </row>
        <row r="4960">
          <cell r="J4960">
            <v>4.2299999999999995</v>
          </cell>
          <cell r="L4960">
            <v>0</v>
          </cell>
          <cell r="P4960">
            <v>46.1</v>
          </cell>
          <cell r="AF4960">
            <v>7.05</v>
          </cell>
          <cell r="AI4960">
            <v>46.1</v>
          </cell>
        </row>
        <row r="4961">
          <cell r="J4961">
            <v>5.13</v>
          </cell>
          <cell r="L4961">
            <v>0</v>
          </cell>
          <cell r="P4961">
            <v>39.15</v>
          </cell>
          <cell r="AF4961">
            <v>8.5500000000000007</v>
          </cell>
          <cell r="AI4961">
            <v>39.15</v>
          </cell>
        </row>
        <row r="4962">
          <cell r="J4962">
            <v>1.02</v>
          </cell>
          <cell r="L4962">
            <v>0</v>
          </cell>
          <cell r="P4962">
            <v>38.200000000000003</v>
          </cell>
          <cell r="AF4962">
            <v>1.7</v>
          </cell>
          <cell r="AI4962">
            <v>38.200000000000003</v>
          </cell>
        </row>
        <row r="4963">
          <cell r="J4963">
            <v>0</v>
          </cell>
          <cell r="L4963">
            <v>0</v>
          </cell>
          <cell r="P4963">
            <v>56.35</v>
          </cell>
          <cell r="AF4963">
            <v>0</v>
          </cell>
          <cell r="AI4963">
            <v>56.35</v>
          </cell>
        </row>
        <row r="4964">
          <cell r="J4964">
            <v>0</v>
          </cell>
          <cell r="L4964">
            <v>0</v>
          </cell>
          <cell r="P4964">
            <v>95.4</v>
          </cell>
          <cell r="AF4964">
            <v>0</v>
          </cell>
          <cell r="AI4964">
            <v>95.4</v>
          </cell>
        </row>
        <row r="4965">
          <cell r="J4965">
            <v>0</v>
          </cell>
          <cell r="L4965">
            <v>0</v>
          </cell>
          <cell r="P4965">
            <v>278.10000000000002</v>
          </cell>
          <cell r="AF4965">
            <v>0</v>
          </cell>
          <cell r="AI4965">
            <v>278.10000000000002</v>
          </cell>
        </row>
        <row r="4966">
          <cell r="J4966">
            <v>0</v>
          </cell>
          <cell r="L4966">
            <v>0</v>
          </cell>
          <cell r="P4966">
            <v>128.25</v>
          </cell>
          <cell r="AF4966">
            <v>0</v>
          </cell>
          <cell r="AI4966">
            <v>128.25</v>
          </cell>
        </row>
        <row r="4967">
          <cell r="J4967">
            <v>0</v>
          </cell>
          <cell r="L4967">
            <v>0</v>
          </cell>
          <cell r="P4967">
            <v>89.4</v>
          </cell>
          <cell r="AF4967">
            <v>0</v>
          </cell>
          <cell r="AI4967">
            <v>89.4</v>
          </cell>
        </row>
        <row r="4968">
          <cell r="J4968">
            <v>0.76800000000000002</v>
          </cell>
          <cell r="L4968">
            <v>0</v>
          </cell>
          <cell r="P4968">
            <v>68.400000000000006</v>
          </cell>
          <cell r="AF4968">
            <v>1.28</v>
          </cell>
          <cell r="AI4968">
            <v>68.400000000000006</v>
          </cell>
        </row>
        <row r="4969">
          <cell r="J4969">
            <v>3.03</v>
          </cell>
          <cell r="L4969">
            <v>0</v>
          </cell>
          <cell r="P4969">
            <v>44.55</v>
          </cell>
          <cell r="AF4969">
            <v>5.05</v>
          </cell>
          <cell r="AI4969">
            <v>44.55</v>
          </cell>
        </row>
        <row r="4970">
          <cell r="J4970">
            <v>0.75</v>
          </cell>
          <cell r="L4970">
            <v>0</v>
          </cell>
          <cell r="P4970">
            <v>68.95</v>
          </cell>
          <cell r="AF4970">
            <v>1.25</v>
          </cell>
          <cell r="AI4970">
            <v>68.95</v>
          </cell>
        </row>
        <row r="4971">
          <cell r="J4971">
            <v>0.12</v>
          </cell>
          <cell r="L4971">
            <v>0</v>
          </cell>
          <cell r="P4971">
            <v>120</v>
          </cell>
          <cell r="AF4971">
            <v>0.2</v>
          </cell>
          <cell r="AI4971">
            <v>120</v>
          </cell>
        </row>
        <row r="4972">
          <cell r="J4972">
            <v>1.02</v>
          </cell>
          <cell r="L4972">
            <v>0</v>
          </cell>
          <cell r="P4972">
            <v>164.25</v>
          </cell>
          <cell r="AF4972">
            <v>1.7</v>
          </cell>
          <cell r="AI4972">
            <v>164.25</v>
          </cell>
        </row>
        <row r="4973">
          <cell r="J4973">
            <v>1.02</v>
          </cell>
          <cell r="L4973">
            <v>0</v>
          </cell>
          <cell r="P4973">
            <v>142.94999999999999</v>
          </cell>
          <cell r="AF4973">
            <v>1.7</v>
          </cell>
          <cell r="AI4973">
            <v>142.94999999999999</v>
          </cell>
        </row>
        <row r="4974">
          <cell r="J4974">
            <v>2.94</v>
          </cell>
          <cell r="L4974">
            <v>0</v>
          </cell>
          <cell r="P4974">
            <v>88.05</v>
          </cell>
          <cell r="AF4974">
            <v>4.9000000000000004</v>
          </cell>
          <cell r="AI4974">
            <v>88.05</v>
          </cell>
        </row>
        <row r="4975">
          <cell r="J4975">
            <v>7.1099999999999994</v>
          </cell>
          <cell r="L4975">
            <v>0</v>
          </cell>
          <cell r="P4975">
            <v>68.349999999999994</v>
          </cell>
          <cell r="AF4975">
            <v>11.85</v>
          </cell>
          <cell r="AI4975">
            <v>68.349999999999994</v>
          </cell>
        </row>
        <row r="4976">
          <cell r="J4976">
            <v>8.8199999999999985</v>
          </cell>
          <cell r="L4976">
            <v>0</v>
          </cell>
          <cell r="P4976">
            <v>29.3</v>
          </cell>
          <cell r="AF4976">
            <v>14.7</v>
          </cell>
          <cell r="AI4976">
            <v>29.3</v>
          </cell>
        </row>
        <row r="4977">
          <cell r="J4977">
            <v>6.99</v>
          </cell>
          <cell r="L4977">
            <v>0</v>
          </cell>
          <cell r="P4977">
            <v>2.5499999999999998</v>
          </cell>
          <cell r="AF4977">
            <v>11.65</v>
          </cell>
          <cell r="AI4977">
            <v>2.5499999999999998</v>
          </cell>
        </row>
        <row r="4978">
          <cell r="J4978">
            <v>12.839999999999998</v>
          </cell>
          <cell r="L4978">
            <v>0</v>
          </cell>
          <cell r="P4978">
            <v>0.75</v>
          </cell>
          <cell r="AF4978">
            <v>21.4</v>
          </cell>
          <cell r="AI4978">
            <v>0.75</v>
          </cell>
        </row>
        <row r="4979">
          <cell r="J4979">
            <v>25.17</v>
          </cell>
          <cell r="L4979">
            <v>0</v>
          </cell>
          <cell r="P4979">
            <v>1.1499999999999999</v>
          </cell>
          <cell r="AF4979">
            <v>41.95</v>
          </cell>
          <cell r="AI4979">
            <v>1.1499999999999999</v>
          </cell>
        </row>
        <row r="4980">
          <cell r="J4980">
            <v>31.679999999999996</v>
          </cell>
          <cell r="L4980">
            <v>0</v>
          </cell>
          <cell r="P4980">
            <v>6.8</v>
          </cell>
          <cell r="AF4980">
            <v>52.8</v>
          </cell>
          <cell r="AI4980">
            <v>6.8</v>
          </cell>
        </row>
        <row r="4981">
          <cell r="J4981">
            <v>6.54</v>
          </cell>
          <cell r="L4981">
            <v>0</v>
          </cell>
          <cell r="P4981">
            <v>9.6</v>
          </cell>
          <cell r="AF4981">
            <v>10.9</v>
          </cell>
          <cell r="AI4981">
            <v>9.6</v>
          </cell>
        </row>
        <row r="4982">
          <cell r="J4982">
            <v>18.93</v>
          </cell>
          <cell r="L4982">
            <v>0</v>
          </cell>
          <cell r="P4982">
            <v>9.65</v>
          </cell>
          <cell r="AF4982">
            <v>31.55</v>
          </cell>
          <cell r="AI4982">
            <v>9.65</v>
          </cell>
        </row>
        <row r="4983">
          <cell r="J4983">
            <v>59.64</v>
          </cell>
          <cell r="L4983">
            <v>0</v>
          </cell>
          <cell r="P4983">
            <v>5.8</v>
          </cell>
          <cell r="AF4983">
            <v>99.4</v>
          </cell>
          <cell r="AI4983">
            <v>5.8</v>
          </cell>
        </row>
        <row r="4984">
          <cell r="J4984">
            <v>134.4</v>
          </cell>
          <cell r="L4984">
            <v>0</v>
          </cell>
          <cell r="P4984">
            <v>6.5</v>
          </cell>
          <cell r="AF4984">
            <v>224</v>
          </cell>
          <cell r="AI4984">
            <v>6.5</v>
          </cell>
        </row>
        <row r="4985">
          <cell r="J4985">
            <v>419.82</v>
          </cell>
          <cell r="L4985">
            <v>0</v>
          </cell>
          <cell r="P4985">
            <v>3.05</v>
          </cell>
          <cell r="AF4985">
            <v>699.7</v>
          </cell>
          <cell r="AI4985">
            <v>3.05</v>
          </cell>
        </row>
        <row r="4986">
          <cell r="J4986">
            <v>731.22</v>
          </cell>
          <cell r="L4986">
            <v>0</v>
          </cell>
          <cell r="P4986">
            <v>0</v>
          </cell>
          <cell r="AF4986">
            <v>1218.7</v>
          </cell>
          <cell r="AI4986">
            <v>0</v>
          </cell>
        </row>
        <row r="4987">
          <cell r="J4987">
            <v>529.19999999999993</v>
          </cell>
          <cell r="L4987">
            <v>0</v>
          </cell>
          <cell r="P4987">
            <v>0</v>
          </cell>
          <cell r="AF4987">
            <v>882</v>
          </cell>
          <cell r="AI4987">
            <v>0</v>
          </cell>
        </row>
        <row r="4988">
          <cell r="J4988">
            <v>414.39</v>
          </cell>
          <cell r="L4988">
            <v>0</v>
          </cell>
          <cell r="P4988">
            <v>0</v>
          </cell>
          <cell r="AF4988">
            <v>690.65</v>
          </cell>
          <cell r="AI4988">
            <v>0</v>
          </cell>
        </row>
        <row r="4989">
          <cell r="J4989">
            <v>153.86999999999998</v>
          </cell>
          <cell r="L4989">
            <v>0</v>
          </cell>
          <cell r="P4989">
            <v>0.2</v>
          </cell>
          <cell r="AF4989">
            <v>256.45</v>
          </cell>
          <cell r="AI4989">
            <v>0.2</v>
          </cell>
        </row>
        <row r="4990">
          <cell r="J4990">
            <v>33.779999999999994</v>
          </cell>
          <cell r="L4990">
            <v>0</v>
          </cell>
          <cell r="P4990">
            <v>27.15</v>
          </cell>
          <cell r="AF4990">
            <v>56.3</v>
          </cell>
          <cell r="AI4990">
            <v>27.15</v>
          </cell>
        </row>
        <row r="4991">
          <cell r="J4991">
            <v>13.23</v>
          </cell>
          <cell r="L4991">
            <v>0</v>
          </cell>
          <cell r="P4991">
            <v>83.75</v>
          </cell>
          <cell r="AF4991">
            <v>22.05</v>
          </cell>
          <cell r="AI4991">
            <v>83.75</v>
          </cell>
        </row>
        <row r="4992">
          <cell r="J4992">
            <v>10.739999999999998</v>
          </cell>
          <cell r="L4992">
            <v>0</v>
          </cell>
          <cell r="P4992">
            <v>76.099999999999994</v>
          </cell>
          <cell r="AF4992">
            <v>17.899999999999999</v>
          </cell>
          <cell r="AI4992">
            <v>76.099999999999994</v>
          </cell>
        </row>
        <row r="4993">
          <cell r="J4993">
            <v>28.26</v>
          </cell>
          <cell r="L4993">
            <v>0</v>
          </cell>
          <cell r="P4993">
            <v>38.5</v>
          </cell>
          <cell r="AF4993">
            <v>47.1</v>
          </cell>
          <cell r="AI4993">
            <v>38.5</v>
          </cell>
        </row>
        <row r="4994">
          <cell r="J4994">
            <v>6.45</v>
          </cell>
          <cell r="L4994">
            <v>0</v>
          </cell>
          <cell r="P4994">
            <v>18.5</v>
          </cell>
          <cell r="AF4994">
            <v>12.9</v>
          </cell>
          <cell r="AI4994">
            <v>18.5</v>
          </cell>
        </row>
        <row r="4995">
          <cell r="J4995">
            <v>0</v>
          </cell>
          <cell r="L4995">
            <v>0</v>
          </cell>
          <cell r="P4995">
            <v>61.1</v>
          </cell>
          <cell r="AF4995">
            <v>0</v>
          </cell>
          <cell r="AI4995">
            <v>61.1</v>
          </cell>
        </row>
        <row r="4996">
          <cell r="J4996">
            <v>0</v>
          </cell>
          <cell r="L4996">
            <v>0</v>
          </cell>
          <cell r="P4996">
            <v>137.4</v>
          </cell>
          <cell r="AF4996">
            <v>0</v>
          </cell>
          <cell r="AI4996">
            <v>137.4</v>
          </cell>
        </row>
        <row r="4997">
          <cell r="J4997">
            <v>0</v>
          </cell>
          <cell r="L4997">
            <v>0</v>
          </cell>
          <cell r="P4997">
            <v>215.5</v>
          </cell>
          <cell r="AF4997">
            <v>0</v>
          </cell>
          <cell r="AI4997">
            <v>215.5</v>
          </cell>
        </row>
        <row r="4998">
          <cell r="J4998">
            <v>0</v>
          </cell>
          <cell r="L4998">
            <v>0</v>
          </cell>
          <cell r="P4998">
            <v>236.8</v>
          </cell>
          <cell r="AF4998">
            <v>0</v>
          </cell>
          <cell r="AI4998">
            <v>236.8</v>
          </cell>
        </row>
        <row r="4999">
          <cell r="J4999">
            <v>1.45</v>
          </cell>
          <cell r="L4999">
            <v>0</v>
          </cell>
          <cell r="P4999">
            <v>152.19999999999999</v>
          </cell>
          <cell r="AF4999">
            <v>2.9</v>
          </cell>
          <cell r="AI4999">
            <v>152.19999999999999</v>
          </cell>
        </row>
        <row r="5000">
          <cell r="J5000">
            <v>14.1</v>
          </cell>
          <cell r="L5000">
            <v>0</v>
          </cell>
          <cell r="P5000">
            <v>63.4</v>
          </cell>
          <cell r="AF5000">
            <v>28.2</v>
          </cell>
          <cell r="AI5000">
            <v>63.4</v>
          </cell>
        </row>
        <row r="5001">
          <cell r="J5001">
            <v>31.9</v>
          </cell>
          <cell r="L5001">
            <v>0</v>
          </cell>
          <cell r="P5001">
            <v>51.8</v>
          </cell>
          <cell r="AF5001">
            <v>63.8</v>
          </cell>
          <cell r="AI5001">
            <v>51.8</v>
          </cell>
        </row>
        <row r="5002">
          <cell r="J5002">
            <v>26.375</v>
          </cell>
          <cell r="L5002">
            <v>0</v>
          </cell>
          <cell r="P5002">
            <v>16.399999999999999</v>
          </cell>
          <cell r="AF5002">
            <v>52.75</v>
          </cell>
          <cell r="AI5002">
            <v>16.399999999999999</v>
          </cell>
        </row>
        <row r="5003">
          <cell r="J5003">
            <v>36.25</v>
          </cell>
          <cell r="L5003">
            <v>0</v>
          </cell>
          <cell r="P5003">
            <v>4.3499999999999996</v>
          </cell>
          <cell r="AF5003">
            <v>72.5</v>
          </cell>
          <cell r="AI5003">
            <v>4.3499999999999996</v>
          </cell>
        </row>
        <row r="5004">
          <cell r="J5004">
            <v>36.65</v>
          </cell>
          <cell r="L5004">
            <v>0</v>
          </cell>
          <cell r="P5004">
            <v>4.45</v>
          </cell>
          <cell r="AF5004">
            <v>73.3</v>
          </cell>
          <cell r="AI5004">
            <v>4.45</v>
          </cell>
        </row>
        <row r="5005">
          <cell r="J5005">
            <v>29.925000000000001</v>
          </cell>
          <cell r="L5005">
            <v>0</v>
          </cell>
          <cell r="P5005">
            <v>22.65</v>
          </cell>
          <cell r="AF5005">
            <v>59.85</v>
          </cell>
          <cell r="AI5005">
            <v>22.65</v>
          </cell>
        </row>
        <row r="5006">
          <cell r="J5006">
            <v>27.274999999999999</v>
          </cell>
          <cell r="L5006">
            <v>0</v>
          </cell>
          <cell r="P5006">
            <v>30.6</v>
          </cell>
          <cell r="AF5006">
            <v>54.55</v>
          </cell>
          <cell r="AI5006">
            <v>30.6</v>
          </cell>
        </row>
        <row r="5007">
          <cell r="J5007">
            <v>15.225</v>
          </cell>
          <cell r="L5007">
            <v>0</v>
          </cell>
          <cell r="P5007">
            <v>21</v>
          </cell>
          <cell r="AF5007">
            <v>50.75</v>
          </cell>
          <cell r="AI5007">
            <v>21</v>
          </cell>
        </row>
        <row r="5008">
          <cell r="J5008">
            <v>13.935</v>
          </cell>
          <cell r="L5008">
            <v>0</v>
          </cell>
          <cell r="P5008">
            <v>15.9</v>
          </cell>
          <cell r="AF5008">
            <v>46.45</v>
          </cell>
          <cell r="AI5008">
            <v>15.9</v>
          </cell>
        </row>
        <row r="5009">
          <cell r="J5009">
            <v>14.58</v>
          </cell>
          <cell r="L5009">
            <v>0</v>
          </cell>
          <cell r="P5009">
            <v>14.75</v>
          </cell>
          <cell r="AF5009">
            <v>48.6</v>
          </cell>
          <cell r="AI5009">
            <v>14.75</v>
          </cell>
        </row>
        <row r="5010">
          <cell r="J5010">
            <v>15.51</v>
          </cell>
          <cell r="L5010">
            <v>0</v>
          </cell>
          <cell r="P5010">
            <v>14.55</v>
          </cell>
          <cell r="AF5010">
            <v>51.7</v>
          </cell>
          <cell r="AI5010">
            <v>14.55</v>
          </cell>
        </row>
        <row r="5011">
          <cell r="J5011">
            <v>17.414999999999999</v>
          </cell>
          <cell r="L5011">
            <v>0</v>
          </cell>
          <cell r="P5011">
            <v>14.75</v>
          </cell>
          <cell r="AF5011">
            <v>58.05</v>
          </cell>
          <cell r="AI5011">
            <v>14.75</v>
          </cell>
        </row>
        <row r="5012">
          <cell r="J5012">
            <v>17.97</v>
          </cell>
          <cell r="L5012">
            <v>0</v>
          </cell>
          <cell r="P5012">
            <v>20.6</v>
          </cell>
          <cell r="AF5012">
            <v>59.9</v>
          </cell>
          <cell r="AI5012">
            <v>20.6</v>
          </cell>
        </row>
        <row r="5013">
          <cell r="J5013">
            <v>18.014999999999997</v>
          </cell>
          <cell r="L5013">
            <v>0</v>
          </cell>
          <cell r="P5013">
            <v>21.25</v>
          </cell>
          <cell r="AF5013">
            <v>60.05</v>
          </cell>
          <cell r="AI5013">
            <v>21.25</v>
          </cell>
        </row>
        <row r="5014">
          <cell r="J5014">
            <v>20.970000000000002</v>
          </cell>
          <cell r="L5014">
            <v>0</v>
          </cell>
          <cell r="P5014">
            <v>13.55</v>
          </cell>
          <cell r="AF5014">
            <v>69.900000000000006</v>
          </cell>
          <cell r="AI5014">
            <v>13.55</v>
          </cell>
        </row>
        <row r="5015">
          <cell r="J5015">
            <v>27.434999999999999</v>
          </cell>
          <cell r="L5015">
            <v>0</v>
          </cell>
          <cell r="P5015">
            <v>5.8</v>
          </cell>
          <cell r="AF5015">
            <v>91.45</v>
          </cell>
          <cell r="AI5015">
            <v>5.8</v>
          </cell>
        </row>
        <row r="5016">
          <cell r="J5016">
            <v>37.11</v>
          </cell>
          <cell r="L5016">
            <v>0</v>
          </cell>
          <cell r="P5016">
            <v>0.45</v>
          </cell>
          <cell r="AF5016">
            <v>123.7</v>
          </cell>
          <cell r="AI5016">
            <v>0.45</v>
          </cell>
        </row>
        <row r="5017">
          <cell r="J5017">
            <v>42.779999999999994</v>
          </cell>
          <cell r="L5017">
            <v>0</v>
          </cell>
          <cell r="P5017">
            <v>0</v>
          </cell>
          <cell r="AF5017">
            <v>142.6</v>
          </cell>
          <cell r="AI5017">
            <v>0</v>
          </cell>
        </row>
        <row r="5018">
          <cell r="J5018">
            <v>33.104999999999997</v>
          </cell>
          <cell r="L5018">
            <v>0</v>
          </cell>
          <cell r="P5018">
            <v>0</v>
          </cell>
          <cell r="AF5018">
            <v>110.35</v>
          </cell>
          <cell r="AI5018">
            <v>0</v>
          </cell>
        </row>
        <row r="5019">
          <cell r="J5019">
            <v>23.175000000000001</v>
          </cell>
          <cell r="L5019">
            <v>0</v>
          </cell>
          <cell r="P5019">
            <v>0</v>
          </cell>
          <cell r="AF5019">
            <v>77.25</v>
          </cell>
          <cell r="AI5019">
            <v>0</v>
          </cell>
        </row>
        <row r="5020">
          <cell r="J5020">
            <v>24.15</v>
          </cell>
          <cell r="L5020">
            <v>0</v>
          </cell>
          <cell r="P5020">
            <v>0</v>
          </cell>
          <cell r="AF5020">
            <v>80.5</v>
          </cell>
          <cell r="AI5020">
            <v>0</v>
          </cell>
        </row>
        <row r="5021">
          <cell r="J5021">
            <v>26.04</v>
          </cell>
          <cell r="L5021">
            <v>0</v>
          </cell>
          <cell r="P5021">
            <v>0</v>
          </cell>
          <cell r="AF5021">
            <v>86.8</v>
          </cell>
          <cell r="AI5021">
            <v>0</v>
          </cell>
        </row>
        <row r="5022">
          <cell r="J5022">
            <v>25.785</v>
          </cell>
          <cell r="L5022">
            <v>0</v>
          </cell>
          <cell r="P5022">
            <v>0</v>
          </cell>
          <cell r="AF5022">
            <v>85.95</v>
          </cell>
          <cell r="AI5022">
            <v>0</v>
          </cell>
        </row>
        <row r="5023">
          <cell r="J5023">
            <v>28.05</v>
          </cell>
          <cell r="L5023">
            <v>0</v>
          </cell>
          <cell r="P5023">
            <v>0</v>
          </cell>
          <cell r="AF5023">
            <v>93.5</v>
          </cell>
          <cell r="AI5023">
            <v>0</v>
          </cell>
        </row>
        <row r="5024">
          <cell r="J5024">
            <v>37.020000000000003</v>
          </cell>
          <cell r="L5024">
            <v>0</v>
          </cell>
          <cell r="P5024">
            <v>0</v>
          </cell>
          <cell r="AF5024">
            <v>123.4</v>
          </cell>
          <cell r="AI5024">
            <v>0</v>
          </cell>
        </row>
        <row r="5025">
          <cell r="J5025">
            <v>42.9</v>
          </cell>
          <cell r="L5025">
            <v>0</v>
          </cell>
          <cell r="P5025">
            <v>0</v>
          </cell>
          <cell r="AF5025">
            <v>143</v>
          </cell>
          <cell r="AI5025">
            <v>0</v>
          </cell>
        </row>
        <row r="5026">
          <cell r="J5026">
            <v>61.259999999999991</v>
          </cell>
          <cell r="L5026">
            <v>0</v>
          </cell>
          <cell r="P5026">
            <v>0.05</v>
          </cell>
          <cell r="AF5026">
            <v>204.2</v>
          </cell>
          <cell r="AI5026">
            <v>0.05</v>
          </cell>
        </row>
        <row r="5027">
          <cell r="J5027">
            <v>23.849999999999998</v>
          </cell>
          <cell r="L5027">
            <v>0</v>
          </cell>
          <cell r="P5027">
            <v>104.9</v>
          </cell>
          <cell r="AF5027">
            <v>79.5</v>
          </cell>
          <cell r="AI5027">
            <v>104.9</v>
          </cell>
        </row>
        <row r="5028">
          <cell r="J5028">
            <v>3.87</v>
          </cell>
          <cell r="L5028">
            <v>0</v>
          </cell>
          <cell r="P5028">
            <v>192.1</v>
          </cell>
          <cell r="AF5028">
            <v>12.9</v>
          </cell>
          <cell r="AI5028">
            <v>192.1</v>
          </cell>
        </row>
        <row r="5029">
          <cell r="J5029">
            <v>2.0249999999999999</v>
          </cell>
          <cell r="L5029">
            <v>0</v>
          </cell>
          <cell r="P5029">
            <v>369.55</v>
          </cell>
          <cell r="AF5029">
            <v>6.75</v>
          </cell>
          <cell r="AI5029">
            <v>369.55</v>
          </cell>
        </row>
        <row r="5030">
          <cell r="J5030">
            <v>4.95</v>
          </cell>
          <cell r="L5030">
            <v>0</v>
          </cell>
          <cell r="P5030">
            <v>505.25</v>
          </cell>
          <cell r="AF5030">
            <v>16.5</v>
          </cell>
          <cell r="AI5030">
            <v>505.25</v>
          </cell>
        </row>
        <row r="5031">
          <cell r="J5031">
            <v>9.24</v>
          </cell>
          <cell r="L5031">
            <v>0</v>
          </cell>
          <cell r="P5031">
            <v>525.6</v>
          </cell>
          <cell r="AF5031">
            <v>30.8</v>
          </cell>
          <cell r="AI5031">
            <v>525.6</v>
          </cell>
        </row>
        <row r="5032">
          <cell r="J5032">
            <v>13.02</v>
          </cell>
          <cell r="L5032">
            <v>0</v>
          </cell>
          <cell r="P5032">
            <v>345.25</v>
          </cell>
          <cell r="AF5032">
            <v>43.4</v>
          </cell>
          <cell r="AI5032">
            <v>345.25</v>
          </cell>
        </row>
        <row r="5033">
          <cell r="J5033">
            <v>15.194999999999999</v>
          </cell>
          <cell r="L5033">
            <v>0</v>
          </cell>
          <cell r="P5033">
            <v>132.9</v>
          </cell>
          <cell r="AF5033">
            <v>50.65</v>
          </cell>
          <cell r="AI5033">
            <v>132.9</v>
          </cell>
        </row>
        <row r="5034">
          <cell r="J5034">
            <v>17.264999999999997</v>
          </cell>
          <cell r="L5034">
            <v>0</v>
          </cell>
          <cell r="P5034">
            <v>96.75</v>
          </cell>
          <cell r="AF5034">
            <v>57.55</v>
          </cell>
          <cell r="AI5034">
            <v>96.75</v>
          </cell>
        </row>
        <row r="5035">
          <cell r="J5035">
            <v>19.934999999999999</v>
          </cell>
          <cell r="L5035">
            <v>0</v>
          </cell>
          <cell r="P5035">
            <v>137.80000000000001</v>
          </cell>
          <cell r="AF5035">
            <v>66.45</v>
          </cell>
          <cell r="AI5035">
            <v>137.80000000000001</v>
          </cell>
        </row>
        <row r="5036">
          <cell r="J5036">
            <v>20.474999999999998</v>
          </cell>
          <cell r="L5036">
            <v>0</v>
          </cell>
          <cell r="P5036">
            <v>166.65</v>
          </cell>
          <cell r="AF5036">
            <v>68.25</v>
          </cell>
          <cell r="AI5036">
            <v>166.65</v>
          </cell>
        </row>
        <row r="5037">
          <cell r="J5037">
            <v>21.195</v>
          </cell>
          <cell r="L5037">
            <v>0</v>
          </cell>
          <cell r="P5037">
            <v>134.44999999999999</v>
          </cell>
          <cell r="AF5037">
            <v>70.650000000000006</v>
          </cell>
          <cell r="AI5037">
            <v>134.44999999999999</v>
          </cell>
        </row>
        <row r="5038">
          <cell r="J5038">
            <v>25.514999999999997</v>
          </cell>
          <cell r="L5038">
            <v>0</v>
          </cell>
          <cell r="P5038">
            <v>23.35</v>
          </cell>
          <cell r="AF5038">
            <v>85.05</v>
          </cell>
          <cell r="AI5038">
            <v>23.35</v>
          </cell>
        </row>
        <row r="5039">
          <cell r="J5039">
            <v>32.58</v>
          </cell>
          <cell r="L5039">
            <v>0</v>
          </cell>
          <cell r="P5039">
            <v>0</v>
          </cell>
          <cell r="AF5039">
            <v>108.6</v>
          </cell>
          <cell r="AI5039">
            <v>0</v>
          </cell>
        </row>
        <row r="5040">
          <cell r="J5040">
            <v>81.69</v>
          </cell>
          <cell r="L5040">
            <v>0</v>
          </cell>
          <cell r="P5040">
            <v>0</v>
          </cell>
          <cell r="AF5040">
            <v>272.3</v>
          </cell>
          <cell r="AI5040">
            <v>0</v>
          </cell>
        </row>
        <row r="5041">
          <cell r="J5041">
            <v>64.5</v>
          </cell>
          <cell r="L5041">
            <v>0</v>
          </cell>
          <cell r="P5041">
            <v>5.5</v>
          </cell>
          <cell r="AF5041">
            <v>215</v>
          </cell>
          <cell r="AI5041">
            <v>5.5</v>
          </cell>
        </row>
        <row r="5042">
          <cell r="J5042">
            <v>40.379999999999995</v>
          </cell>
          <cell r="L5042">
            <v>0</v>
          </cell>
          <cell r="P5042">
            <v>15.6</v>
          </cell>
          <cell r="AF5042">
            <v>134.6</v>
          </cell>
          <cell r="AI5042">
            <v>15.6</v>
          </cell>
        </row>
        <row r="5043">
          <cell r="J5043">
            <v>40.5</v>
          </cell>
          <cell r="L5043">
            <v>0</v>
          </cell>
          <cell r="P5043">
            <v>4.8</v>
          </cell>
          <cell r="AF5043">
            <v>135</v>
          </cell>
          <cell r="AI5043">
            <v>4.8</v>
          </cell>
        </row>
        <row r="5044">
          <cell r="J5044">
            <v>86.669999999999987</v>
          </cell>
          <cell r="L5044">
            <v>0</v>
          </cell>
          <cell r="P5044">
            <v>0.4</v>
          </cell>
          <cell r="AF5044">
            <v>288.89999999999998</v>
          </cell>
          <cell r="AI5044">
            <v>0.4</v>
          </cell>
        </row>
        <row r="5045">
          <cell r="J5045">
            <v>159.63</v>
          </cell>
          <cell r="L5045">
            <v>0</v>
          </cell>
          <cell r="P5045">
            <v>0.4</v>
          </cell>
          <cell r="AF5045">
            <v>532.1</v>
          </cell>
          <cell r="AI5045">
            <v>0.4</v>
          </cell>
        </row>
        <row r="5046">
          <cell r="J5046">
            <v>91.71</v>
          </cell>
          <cell r="L5046">
            <v>0</v>
          </cell>
          <cell r="P5046">
            <v>0.05</v>
          </cell>
          <cell r="AF5046">
            <v>305.7</v>
          </cell>
          <cell r="AI5046">
            <v>0.05</v>
          </cell>
        </row>
        <row r="5047">
          <cell r="J5047">
            <v>82.169999999999987</v>
          </cell>
          <cell r="L5047">
            <v>0</v>
          </cell>
          <cell r="P5047">
            <v>0</v>
          </cell>
          <cell r="AF5047">
            <v>273.89999999999998</v>
          </cell>
          <cell r="AI5047">
            <v>0</v>
          </cell>
        </row>
        <row r="5048">
          <cell r="J5048">
            <v>60.974999999999994</v>
          </cell>
          <cell r="L5048">
            <v>0</v>
          </cell>
          <cell r="P5048">
            <v>0</v>
          </cell>
          <cell r="AF5048">
            <v>203.25</v>
          </cell>
          <cell r="AI5048">
            <v>0</v>
          </cell>
        </row>
        <row r="5049">
          <cell r="J5049">
            <v>10.215000000000002</v>
          </cell>
          <cell r="L5049">
            <v>0</v>
          </cell>
          <cell r="P5049">
            <v>0.83</v>
          </cell>
          <cell r="AF5049">
            <v>102.15</v>
          </cell>
          <cell r="AI5049">
            <v>0.83</v>
          </cell>
        </row>
        <row r="5050">
          <cell r="J5050">
            <v>2.4300000000000002</v>
          </cell>
          <cell r="L5050">
            <v>0</v>
          </cell>
          <cell r="P5050">
            <v>34.6</v>
          </cell>
          <cell r="AF5050">
            <v>24.3</v>
          </cell>
          <cell r="AI5050">
            <v>34.6</v>
          </cell>
        </row>
        <row r="5051">
          <cell r="J5051">
            <v>1.075</v>
          </cell>
          <cell r="L5051">
            <v>0</v>
          </cell>
          <cell r="P5051">
            <v>109</v>
          </cell>
          <cell r="AF5051">
            <v>10.75</v>
          </cell>
          <cell r="AI5051">
            <v>109</v>
          </cell>
        </row>
        <row r="5052">
          <cell r="J5052">
            <v>1.9950000000000001</v>
          </cell>
          <cell r="L5052">
            <v>0</v>
          </cell>
          <cell r="P5052">
            <v>77.5</v>
          </cell>
          <cell r="AF5052">
            <v>19.95</v>
          </cell>
          <cell r="AI5052">
            <v>77.5</v>
          </cell>
        </row>
        <row r="5053">
          <cell r="J5053">
            <v>19.574999999999999</v>
          </cell>
          <cell r="L5053">
            <v>0</v>
          </cell>
          <cell r="P5053">
            <v>1.95</v>
          </cell>
          <cell r="AF5053">
            <v>65.25</v>
          </cell>
          <cell r="AI5053">
            <v>1.95</v>
          </cell>
        </row>
        <row r="5054">
          <cell r="J5054">
            <v>40.619999999999997</v>
          </cell>
          <cell r="L5054">
            <v>0</v>
          </cell>
          <cell r="P5054">
            <v>0.7</v>
          </cell>
          <cell r="AF5054">
            <v>135.4</v>
          </cell>
          <cell r="AI5054">
            <v>0.7</v>
          </cell>
        </row>
        <row r="5055">
          <cell r="J5055">
            <v>60.224999999999994</v>
          </cell>
          <cell r="L5055">
            <v>0</v>
          </cell>
          <cell r="P5055">
            <v>0.1</v>
          </cell>
          <cell r="AF5055">
            <v>200.75</v>
          </cell>
          <cell r="AI5055">
            <v>0.1</v>
          </cell>
        </row>
        <row r="5056">
          <cell r="J5056">
            <v>227.76000000000002</v>
          </cell>
          <cell r="L5056">
            <v>0</v>
          </cell>
          <cell r="P5056">
            <v>0</v>
          </cell>
          <cell r="AF5056">
            <v>759.2</v>
          </cell>
          <cell r="AI5056">
            <v>0</v>
          </cell>
        </row>
        <row r="5057">
          <cell r="J5057">
            <v>373.11</v>
          </cell>
          <cell r="L5057">
            <v>0</v>
          </cell>
          <cell r="P5057">
            <v>0</v>
          </cell>
          <cell r="AF5057">
            <v>1243.7</v>
          </cell>
          <cell r="AI5057">
            <v>0</v>
          </cell>
        </row>
        <row r="5058">
          <cell r="J5058">
            <v>427.59</v>
          </cell>
          <cell r="L5058">
            <v>0</v>
          </cell>
          <cell r="P5058">
            <v>0</v>
          </cell>
          <cell r="AF5058">
            <v>1425.3</v>
          </cell>
          <cell r="AI5058">
            <v>0</v>
          </cell>
        </row>
        <row r="5059">
          <cell r="J5059">
            <v>487.32</v>
          </cell>
          <cell r="L5059">
            <v>0</v>
          </cell>
          <cell r="P5059">
            <v>0</v>
          </cell>
          <cell r="AF5059">
            <v>1624.4</v>
          </cell>
          <cell r="AI5059">
            <v>0</v>
          </cell>
        </row>
        <row r="5060">
          <cell r="J5060">
            <v>513.68999999999994</v>
          </cell>
          <cell r="L5060">
            <v>0</v>
          </cell>
          <cell r="P5060">
            <v>0</v>
          </cell>
          <cell r="AF5060">
            <v>1712.3</v>
          </cell>
          <cell r="AI5060">
            <v>0</v>
          </cell>
        </row>
        <row r="5061">
          <cell r="J5061">
            <v>402.59999999999997</v>
          </cell>
          <cell r="L5061">
            <v>0</v>
          </cell>
          <cell r="P5061">
            <v>0</v>
          </cell>
          <cell r="AF5061">
            <v>1342</v>
          </cell>
          <cell r="AI5061">
            <v>0</v>
          </cell>
        </row>
        <row r="5062">
          <cell r="J5062">
            <v>278.7</v>
          </cell>
          <cell r="L5062">
            <v>0</v>
          </cell>
          <cell r="P5062">
            <v>0</v>
          </cell>
          <cell r="AF5062">
            <v>929</v>
          </cell>
          <cell r="AI5062">
            <v>0</v>
          </cell>
        </row>
        <row r="5063">
          <cell r="J5063">
            <v>0</v>
          </cell>
          <cell r="L5063">
            <v>0</v>
          </cell>
          <cell r="P5063">
            <v>0</v>
          </cell>
          <cell r="AF5063">
            <v>886.4</v>
          </cell>
          <cell r="AI5063">
            <v>0</v>
          </cell>
        </row>
        <row r="5064">
          <cell r="J5064">
            <v>0</v>
          </cell>
          <cell r="L5064">
            <v>0</v>
          </cell>
          <cell r="P5064">
            <v>0</v>
          </cell>
          <cell r="AF5064">
            <v>863.9</v>
          </cell>
          <cell r="AI5064">
            <v>0</v>
          </cell>
        </row>
        <row r="5065">
          <cell r="J5065">
            <v>0</v>
          </cell>
          <cell r="L5065">
            <v>0</v>
          </cell>
          <cell r="P5065">
            <v>0.08</v>
          </cell>
          <cell r="AF5065">
            <v>310.3</v>
          </cell>
          <cell r="AI5065">
            <v>0.08</v>
          </cell>
        </row>
        <row r="5066">
          <cell r="J5066">
            <v>0</v>
          </cell>
          <cell r="L5066">
            <v>0</v>
          </cell>
          <cell r="P5066">
            <v>0.2</v>
          </cell>
          <cell r="AF5066">
            <v>234.1</v>
          </cell>
          <cell r="AI5066">
            <v>0.2</v>
          </cell>
        </row>
        <row r="5067">
          <cell r="J5067">
            <v>0</v>
          </cell>
          <cell r="L5067">
            <v>0</v>
          </cell>
          <cell r="P5067">
            <v>0.03</v>
          </cell>
          <cell r="AF5067">
            <v>206.5</v>
          </cell>
          <cell r="AI5067">
            <v>0.03</v>
          </cell>
        </row>
        <row r="5068">
          <cell r="J5068">
            <v>0</v>
          </cell>
          <cell r="L5068">
            <v>0</v>
          </cell>
          <cell r="P5068">
            <v>0</v>
          </cell>
          <cell r="AF5068">
            <v>237.25</v>
          </cell>
          <cell r="AI5068">
            <v>0</v>
          </cell>
        </row>
        <row r="5069">
          <cell r="J5069">
            <v>0</v>
          </cell>
          <cell r="L5069">
            <v>0</v>
          </cell>
          <cell r="P5069">
            <v>0</v>
          </cell>
          <cell r="AF5069">
            <v>330</v>
          </cell>
          <cell r="AI5069">
            <v>0</v>
          </cell>
        </row>
        <row r="5070">
          <cell r="J5070">
            <v>0</v>
          </cell>
          <cell r="L5070">
            <v>0</v>
          </cell>
          <cell r="P5070">
            <v>0</v>
          </cell>
          <cell r="AF5070">
            <v>369.2</v>
          </cell>
          <cell r="AI5070">
            <v>0</v>
          </cell>
        </row>
        <row r="5071">
          <cell r="J5071">
            <v>0</v>
          </cell>
          <cell r="L5071">
            <v>0</v>
          </cell>
          <cell r="P5071">
            <v>0</v>
          </cell>
          <cell r="AF5071">
            <v>575.29999999999995</v>
          </cell>
          <cell r="AI5071">
            <v>0</v>
          </cell>
        </row>
        <row r="5072">
          <cell r="J5072">
            <v>0</v>
          </cell>
          <cell r="L5072">
            <v>0</v>
          </cell>
          <cell r="P5072">
            <v>0</v>
          </cell>
          <cell r="AF5072">
            <v>541.5</v>
          </cell>
          <cell r="AI5072">
            <v>0</v>
          </cell>
        </row>
        <row r="5073">
          <cell r="J5073">
            <v>0</v>
          </cell>
          <cell r="L5073">
            <v>0</v>
          </cell>
          <cell r="P5073">
            <v>0</v>
          </cell>
          <cell r="AF5073">
            <v>753.9</v>
          </cell>
          <cell r="AI5073">
            <v>0</v>
          </cell>
        </row>
        <row r="5074">
          <cell r="J5074">
            <v>0</v>
          </cell>
          <cell r="L5074">
            <v>0</v>
          </cell>
          <cell r="P5074">
            <v>0</v>
          </cell>
          <cell r="AF5074">
            <v>928.7</v>
          </cell>
          <cell r="AI5074">
            <v>0</v>
          </cell>
        </row>
        <row r="5075">
          <cell r="J5075">
            <v>0</v>
          </cell>
          <cell r="L5075">
            <v>0</v>
          </cell>
          <cell r="P5075">
            <v>0</v>
          </cell>
          <cell r="AF5075">
            <v>471.7</v>
          </cell>
          <cell r="AI5075">
            <v>0</v>
          </cell>
        </row>
        <row r="5076">
          <cell r="J5076">
            <v>0</v>
          </cell>
          <cell r="L5076">
            <v>0</v>
          </cell>
          <cell r="P5076">
            <v>0</v>
          </cell>
          <cell r="AF5076">
            <v>397.6</v>
          </cell>
          <cell r="AI5076">
            <v>0</v>
          </cell>
        </row>
        <row r="5077">
          <cell r="J5077">
            <v>0</v>
          </cell>
          <cell r="L5077">
            <v>0</v>
          </cell>
          <cell r="P5077">
            <v>0</v>
          </cell>
          <cell r="AF5077">
            <v>319.05</v>
          </cell>
          <cell r="AI5077">
            <v>0</v>
          </cell>
        </row>
        <row r="5078">
          <cell r="J5078">
            <v>0</v>
          </cell>
          <cell r="L5078">
            <v>0</v>
          </cell>
          <cell r="P5078">
            <v>0</v>
          </cell>
          <cell r="AF5078">
            <v>271.5</v>
          </cell>
          <cell r="AI5078">
            <v>0</v>
          </cell>
        </row>
        <row r="5079">
          <cell r="J5079">
            <v>0</v>
          </cell>
          <cell r="L5079">
            <v>0</v>
          </cell>
          <cell r="P5079">
            <v>2.0499999999999998</v>
          </cell>
          <cell r="AF5079">
            <v>362.1</v>
          </cell>
          <cell r="AI5079">
            <v>2.0499999999999998</v>
          </cell>
        </row>
        <row r="5080">
          <cell r="J5080">
            <v>0</v>
          </cell>
          <cell r="L5080">
            <v>0</v>
          </cell>
          <cell r="P5080">
            <v>6.8</v>
          </cell>
          <cell r="AF5080">
            <v>254.9</v>
          </cell>
          <cell r="AI5080">
            <v>6.8</v>
          </cell>
        </row>
        <row r="5081">
          <cell r="J5081">
            <v>0</v>
          </cell>
          <cell r="L5081">
            <v>0</v>
          </cell>
          <cell r="P5081">
            <v>3.5</v>
          </cell>
          <cell r="AF5081">
            <v>244.7</v>
          </cell>
          <cell r="AI5081">
            <v>3.5</v>
          </cell>
        </row>
        <row r="5082">
          <cell r="J5082">
            <v>0</v>
          </cell>
          <cell r="L5082">
            <v>0</v>
          </cell>
          <cell r="P5082">
            <v>0.4</v>
          </cell>
          <cell r="AF5082">
            <v>173.1</v>
          </cell>
          <cell r="AI5082">
            <v>0.4</v>
          </cell>
        </row>
        <row r="5083">
          <cell r="J5083">
            <v>0</v>
          </cell>
          <cell r="L5083">
            <v>0</v>
          </cell>
          <cell r="P5083">
            <v>4.9000000000000004</v>
          </cell>
          <cell r="AF5083">
            <v>99.9</v>
          </cell>
          <cell r="AI5083">
            <v>4.9000000000000004</v>
          </cell>
        </row>
        <row r="5084">
          <cell r="J5084">
            <v>0</v>
          </cell>
          <cell r="L5084">
            <v>0</v>
          </cell>
          <cell r="P5084">
            <v>140.6</v>
          </cell>
          <cell r="AF5084">
            <v>66.900000000000006</v>
          </cell>
          <cell r="AI5084">
            <v>140.6</v>
          </cell>
        </row>
        <row r="5085">
          <cell r="J5085">
            <v>0</v>
          </cell>
          <cell r="L5085">
            <v>0</v>
          </cell>
          <cell r="P5085">
            <v>243.65</v>
          </cell>
          <cell r="AF5085">
            <v>19.3</v>
          </cell>
          <cell r="AI5085">
            <v>243.65</v>
          </cell>
        </row>
        <row r="5086">
          <cell r="J5086">
            <v>0</v>
          </cell>
          <cell r="L5086">
            <v>0</v>
          </cell>
          <cell r="P5086">
            <v>393.95</v>
          </cell>
          <cell r="AF5086">
            <v>13.9</v>
          </cell>
          <cell r="AI5086">
            <v>393.95</v>
          </cell>
        </row>
        <row r="5087">
          <cell r="J5087">
            <v>0</v>
          </cell>
          <cell r="L5087">
            <v>0</v>
          </cell>
          <cell r="P5087">
            <v>359.7</v>
          </cell>
          <cell r="AF5087">
            <v>31.3</v>
          </cell>
          <cell r="AI5087">
            <v>359.7</v>
          </cell>
        </row>
        <row r="5088">
          <cell r="J5088">
            <v>0</v>
          </cell>
          <cell r="L5088">
            <v>0</v>
          </cell>
          <cell r="P5088">
            <v>225.8</v>
          </cell>
          <cell r="AF5088">
            <v>65.3</v>
          </cell>
          <cell r="AI5088">
            <v>225.8</v>
          </cell>
        </row>
        <row r="5089">
          <cell r="J5089">
            <v>0</v>
          </cell>
          <cell r="L5089">
            <v>0</v>
          </cell>
          <cell r="P5089">
            <v>40.9</v>
          </cell>
          <cell r="AF5089">
            <v>142.19999999999999</v>
          </cell>
          <cell r="AI5089">
            <v>40.9</v>
          </cell>
        </row>
        <row r="5090">
          <cell r="J5090">
            <v>0</v>
          </cell>
          <cell r="L5090">
            <v>0</v>
          </cell>
          <cell r="P5090">
            <v>0</v>
          </cell>
          <cell r="AF5090">
            <v>489.4</v>
          </cell>
          <cell r="AI5090">
            <v>0</v>
          </cell>
        </row>
        <row r="5091">
          <cell r="J5091">
            <v>0</v>
          </cell>
          <cell r="L5091">
            <v>0</v>
          </cell>
          <cell r="P5091">
            <v>0</v>
          </cell>
          <cell r="AF5091">
            <v>1051.8</v>
          </cell>
          <cell r="AI5091">
            <v>0</v>
          </cell>
        </row>
        <row r="5092">
          <cell r="J5092">
            <v>0</v>
          </cell>
          <cell r="L5092">
            <v>0</v>
          </cell>
          <cell r="P5092">
            <v>0</v>
          </cell>
          <cell r="AF5092">
            <v>1370.9</v>
          </cell>
          <cell r="AI5092">
            <v>0</v>
          </cell>
        </row>
        <row r="5093">
          <cell r="J5093">
            <v>0</v>
          </cell>
          <cell r="L5093">
            <v>0</v>
          </cell>
          <cell r="P5093">
            <v>0</v>
          </cell>
          <cell r="AF5093">
            <v>1195.25</v>
          </cell>
          <cell r="AI5093">
            <v>0</v>
          </cell>
        </row>
        <row r="5094">
          <cell r="J5094">
            <v>0</v>
          </cell>
          <cell r="L5094">
            <v>0</v>
          </cell>
          <cell r="P5094">
            <v>8.2799999999999994</v>
          </cell>
          <cell r="AF5094">
            <v>752.4</v>
          </cell>
          <cell r="AI5094">
            <v>8.2799999999999994</v>
          </cell>
        </row>
        <row r="5095">
          <cell r="J5095">
            <v>0</v>
          </cell>
          <cell r="L5095">
            <v>0</v>
          </cell>
          <cell r="P5095">
            <v>108.1</v>
          </cell>
          <cell r="AF5095">
            <v>539.70000000000005</v>
          </cell>
          <cell r="AI5095">
            <v>108.1</v>
          </cell>
        </row>
        <row r="5096">
          <cell r="J5096">
            <v>0</v>
          </cell>
          <cell r="L5096">
            <v>0</v>
          </cell>
          <cell r="P5096">
            <v>146.5</v>
          </cell>
          <cell r="AF5096">
            <v>2.4</v>
          </cell>
          <cell r="AI5096">
            <v>146.5</v>
          </cell>
        </row>
        <row r="5097">
          <cell r="J5097">
            <v>0</v>
          </cell>
          <cell r="L5097">
            <v>0</v>
          </cell>
          <cell r="P5097">
            <v>82.8</v>
          </cell>
          <cell r="AF5097">
            <v>0.45</v>
          </cell>
          <cell r="AI5097">
            <v>82.8</v>
          </cell>
        </row>
        <row r="5098">
          <cell r="J5098">
            <v>0</v>
          </cell>
          <cell r="L5098">
            <v>0</v>
          </cell>
          <cell r="P5098">
            <v>12.4</v>
          </cell>
          <cell r="AF5098">
            <v>29.3</v>
          </cell>
          <cell r="AI5098">
            <v>12.4</v>
          </cell>
        </row>
        <row r="5099">
          <cell r="J5099">
            <v>0</v>
          </cell>
          <cell r="L5099">
            <v>0</v>
          </cell>
          <cell r="P5099">
            <v>0.55000000000000004</v>
          </cell>
          <cell r="AF5099">
            <v>154.80000000000001</v>
          </cell>
          <cell r="AI5099">
            <v>0.55000000000000004</v>
          </cell>
        </row>
        <row r="5100">
          <cell r="J5100">
            <v>0</v>
          </cell>
          <cell r="L5100">
            <v>0</v>
          </cell>
          <cell r="P5100">
            <v>0.7</v>
          </cell>
          <cell r="AF5100">
            <v>339.7</v>
          </cell>
          <cell r="AI5100">
            <v>0.7</v>
          </cell>
        </row>
        <row r="5101">
          <cell r="J5101">
            <v>67.59</v>
          </cell>
          <cell r="L5101">
            <v>0</v>
          </cell>
          <cell r="P5101">
            <v>7.2</v>
          </cell>
          <cell r="AF5101">
            <v>225.3</v>
          </cell>
          <cell r="AI5101">
            <v>7.2</v>
          </cell>
        </row>
        <row r="5102">
          <cell r="J5102">
            <v>71.309999999999988</v>
          </cell>
          <cell r="L5102">
            <v>0</v>
          </cell>
          <cell r="P5102">
            <v>16.600000000000001</v>
          </cell>
          <cell r="AF5102">
            <v>237.7</v>
          </cell>
          <cell r="AI5102">
            <v>16.600000000000001</v>
          </cell>
        </row>
        <row r="5103">
          <cell r="J5103">
            <v>65.34</v>
          </cell>
          <cell r="L5103">
            <v>0</v>
          </cell>
          <cell r="P5103">
            <v>21.45</v>
          </cell>
          <cell r="AF5103">
            <v>217.8</v>
          </cell>
          <cell r="AI5103">
            <v>21.45</v>
          </cell>
        </row>
        <row r="5104">
          <cell r="J5104">
            <v>36.479999999999997</v>
          </cell>
          <cell r="L5104">
            <v>0</v>
          </cell>
          <cell r="P5104">
            <v>26.35</v>
          </cell>
          <cell r="AF5104">
            <v>121.6</v>
          </cell>
          <cell r="AI5104">
            <v>26.35</v>
          </cell>
        </row>
        <row r="5105">
          <cell r="J5105">
            <v>3.4289999999999998</v>
          </cell>
          <cell r="L5105">
            <v>0</v>
          </cell>
          <cell r="P5105">
            <v>56.15</v>
          </cell>
          <cell r="AF5105">
            <v>11.43</v>
          </cell>
          <cell r="AI5105">
            <v>56.15</v>
          </cell>
        </row>
        <row r="5106">
          <cell r="J5106">
            <v>4.7249999999999996</v>
          </cell>
          <cell r="L5106">
            <v>0</v>
          </cell>
          <cell r="P5106">
            <v>44.8</v>
          </cell>
          <cell r="AF5106">
            <v>15.75</v>
          </cell>
          <cell r="AI5106">
            <v>44.8</v>
          </cell>
        </row>
        <row r="5107">
          <cell r="J5107">
            <v>107.955</v>
          </cell>
          <cell r="L5107">
            <v>0</v>
          </cell>
          <cell r="P5107">
            <v>1.83</v>
          </cell>
          <cell r="AF5107">
            <v>359.85</v>
          </cell>
          <cell r="AI5107">
            <v>1.83</v>
          </cell>
        </row>
        <row r="5108">
          <cell r="J5108">
            <v>259.33499999999998</v>
          </cell>
          <cell r="L5108">
            <v>0</v>
          </cell>
          <cell r="P5108">
            <v>0</v>
          </cell>
          <cell r="AF5108">
            <v>864.45</v>
          </cell>
          <cell r="AI5108">
            <v>0</v>
          </cell>
        </row>
        <row r="5109">
          <cell r="J5109">
            <v>309.22499999999997</v>
          </cell>
          <cell r="L5109">
            <v>0</v>
          </cell>
          <cell r="P5109">
            <v>0</v>
          </cell>
          <cell r="AF5109">
            <v>1030.75</v>
          </cell>
          <cell r="AI5109">
            <v>0</v>
          </cell>
        </row>
        <row r="5110">
          <cell r="J5110">
            <v>272.47499999999997</v>
          </cell>
          <cell r="L5110">
            <v>0</v>
          </cell>
          <cell r="P5110">
            <v>0</v>
          </cell>
          <cell r="AF5110">
            <v>908.25</v>
          </cell>
          <cell r="AI5110">
            <v>0</v>
          </cell>
        </row>
        <row r="5111">
          <cell r="J5111">
            <v>445.86</v>
          </cell>
          <cell r="L5111">
            <v>0</v>
          </cell>
          <cell r="P5111">
            <v>0</v>
          </cell>
          <cell r="AF5111">
            <v>1486.2</v>
          </cell>
          <cell r="AI5111">
            <v>0</v>
          </cell>
        </row>
        <row r="5112">
          <cell r="J5112">
            <v>244.64999999999998</v>
          </cell>
          <cell r="L5112">
            <v>0</v>
          </cell>
          <cell r="P5112">
            <v>0</v>
          </cell>
          <cell r="AF5112">
            <v>815.5</v>
          </cell>
          <cell r="AI5112">
            <v>0</v>
          </cell>
        </row>
        <row r="5113">
          <cell r="J5113">
            <v>56.940000000000005</v>
          </cell>
          <cell r="L5113">
            <v>0</v>
          </cell>
          <cell r="P5113">
            <v>8.6999999999999993</v>
          </cell>
          <cell r="AF5113">
            <v>189.8</v>
          </cell>
          <cell r="AI5113">
            <v>8.6999999999999993</v>
          </cell>
        </row>
        <row r="5114">
          <cell r="J5114">
            <v>23.13</v>
          </cell>
          <cell r="L5114">
            <v>0</v>
          </cell>
          <cell r="P5114">
            <v>28.2</v>
          </cell>
          <cell r="AF5114">
            <v>77.099999999999994</v>
          </cell>
          <cell r="AI5114">
            <v>28.2</v>
          </cell>
        </row>
        <row r="5115">
          <cell r="J5115">
            <v>10.83</v>
          </cell>
          <cell r="L5115">
            <v>0</v>
          </cell>
          <cell r="P5115">
            <v>11.55</v>
          </cell>
          <cell r="AF5115">
            <v>36.1</v>
          </cell>
          <cell r="AI5115">
            <v>11.55</v>
          </cell>
        </row>
        <row r="5116">
          <cell r="J5116">
            <v>2.13</v>
          </cell>
          <cell r="L5116">
            <v>0</v>
          </cell>
          <cell r="P5116">
            <v>15</v>
          </cell>
          <cell r="AF5116">
            <v>7.1</v>
          </cell>
          <cell r="AI5116">
            <v>15</v>
          </cell>
        </row>
        <row r="5117">
          <cell r="J5117">
            <v>0.03</v>
          </cell>
          <cell r="L5117">
            <v>0</v>
          </cell>
          <cell r="P5117">
            <v>14</v>
          </cell>
          <cell r="AF5117">
            <v>0.1</v>
          </cell>
          <cell r="AI5117">
            <v>14</v>
          </cell>
        </row>
        <row r="5118">
          <cell r="J5118">
            <v>1.17</v>
          </cell>
          <cell r="L5118">
            <v>0</v>
          </cell>
          <cell r="P5118">
            <v>2.58</v>
          </cell>
          <cell r="AF5118">
            <v>3.9</v>
          </cell>
          <cell r="AI5118">
            <v>2.58</v>
          </cell>
        </row>
        <row r="5119">
          <cell r="J5119">
            <v>4.9649999999999999</v>
          </cell>
          <cell r="L5119">
            <v>0</v>
          </cell>
          <cell r="P5119">
            <v>0</v>
          </cell>
          <cell r="AF5119">
            <v>16.55</v>
          </cell>
          <cell r="AI5119">
            <v>0</v>
          </cell>
        </row>
        <row r="5120">
          <cell r="J5120">
            <v>12.12</v>
          </cell>
          <cell r="L5120">
            <v>0</v>
          </cell>
          <cell r="P5120">
            <v>0.23</v>
          </cell>
          <cell r="AF5120">
            <v>40.4</v>
          </cell>
          <cell r="AI5120">
            <v>0.23</v>
          </cell>
        </row>
        <row r="5121">
          <cell r="J5121">
            <v>132.38999999999999</v>
          </cell>
          <cell r="L5121">
            <v>0</v>
          </cell>
          <cell r="P5121">
            <v>0.45</v>
          </cell>
          <cell r="AF5121">
            <v>441.3</v>
          </cell>
          <cell r="AI5121">
            <v>0.45</v>
          </cell>
        </row>
        <row r="5122">
          <cell r="J5122">
            <v>283.41000000000003</v>
          </cell>
          <cell r="L5122">
            <v>0</v>
          </cell>
          <cell r="P5122">
            <v>0</v>
          </cell>
          <cell r="AF5122">
            <v>944.7</v>
          </cell>
          <cell r="AI5122">
            <v>0</v>
          </cell>
        </row>
        <row r="5123">
          <cell r="J5123">
            <v>329.87999999999994</v>
          </cell>
          <cell r="L5123">
            <v>0</v>
          </cell>
          <cell r="P5123">
            <v>0</v>
          </cell>
          <cell r="AF5123">
            <v>1099.5999999999999</v>
          </cell>
          <cell r="AI5123">
            <v>0</v>
          </cell>
        </row>
        <row r="5124">
          <cell r="J5124">
            <v>285.87</v>
          </cell>
          <cell r="L5124">
            <v>0</v>
          </cell>
          <cell r="P5124">
            <v>0</v>
          </cell>
          <cell r="AF5124">
            <v>952.9</v>
          </cell>
          <cell r="AI5124">
            <v>0</v>
          </cell>
        </row>
        <row r="5125">
          <cell r="J5125">
            <v>223.92</v>
          </cell>
          <cell r="L5125">
            <v>0</v>
          </cell>
          <cell r="P5125">
            <v>0</v>
          </cell>
          <cell r="AF5125">
            <v>746.4</v>
          </cell>
          <cell r="AI5125">
            <v>0</v>
          </cell>
        </row>
        <row r="5126">
          <cell r="J5126">
            <v>231.89999999999998</v>
          </cell>
          <cell r="L5126">
            <v>0</v>
          </cell>
          <cell r="P5126">
            <v>0</v>
          </cell>
          <cell r="AF5126">
            <v>773</v>
          </cell>
          <cell r="AI5126">
            <v>0</v>
          </cell>
        </row>
        <row r="5127">
          <cell r="J5127">
            <v>323.84999999999997</v>
          </cell>
          <cell r="L5127">
            <v>0</v>
          </cell>
          <cell r="P5127">
            <v>0</v>
          </cell>
          <cell r="AF5127">
            <v>1079.5</v>
          </cell>
          <cell r="AI5127">
            <v>0</v>
          </cell>
        </row>
        <row r="5128">
          <cell r="J5128">
            <v>210.36</v>
          </cell>
          <cell r="L5128">
            <v>0</v>
          </cell>
          <cell r="P5128">
            <v>0</v>
          </cell>
          <cell r="AF5128">
            <v>701.2</v>
          </cell>
          <cell r="AI5128">
            <v>0</v>
          </cell>
        </row>
        <row r="5129">
          <cell r="J5129">
            <v>247.33500000000001</v>
          </cell>
          <cell r="L5129">
            <v>0</v>
          </cell>
          <cell r="P5129">
            <v>0</v>
          </cell>
          <cell r="AF5129">
            <v>824.45</v>
          </cell>
          <cell r="AI5129">
            <v>0</v>
          </cell>
        </row>
        <row r="5130">
          <cell r="J5130">
            <v>275.78999999999996</v>
          </cell>
          <cell r="L5130">
            <v>0</v>
          </cell>
          <cell r="P5130">
            <v>0</v>
          </cell>
          <cell r="AF5130">
            <v>919.3</v>
          </cell>
          <cell r="AI5130">
            <v>0</v>
          </cell>
        </row>
        <row r="5131">
          <cell r="J5131">
            <v>216.07499999999999</v>
          </cell>
          <cell r="L5131">
            <v>0</v>
          </cell>
          <cell r="P5131">
            <v>0</v>
          </cell>
          <cell r="AF5131">
            <v>720.25</v>
          </cell>
          <cell r="AI5131">
            <v>0</v>
          </cell>
        </row>
        <row r="5132">
          <cell r="J5132">
            <v>244.69499999999999</v>
          </cell>
          <cell r="L5132">
            <v>0</v>
          </cell>
          <cell r="P5132">
            <v>0</v>
          </cell>
          <cell r="AF5132">
            <v>815.65</v>
          </cell>
          <cell r="AI5132">
            <v>0</v>
          </cell>
        </row>
        <row r="5133">
          <cell r="J5133">
            <v>344.76</v>
          </cell>
          <cell r="L5133">
            <v>0</v>
          </cell>
          <cell r="P5133">
            <v>0</v>
          </cell>
          <cell r="AF5133">
            <v>1149.2</v>
          </cell>
          <cell r="AI5133">
            <v>0</v>
          </cell>
        </row>
        <row r="5134">
          <cell r="J5134">
            <v>264.33</v>
          </cell>
          <cell r="L5134">
            <v>0</v>
          </cell>
          <cell r="P5134">
            <v>7.43</v>
          </cell>
          <cell r="AF5134">
            <v>881.1</v>
          </cell>
          <cell r="AI5134">
            <v>7.43</v>
          </cell>
        </row>
        <row r="5135">
          <cell r="J5135">
            <v>145.965</v>
          </cell>
          <cell r="L5135">
            <v>0</v>
          </cell>
          <cell r="P5135">
            <v>37.75</v>
          </cell>
          <cell r="AF5135">
            <v>486.55</v>
          </cell>
          <cell r="AI5135">
            <v>37.75</v>
          </cell>
        </row>
        <row r="5136">
          <cell r="J5136">
            <v>83.805000000000007</v>
          </cell>
          <cell r="L5136">
            <v>0</v>
          </cell>
          <cell r="P5136">
            <v>43.3</v>
          </cell>
          <cell r="AF5136">
            <v>279.35000000000002</v>
          </cell>
          <cell r="AI5136">
            <v>43.3</v>
          </cell>
        </row>
        <row r="5137">
          <cell r="J5137">
            <v>59.429999999999993</v>
          </cell>
          <cell r="L5137">
            <v>0</v>
          </cell>
          <cell r="P5137">
            <v>35.549999999999997</v>
          </cell>
          <cell r="AF5137">
            <v>198.1</v>
          </cell>
          <cell r="AI5137">
            <v>35.549999999999997</v>
          </cell>
        </row>
        <row r="5138">
          <cell r="J5138">
            <v>123.50999999999999</v>
          </cell>
          <cell r="L5138">
            <v>0</v>
          </cell>
          <cell r="P5138">
            <v>44.5</v>
          </cell>
          <cell r="AF5138">
            <v>411.7</v>
          </cell>
          <cell r="AI5138">
            <v>44.5</v>
          </cell>
        </row>
        <row r="5139">
          <cell r="J5139">
            <v>118.89</v>
          </cell>
          <cell r="L5139">
            <v>0</v>
          </cell>
          <cell r="P5139">
            <v>18.5</v>
          </cell>
          <cell r="AF5139">
            <v>396.3</v>
          </cell>
          <cell r="AI5139">
            <v>18.5</v>
          </cell>
        </row>
        <row r="5140">
          <cell r="J5140">
            <v>164.16</v>
          </cell>
          <cell r="L5140">
            <v>0</v>
          </cell>
          <cell r="P5140">
            <v>11.2</v>
          </cell>
          <cell r="AF5140">
            <v>547.20000000000005</v>
          </cell>
          <cell r="AI5140">
            <v>11.2</v>
          </cell>
        </row>
        <row r="5141">
          <cell r="J5141">
            <v>113.7</v>
          </cell>
          <cell r="L5141">
            <v>0</v>
          </cell>
          <cell r="P5141">
            <v>10.8</v>
          </cell>
          <cell r="AF5141">
            <v>379</v>
          </cell>
          <cell r="AI5141">
            <v>10.8</v>
          </cell>
        </row>
        <row r="5142">
          <cell r="J5142">
            <v>118.5</v>
          </cell>
          <cell r="L5142">
            <v>0</v>
          </cell>
          <cell r="P5142">
            <v>13.75</v>
          </cell>
          <cell r="AF5142">
            <v>395</v>
          </cell>
          <cell r="AI5142">
            <v>13.75</v>
          </cell>
        </row>
        <row r="5143">
          <cell r="J5143">
            <v>133.56</v>
          </cell>
          <cell r="L5143">
            <v>0</v>
          </cell>
          <cell r="P5143">
            <v>3.2</v>
          </cell>
          <cell r="AF5143">
            <v>445.2</v>
          </cell>
          <cell r="AI5143">
            <v>3.2</v>
          </cell>
        </row>
        <row r="5144">
          <cell r="J5144">
            <v>187.63500000000002</v>
          </cell>
          <cell r="L5144">
            <v>0</v>
          </cell>
          <cell r="P5144">
            <v>0</v>
          </cell>
          <cell r="AF5144">
            <v>625.45000000000005</v>
          </cell>
          <cell r="AI5144">
            <v>0</v>
          </cell>
        </row>
        <row r="5145">
          <cell r="J5145">
            <v>637.5</v>
          </cell>
          <cell r="L5145">
            <v>0</v>
          </cell>
          <cell r="P5145">
            <v>0</v>
          </cell>
          <cell r="AF5145">
            <v>2125</v>
          </cell>
          <cell r="AI5145">
            <v>0</v>
          </cell>
        </row>
        <row r="5146">
          <cell r="J5146">
            <v>734.88</v>
          </cell>
          <cell r="L5146">
            <v>0</v>
          </cell>
          <cell r="P5146">
            <v>0</v>
          </cell>
          <cell r="AF5146">
            <v>2449.6</v>
          </cell>
          <cell r="AI5146">
            <v>0</v>
          </cell>
        </row>
        <row r="5147">
          <cell r="J5147">
            <v>871.92</v>
          </cell>
          <cell r="L5147">
            <v>0</v>
          </cell>
          <cell r="P5147">
            <v>0</v>
          </cell>
          <cell r="AF5147">
            <v>2906.4</v>
          </cell>
          <cell r="AI5147">
            <v>0</v>
          </cell>
        </row>
        <row r="5148">
          <cell r="J5148">
            <v>863.52</v>
          </cell>
          <cell r="L5148">
            <v>0</v>
          </cell>
          <cell r="P5148">
            <v>0</v>
          </cell>
          <cell r="AF5148">
            <v>2878.4</v>
          </cell>
          <cell r="AI5148">
            <v>0</v>
          </cell>
        </row>
        <row r="5149">
          <cell r="J5149">
            <v>496.82999999999993</v>
          </cell>
          <cell r="L5149">
            <v>0</v>
          </cell>
          <cell r="P5149">
            <v>0</v>
          </cell>
          <cell r="AF5149">
            <v>1656.1</v>
          </cell>
          <cell r="AI5149">
            <v>0</v>
          </cell>
        </row>
        <row r="5150">
          <cell r="J5150">
            <v>292.14</v>
          </cell>
          <cell r="L5150">
            <v>0</v>
          </cell>
          <cell r="P5150">
            <v>0</v>
          </cell>
          <cell r="AF5150">
            <v>973.8</v>
          </cell>
          <cell r="AI5150">
            <v>0</v>
          </cell>
        </row>
        <row r="5151">
          <cell r="J5151">
            <v>189.51000000000002</v>
          </cell>
          <cell r="L5151">
            <v>0</v>
          </cell>
          <cell r="P5151">
            <v>0</v>
          </cell>
          <cell r="AF5151">
            <v>631.70000000000005</v>
          </cell>
          <cell r="AI5151">
            <v>0</v>
          </cell>
        </row>
        <row r="5152">
          <cell r="J5152">
            <v>145.56</v>
          </cell>
          <cell r="L5152">
            <v>0</v>
          </cell>
          <cell r="P5152">
            <v>0</v>
          </cell>
          <cell r="AF5152">
            <v>485.2</v>
          </cell>
          <cell r="AI5152">
            <v>0</v>
          </cell>
        </row>
        <row r="5153">
          <cell r="J5153">
            <v>69.45</v>
          </cell>
          <cell r="L5153">
            <v>0</v>
          </cell>
          <cell r="P5153">
            <v>0</v>
          </cell>
          <cell r="AF5153">
            <v>231.5</v>
          </cell>
          <cell r="AI5153">
            <v>0</v>
          </cell>
        </row>
        <row r="5154">
          <cell r="J5154">
            <v>86.64</v>
          </cell>
          <cell r="L5154">
            <v>0</v>
          </cell>
          <cell r="P5154">
            <v>0</v>
          </cell>
          <cell r="AF5154">
            <v>288.8</v>
          </cell>
          <cell r="AI5154">
            <v>0</v>
          </cell>
        </row>
        <row r="5155">
          <cell r="J5155">
            <v>95.444999999999993</v>
          </cell>
          <cell r="L5155">
            <v>0</v>
          </cell>
          <cell r="P5155">
            <v>0</v>
          </cell>
          <cell r="AF5155">
            <v>318.14999999999998</v>
          </cell>
          <cell r="AI5155">
            <v>0</v>
          </cell>
        </row>
        <row r="5156">
          <cell r="J5156">
            <v>92.58</v>
          </cell>
          <cell r="L5156">
            <v>0</v>
          </cell>
          <cell r="P5156">
            <v>0</v>
          </cell>
          <cell r="AF5156">
            <v>308.60000000000002</v>
          </cell>
          <cell r="AI5156">
            <v>0</v>
          </cell>
        </row>
        <row r="5157">
          <cell r="J5157">
            <v>101.21999999999998</v>
          </cell>
          <cell r="L5157">
            <v>0</v>
          </cell>
          <cell r="P5157">
            <v>0</v>
          </cell>
          <cell r="AF5157">
            <v>337.4</v>
          </cell>
          <cell r="AI5157">
            <v>0</v>
          </cell>
        </row>
        <row r="5158">
          <cell r="J5158">
            <v>114.705</v>
          </cell>
          <cell r="L5158">
            <v>0</v>
          </cell>
          <cell r="P5158">
            <v>0</v>
          </cell>
          <cell r="AF5158">
            <v>382.35</v>
          </cell>
          <cell r="AI5158">
            <v>0</v>
          </cell>
        </row>
        <row r="5159">
          <cell r="J5159">
            <v>126.44999999999999</v>
          </cell>
          <cell r="L5159">
            <v>0</v>
          </cell>
          <cell r="P5159">
            <v>0</v>
          </cell>
          <cell r="AF5159">
            <v>421.5</v>
          </cell>
          <cell r="AI5159">
            <v>0</v>
          </cell>
        </row>
        <row r="5160">
          <cell r="J5160">
            <v>134.19</v>
          </cell>
          <cell r="L5160">
            <v>0</v>
          </cell>
          <cell r="P5160">
            <v>0</v>
          </cell>
          <cell r="AF5160">
            <v>447.3</v>
          </cell>
          <cell r="AI5160">
            <v>0</v>
          </cell>
        </row>
        <row r="5161">
          <cell r="J5161">
            <v>133.68</v>
          </cell>
          <cell r="L5161">
            <v>0</v>
          </cell>
          <cell r="P5161">
            <v>0</v>
          </cell>
          <cell r="AF5161">
            <v>445.6</v>
          </cell>
          <cell r="AI5161">
            <v>0</v>
          </cell>
        </row>
        <row r="5162">
          <cell r="J5162">
            <v>119.85</v>
          </cell>
          <cell r="L5162">
            <v>0</v>
          </cell>
          <cell r="P5162">
            <v>0</v>
          </cell>
          <cell r="AF5162">
            <v>399.5</v>
          </cell>
          <cell r="AI5162">
            <v>0</v>
          </cell>
        </row>
        <row r="5163">
          <cell r="J5163">
            <v>89.58</v>
          </cell>
          <cell r="L5163">
            <v>0</v>
          </cell>
          <cell r="P5163">
            <v>0</v>
          </cell>
          <cell r="AF5163">
            <v>298.60000000000002</v>
          </cell>
          <cell r="AI5163">
            <v>0</v>
          </cell>
        </row>
        <row r="5164">
          <cell r="J5164">
            <v>52.859999999999992</v>
          </cell>
          <cell r="L5164">
            <v>0</v>
          </cell>
          <cell r="P5164">
            <v>0</v>
          </cell>
          <cell r="AF5164">
            <v>176.2</v>
          </cell>
          <cell r="AI5164">
            <v>0</v>
          </cell>
        </row>
        <row r="5165">
          <cell r="J5165">
            <v>66.36</v>
          </cell>
          <cell r="L5165">
            <v>0</v>
          </cell>
          <cell r="P5165">
            <v>0</v>
          </cell>
          <cell r="AF5165">
            <v>221.2</v>
          </cell>
          <cell r="AI5165">
            <v>0</v>
          </cell>
        </row>
        <row r="5166">
          <cell r="J5166">
            <v>28.184999999999999</v>
          </cell>
          <cell r="L5166">
            <v>0</v>
          </cell>
          <cell r="P5166">
            <v>0</v>
          </cell>
          <cell r="AF5166">
            <v>93.95</v>
          </cell>
          <cell r="AI5166">
            <v>0</v>
          </cell>
        </row>
        <row r="5167">
          <cell r="J5167">
            <v>27.914999999999999</v>
          </cell>
          <cell r="L5167">
            <v>0</v>
          </cell>
          <cell r="P5167">
            <v>0</v>
          </cell>
          <cell r="AF5167">
            <v>93.05</v>
          </cell>
          <cell r="AI5167">
            <v>0</v>
          </cell>
        </row>
        <row r="5168">
          <cell r="J5168">
            <v>28.934999999999999</v>
          </cell>
          <cell r="L5168">
            <v>0</v>
          </cell>
          <cell r="P5168">
            <v>0.18</v>
          </cell>
          <cell r="AF5168">
            <v>96.45</v>
          </cell>
          <cell r="AI5168">
            <v>0.18</v>
          </cell>
        </row>
        <row r="5169">
          <cell r="J5169">
            <v>25.004999999999999</v>
          </cell>
          <cell r="L5169">
            <v>0</v>
          </cell>
          <cell r="P5169">
            <v>3.85</v>
          </cell>
          <cell r="AF5169">
            <v>83.35</v>
          </cell>
          <cell r="AI5169">
            <v>3.85</v>
          </cell>
        </row>
        <row r="5170">
          <cell r="J5170">
            <v>61.14</v>
          </cell>
          <cell r="L5170">
            <v>0</v>
          </cell>
          <cell r="P5170">
            <v>28.1</v>
          </cell>
          <cell r="AF5170">
            <v>203.8</v>
          </cell>
          <cell r="AI5170">
            <v>28.1</v>
          </cell>
        </row>
        <row r="5171">
          <cell r="J5171">
            <v>106.68</v>
          </cell>
          <cell r="L5171">
            <v>0</v>
          </cell>
          <cell r="P5171">
            <v>23.8</v>
          </cell>
          <cell r="AF5171">
            <v>355.6</v>
          </cell>
          <cell r="AI5171">
            <v>23.8</v>
          </cell>
        </row>
        <row r="5172">
          <cell r="J5172">
            <v>102.66</v>
          </cell>
          <cell r="L5172">
            <v>0</v>
          </cell>
          <cell r="P5172">
            <v>3.2</v>
          </cell>
          <cell r="AF5172">
            <v>342.2</v>
          </cell>
          <cell r="AI5172">
            <v>3.2</v>
          </cell>
        </row>
        <row r="5173">
          <cell r="J5173">
            <v>49.949999999999996</v>
          </cell>
          <cell r="L5173">
            <v>0</v>
          </cell>
          <cell r="P5173">
            <v>50.7</v>
          </cell>
          <cell r="AF5173">
            <v>166.5</v>
          </cell>
          <cell r="AI5173">
            <v>50.7</v>
          </cell>
        </row>
        <row r="5174">
          <cell r="J5174">
            <v>47.64</v>
          </cell>
          <cell r="L5174">
            <v>0</v>
          </cell>
          <cell r="P5174">
            <v>55</v>
          </cell>
          <cell r="AF5174">
            <v>158.80000000000001</v>
          </cell>
          <cell r="AI5174">
            <v>55</v>
          </cell>
        </row>
        <row r="5175">
          <cell r="J5175">
            <v>116.00999999999999</v>
          </cell>
          <cell r="L5175">
            <v>0</v>
          </cell>
          <cell r="P5175">
            <v>2.4</v>
          </cell>
          <cell r="AF5175">
            <v>386.7</v>
          </cell>
          <cell r="AI5175">
            <v>2.4</v>
          </cell>
        </row>
        <row r="5176">
          <cell r="J5176">
            <v>98.625</v>
          </cell>
          <cell r="L5176">
            <v>0</v>
          </cell>
          <cell r="P5176">
            <v>0</v>
          </cell>
          <cell r="AF5176">
            <v>328.75</v>
          </cell>
          <cell r="AI5176">
            <v>0</v>
          </cell>
        </row>
        <row r="5177">
          <cell r="J5177">
            <v>113.145</v>
          </cell>
          <cell r="L5177">
            <v>0</v>
          </cell>
          <cell r="P5177">
            <v>0</v>
          </cell>
          <cell r="AF5177">
            <v>377.15</v>
          </cell>
          <cell r="AI5177">
            <v>0</v>
          </cell>
        </row>
        <row r="5178">
          <cell r="J5178">
            <v>195.98999999999998</v>
          </cell>
          <cell r="L5178">
            <v>0</v>
          </cell>
          <cell r="P5178">
            <v>0.4</v>
          </cell>
          <cell r="AF5178">
            <v>653.29999999999995</v>
          </cell>
          <cell r="AI5178">
            <v>0.4</v>
          </cell>
        </row>
        <row r="5179">
          <cell r="J5179">
            <v>144.75</v>
          </cell>
          <cell r="L5179">
            <v>0</v>
          </cell>
          <cell r="P5179">
            <v>3.3</v>
          </cell>
          <cell r="AF5179">
            <v>482.5</v>
          </cell>
          <cell r="AI5179">
            <v>3.3</v>
          </cell>
        </row>
        <row r="5180">
          <cell r="J5180">
            <v>132.18</v>
          </cell>
          <cell r="L5180">
            <v>0</v>
          </cell>
          <cell r="P5180">
            <v>3.2</v>
          </cell>
          <cell r="AF5180">
            <v>440.6</v>
          </cell>
          <cell r="AI5180">
            <v>3.2</v>
          </cell>
        </row>
        <row r="5181">
          <cell r="J5181">
            <v>65.144999999999996</v>
          </cell>
          <cell r="L5181">
            <v>0</v>
          </cell>
          <cell r="P5181">
            <v>0.65</v>
          </cell>
          <cell r="AF5181">
            <v>217.15</v>
          </cell>
          <cell r="AI5181">
            <v>0.65</v>
          </cell>
        </row>
        <row r="5182">
          <cell r="J5182">
            <v>55.875</v>
          </cell>
          <cell r="L5182">
            <v>0</v>
          </cell>
          <cell r="P5182">
            <v>0.35</v>
          </cell>
          <cell r="AF5182">
            <v>186.25</v>
          </cell>
          <cell r="AI5182">
            <v>0.35</v>
          </cell>
        </row>
        <row r="5183">
          <cell r="J5183">
            <v>131.72999999999999</v>
          </cell>
          <cell r="L5183">
            <v>0</v>
          </cell>
          <cell r="P5183">
            <v>0.05</v>
          </cell>
          <cell r="AF5183">
            <v>439.1</v>
          </cell>
          <cell r="AI5183">
            <v>0.05</v>
          </cell>
        </row>
        <row r="5184">
          <cell r="J5184">
            <v>137.58000000000001</v>
          </cell>
          <cell r="L5184">
            <v>0</v>
          </cell>
          <cell r="P5184">
            <v>0</v>
          </cell>
          <cell r="AF5184">
            <v>458.6</v>
          </cell>
          <cell r="AI5184">
            <v>0</v>
          </cell>
        </row>
        <row r="5185">
          <cell r="J5185">
            <v>61.5</v>
          </cell>
          <cell r="L5185">
            <v>0</v>
          </cell>
          <cell r="P5185">
            <v>0.05</v>
          </cell>
          <cell r="AF5185">
            <v>205</v>
          </cell>
          <cell r="AI5185">
            <v>0.05</v>
          </cell>
        </row>
        <row r="5186">
          <cell r="J5186">
            <v>68.58</v>
          </cell>
          <cell r="L5186">
            <v>0</v>
          </cell>
          <cell r="P5186">
            <v>1.05</v>
          </cell>
          <cell r="AF5186">
            <v>228.6</v>
          </cell>
          <cell r="AI5186">
            <v>1.05</v>
          </cell>
        </row>
        <row r="5187">
          <cell r="J5187">
            <v>83.234999999999999</v>
          </cell>
          <cell r="L5187">
            <v>0</v>
          </cell>
          <cell r="P5187">
            <v>3.65</v>
          </cell>
          <cell r="AF5187">
            <v>277.45</v>
          </cell>
          <cell r="AI5187">
            <v>3.65</v>
          </cell>
        </row>
        <row r="5188">
          <cell r="J5188">
            <v>133.24499999999998</v>
          </cell>
          <cell r="L5188">
            <v>0</v>
          </cell>
          <cell r="P5188">
            <v>5.3</v>
          </cell>
          <cell r="AF5188">
            <v>444.15</v>
          </cell>
          <cell r="AI5188">
            <v>5.3</v>
          </cell>
        </row>
        <row r="5189">
          <cell r="J5189">
            <v>216.61499999999998</v>
          </cell>
          <cell r="L5189">
            <v>0</v>
          </cell>
          <cell r="P5189">
            <v>6.1</v>
          </cell>
          <cell r="AF5189">
            <v>722.05</v>
          </cell>
          <cell r="AI5189">
            <v>6.1</v>
          </cell>
        </row>
        <row r="5190">
          <cell r="J5190">
            <v>221.95500000000001</v>
          </cell>
          <cell r="L5190">
            <v>0</v>
          </cell>
          <cell r="P5190">
            <v>7.9</v>
          </cell>
          <cell r="AF5190">
            <v>739.85</v>
          </cell>
          <cell r="AI5190">
            <v>7.9</v>
          </cell>
        </row>
        <row r="5191">
          <cell r="J5191">
            <v>162.405</v>
          </cell>
          <cell r="L5191">
            <v>0</v>
          </cell>
          <cell r="P5191">
            <v>7.3</v>
          </cell>
          <cell r="AF5191">
            <v>541.35</v>
          </cell>
          <cell r="AI5191">
            <v>7.3</v>
          </cell>
        </row>
        <row r="5192">
          <cell r="J5192">
            <v>134.08499999999998</v>
          </cell>
          <cell r="L5192">
            <v>0</v>
          </cell>
          <cell r="P5192">
            <v>3.8</v>
          </cell>
          <cell r="AF5192">
            <v>446.95</v>
          </cell>
          <cell r="AI5192">
            <v>3.8</v>
          </cell>
        </row>
        <row r="5193">
          <cell r="J5193">
            <v>132.03</v>
          </cell>
          <cell r="L5193">
            <v>0</v>
          </cell>
          <cell r="P5193">
            <v>0.95</v>
          </cell>
          <cell r="AF5193">
            <v>440.1</v>
          </cell>
          <cell r="AI5193">
            <v>0.95</v>
          </cell>
        </row>
        <row r="5194">
          <cell r="J5194">
            <v>163.095</v>
          </cell>
          <cell r="L5194">
            <v>0</v>
          </cell>
          <cell r="P5194">
            <v>0.03</v>
          </cell>
          <cell r="AF5194">
            <v>543.65</v>
          </cell>
          <cell r="AI5194">
            <v>0.03</v>
          </cell>
        </row>
        <row r="5195">
          <cell r="J5195">
            <v>1016.4600000000002</v>
          </cell>
          <cell r="L5195">
            <v>0</v>
          </cell>
          <cell r="P5195">
            <v>0</v>
          </cell>
          <cell r="AF5195">
            <v>1129.4000000000001</v>
          </cell>
          <cell r="AI5195">
            <v>0</v>
          </cell>
        </row>
        <row r="5196">
          <cell r="J5196">
            <v>817.83</v>
          </cell>
          <cell r="L5196">
            <v>0</v>
          </cell>
          <cell r="P5196">
            <v>0</v>
          </cell>
          <cell r="AF5196">
            <v>908.7</v>
          </cell>
          <cell r="AI5196">
            <v>0</v>
          </cell>
        </row>
        <row r="5197">
          <cell r="J5197">
            <v>939.33</v>
          </cell>
          <cell r="L5197">
            <v>0</v>
          </cell>
          <cell r="P5197">
            <v>0</v>
          </cell>
          <cell r="AF5197">
            <v>1043.7</v>
          </cell>
          <cell r="AI5197">
            <v>0</v>
          </cell>
        </row>
        <row r="5198">
          <cell r="J5198">
            <v>1268.3699999999999</v>
          </cell>
          <cell r="L5198">
            <v>0</v>
          </cell>
          <cell r="P5198">
            <v>0</v>
          </cell>
          <cell r="AF5198">
            <v>1409.3</v>
          </cell>
          <cell r="AI5198">
            <v>0</v>
          </cell>
        </row>
        <row r="5199">
          <cell r="J5199">
            <v>899.01</v>
          </cell>
          <cell r="L5199">
            <v>0</v>
          </cell>
          <cell r="P5199">
            <v>0</v>
          </cell>
          <cell r="AF5199">
            <v>998.9</v>
          </cell>
          <cell r="AI5199">
            <v>0</v>
          </cell>
        </row>
        <row r="5200">
          <cell r="J5200">
            <v>144.27000000000001</v>
          </cell>
          <cell r="L5200">
            <v>0</v>
          </cell>
          <cell r="P5200">
            <v>8.6999999999999993</v>
          </cell>
          <cell r="AF5200">
            <v>160.30000000000001</v>
          </cell>
          <cell r="AI5200">
            <v>8.6999999999999993</v>
          </cell>
        </row>
        <row r="5201">
          <cell r="J5201">
            <v>91.98</v>
          </cell>
          <cell r="L5201">
            <v>0</v>
          </cell>
          <cell r="P5201">
            <v>26.35</v>
          </cell>
          <cell r="AF5201">
            <v>102.2</v>
          </cell>
          <cell r="AI5201">
            <v>26.35</v>
          </cell>
        </row>
        <row r="5202">
          <cell r="J5202">
            <v>247.005</v>
          </cell>
          <cell r="L5202">
            <v>0</v>
          </cell>
          <cell r="P5202">
            <v>4.4800000000000004</v>
          </cell>
          <cell r="AF5202">
            <v>274.45</v>
          </cell>
          <cell r="AI5202">
            <v>4.4800000000000004</v>
          </cell>
        </row>
        <row r="5203">
          <cell r="J5203">
            <v>630.76499999999999</v>
          </cell>
          <cell r="L5203">
            <v>0</v>
          </cell>
          <cell r="P5203">
            <v>0</v>
          </cell>
          <cell r="AF5203">
            <v>700.85</v>
          </cell>
          <cell r="AI5203">
            <v>0</v>
          </cell>
        </row>
        <row r="5204">
          <cell r="J5204">
            <v>994.00500000000011</v>
          </cell>
          <cell r="L5204">
            <v>0</v>
          </cell>
          <cell r="P5204">
            <v>0</v>
          </cell>
          <cell r="AF5204">
            <v>1104.45</v>
          </cell>
          <cell r="AI5204">
            <v>0</v>
          </cell>
        </row>
        <row r="5205">
          <cell r="J5205">
            <v>978.83999999999992</v>
          </cell>
          <cell r="L5205">
            <v>0</v>
          </cell>
          <cell r="P5205">
            <v>0</v>
          </cell>
          <cell r="AF5205">
            <v>1087.5999999999999</v>
          </cell>
          <cell r="AI5205">
            <v>0</v>
          </cell>
        </row>
        <row r="5206">
          <cell r="J5206">
            <v>626.58000000000004</v>
          </cell>
          <cell r="L5206">
            <v>0</v>
          </cell>
          <cell r="P5206">
            <v>8.98</v>
          </cell>
          <cell r="AF5206">
            <v>696.2</v>
          </cell>
          <cell r="AI5206">
            <v>8.98</v>
          </cell>
        </row>
        <row r="5207">
          <cell r="J5207">
            <v>311.76</v>
          </cell>
          <cell r="L5207">
            <v>0</v>
          </cell>
          <cell r="P5207">
            <v>31.6</v>
          </cell>
          <cell r="AF5207">
            <v>346.4</v>
          </cell>
          <cell r="AI5207">
            <v>31.6</v>
          </cell>
        </row>
        <row r="5208">
          <cell r="J5208">
            <v>147.87</v>
          </cell>
          <cell r="L5208">
            <v>0</v>
          </cell>
          <cell r="P5208">
            <v>22.45</v>
          </cell>
          <cell r="AF5208">
            <v>164.3</v>
          </cell>
          <cell r="AI5208">
            <v>22.45</v>
          </cell>
        </row>
        <row r="5209">
          <cell r="J5209">
            <v>64.664999999999992</v>
          </cell>
          <cell r="L5209">
            <v>0</v>
          </cell>
          <cell r="P5209">
            <v>14.1</v>
          </cell>
          <cell r="AF5209">
            <v>71.849999999999994</v>
          </cell>
          <cell r="AI5209">
            <v>14.1</v>
          </cell>
        </row>
        <row r="5210">
          <cell r="J5210">
            <v>150.03</v>
          </cell>
          <cell r="L5210">
            <v>0</v>
          </cell>
          <cell r="P5210">
            <v>13</v>
          </cell>
          <cell r="AF5210">
            <v>166.7</v>
          </cell>
          <cell r="AI5210">
            <v>13</v>
          </cell>
        </row>
        <row r="5211">
          <cell r="J5211">
            <v>146.11500000000001</v>
          </cell>
          <cell r="L5211">
            <v>0</v>
          </cell>
          <cell r="P5211">
            <v>1.7</v>
          </cell>
          <cell r="AF5211">
            <v>162.35</v>
          </cell>
          <cell r="AI5211">
            <v>1.7</v>
          </cell>
        </row>
        <row r="5212">
          <cell r="J5212">
            <v>210.96</v>
          </cell>
          <cell r="L5212">
            <v>0</v>
          </cell>
          <cell r="P5212">
            <v>0.6</v>
          </cell>
          <cell r="AF5212">
            <v>234.4</v>
          </cell>
          <cell r="AI5212">
            <v>0.6</v>
          </cell>
        </row>
        <row r="5213">
          <cell r="J5213">
            <v>235.53</v>
          </cell>
          <cell r="L5213">
            <v>0</v>
          </cell>
          <cell r="P5213">
            <v>0.05</v>
          </cell>
          <cell r="AF5213">
            <v>261.7</v>
          </cell>
          <cell r="AI5213">
            <v>0.05</v>
          </cell>
        </row>
        <row r="5214">
          <cell r="J5214">
            <v>153.94500000000002</v>
          </cell>
          <cell r="L5214">
            <v>0</v>
          </cell>
          <cell r="P5214">
            <v>2.1</v>
          </cell>
          <cell r="AF5214">
            <v>171.05</v>
          </cell>
          <cell r="AI5214">
            <v>2.1</v>
          </cell>
        </row>
        <row r="5215">
          <cell r="J5215">
            <v>0</v>
          </cell>
          <cell r="L5215">
            <v>20.180000000000003</v>
          </cell>
          <cell r="P5215">
            <v>53.05</v>
          </cell>
          <cell r="AF5215">
            <v>50.45</v>
          </cell>
          <cell r="AI5215">
            <v>53.05</v>
          </cell>
        </row>
        <row r="5216">
          <cell r="J5216">
            <v>0</v>
          </cell>
          <cell r="L5216">
            <v>45.54</v>
          </cell>
          <cell r="P5216">
            <v>24.43</v>
          </cell>
          <cell r="AF5216">
            <v>113.85</v>
          </cell>
          <cell r="AI5216">
            <v>24.43</v>
          </cell>
        </row>
        <row r="5217">
          <cell r="J5217">
            <v>0</v>
          </cell>
          <cell r="L5217">
            <v>202.94000000000003</v>
          </cell>
          <cell r="P5217">
            <v>0</v>
          </cell>
          <cell r="AF5217">
            <v>507.35</v>
          </cell>
          <cell r="AI5217">
            <v>0</v>
          </cell>
        </row>
        <row r="5218">
          <cell r="J5218">
            <v>0</v>
          </cell>
          <cell r="L5218">
            <v>431.48</v>
          </cell>
          <cell r="P5218">
            <v>0</v>
          </cell>
          <cell r="AF5218">
            <v>1078.7</v>
          </cell>
          <cell r="AI5218">
            <v>0</v>
          </cell>
        </row>
        <row r="5219">
          <cell r="J5219">
            <v>0</v>
          </cell>
          <cell r="L5219">
            <v>556.14</v>
          </cell>
          <cell r="P5219">
            <v>0</v>
          </cell>
          <cell r="AF5219">
            <v>1390.35</v>
          </cell>
          <cell r="AI5219">
            <v>0</v>
          </cell>
        </row>
        <row r="5220">
          <cell r="J5220">
            <v>0</v>
          </cell>
          <cell r="L5220">
            <v>573.70000000000005</v>
          </cell>
          <cell r="P5220">
            <v>0</v>
          </cell>
          <cell r="AF5220">
            <v>1434.25</v>
          </cell>
          <cell r="AI5220">
            <v>0</v>
          </cell>
        </row>
        <row r="5221">
          <cell r="J5221">
            <v>0</v>
          </cell>
          <cell r="L5221">
            <v>567.80000000000007</v>
          </cell>
          <cell r="P5221">
            <v>0</v>
          </cell>
          <cell r="AF5221">
            <v>1419.5</v>
          </cell>
          <cell r="AI5221">
            <v>0</v>
          </cell>
        </row>
        <row r="5222">
          <cell r="J5222">
            <v>0</v>
          </cell>
          <cell r="L5222">
            <v>522.68000000000006</v>
          </cell>
          <cell r="P5222">
            <v>0</v>
          </cell>
          <cell r="AF5222">
            <v>1306.7</v>
          </cell>
          <cell r="AI5222">
            <v>0</v>
          </cell>
        </row>
        <row r="5223">
          <cell r="J5223">
            <v>0</v>
          </cell>
          <cell r="L5223">
            <v>1039.08</v>
          </cell>
          <cell r="P5223">
            <v>0</v>
          </cell>
          <cell r="AF5223">
            <v>2597.6999999999998</v>
          </cell>
          <cell r="AI5223">
            <v>0</v>
          </cell>
        </row>
        <row r="5224">
          <cell r="J5224">
            <v>0</v>
          </cell>
          <cell r="L5224">
            <v>517.78000000000009</v>
          </cell>
          <cell r="P5224">
            <v>0</v>
          </cell>
          <cell r="AF5224">
            <v>1294.45</v>
          </cell>
          <cell r="AI5224">
            <v>0</v>
          </cell>
        </row>
        <row r="5225">
          <cell r="J5225">
            <v>0</v>
          </cell>
          <cell r="L5225">
            <v>403.34000000000003</v>
          </cell>
          <cell r="P5225">
            <v>0</v>
          </cell>
          <cell r="AF5225">
            <v>1008.35</v>
          </cell>
          <cell r="AI5225">
            <v>0</v>
          </cell>
        </row>
        <row r="5226">
          <cell r="J5226">
            <v>0</v>
          </cell>
          <cell r="L5226">
            <v>256.24</v>
          </cell>
          <cell r="P5226">
            <v>1.3</v>
          </cell>
          <cell r="AF5226">
            <v>640.6</v>
          </cell>
          <cell r="AI5226">
            <v>1.3</v>
          </cell>
        </row>
        <row r="5227">
          <cell r="J5227">
            <v>0</v>
          </cell>
          <cell r="L5227">
            <v>166.88</v>
          </cell>
          <cell r="P5227">
            <v>7.7</v>
          </cell>
          <cell r="AF5227">
            <v>417.2</v>
          </cell>
          <cell r="AI5227">
            <v>7.7</v>
          </cell>
        </row>
        <row r="5228">
          <cell r="J5228">
            <v>0</v>
          </cell>
          <cell r="L5228">
            <v>138.1</v>
          </cell>
          <cell r="P5228">
            <v>8.5500000000000007</v>
          </cell>
          <cell r="AF5228">
            <v>345.25</v>
          </cell>
          <cell r="AI5228">
            <v>8.5500000000000007</v>
          </cell>
        </row>
        <row r="5229">
          <cell r="J5229">
            <v>0</v>
          </cell>
          <cell r="L5229">
            <v>130.80000000000001</v>
          </cell>
          <cell r="P5229">
            <v>6.45</v>
          </cell>
          <cell r="AF5229">
            <v>327</v>
          </cell>
          <cell r="AI5229">
            <v>6.45</v>
          </cell>
        </row>
        <row r="5230">
          <cell r="J5230">
            <v>0</v>
          </cell>
          <cell r="L5230">
            <v>128.26</v>
          </cell>
          <cell r="P5230">
            <v>3.95</v>
          </cell>
          <cell r="AF5230">
            <v>320.64999999999998</v>
          </cell>
          <cell r="AI5230">
            <v>3.95</v>
          </cell>
        </row>
        <row r="5231">
          <cell r="J5231">
            <v>0</v>
          </cell>
          <cell r="L5231">
            <v>141.35999999999999</v>
          </cell>
          <cell r="P5231">
            <v>1.75</v>
          </cell>
          <cell r="AF5231">
            <v>353.4</v>
          </cell>
          <cell r="AI5231">
            <v>1.75</v>
          </cell>
        </row>
        <row r="5232">
          <cell r="J5232">
            <v>0</v>
          </cell>
          <cell r="L5232">
            <v>183.68</v>
          </cell>
          <cell r="P5232">
            <v>2.35</v>
          </cell>
          <cell r="AF5232">
            <v>459.2</v>
          </cell>
          <cell r="AI5232">
            <v>2.35</v>
          </cell>
        </row>
        <row r="5233">
          <cell r="J5233">
            <v>0</v>
          </cell>
          <cell r="L5233">
            <v>242.28000000000003</v>
          </cell>
          <cell r="P5233">
            <v>2.7</v>
          </cell>
          <cell r="AF5233">
            <v>605.70000000000005</v>
          </cell>
          <cell r="AI5233">
            <v>2.7</v>
          </cell>
        </row>
        <row r="5234">
          <cell r="J5234">
            <v>0</v>
          </cell>
          <cell r="L5234">
            <v>328.84000000000003</v>
          </cell>
          <cell r="P5234">
            <v>0.57999999999999996</v>
          </cell>
          <cell r="AF5234">
            <v>822.1</v>
          </cell>
          <cell r="AI5234">
            <v>0.57999999999999996</v>
          </cell>
        </row>
        <row r="5235">
          <cell r="J5235">
            <v>0</v>
          </cell>
          <cell r="L5235">
            <v>445.52</v>
          </cell>
          <cell r="P5235">
            <v>0</v>
          </cell>
          <cell r="AF5235">
            <v>1113.8</v>
          </cell>
          <cell r="AI5235">
            <v>0</v>
          </cell>
        </row>
        <row r="5236">
          <cell r="J5236">
            <v>897.84</v>
          </cell>
          <cell r="L5236">
            <v>1122.3</v>
          </cell>
          <cell r="P5236">
            <v>0</v>
          </cell>
          <cell r="AF5236">
            <v>2244.6</v>
          </cell>
          <cell r="AI5236">
            <v>0</v>
          </cell>
        </row>
        <row r="5237">
          <cell r="J5237">
            <v>731.40000000000009</v>
          </cell>
          <cell r="L5237">
            <v>914.25</v>
          </cell>
          <cell r="P5237">
            <v>0</v>
          </cell>
          <cell r="AF5237">
            <v>1828.5</v>
          </cell>
          <cell r="AI5237">
            <v>0</v>
          </cell>
        </row>
        <row r="5238">
          <cell r="J5238">
            <v>556.4</v>
          </cell>
          <cell r="L5238">
            <v>695.5</v>
          </cell>
          <cell r="P5238">
            <v>0</v>
          </cell>
          <cell r="AF5238">
            <v>1391</v>
          </cell>
          <cell r="AI5238">
            <v>0</v>
          </cell>
        </row>
        <row r="5239">
          <cell r="J5239">
            <v>441.08000000000004</v>
          </cell>
          <cell r="L5239">
            <v>551.35</v>
          </cell>
          <cell r="P5239">
            <v>0</v>
          </cell>
          <cell r="AF5239">
            <v>1102.7</v>
          </cell>
          <cell r="AI5239">
            <v>0</v>
          </cell>
        </row>
        <row r="5240">
          <cell r="J5240">
            <v>476.12</v>
          </cell>
          <cell r="L5240">
            <v>595.15</v>
          </cell>
          <cell r="P5240">
            <v>0</v>
          </cell>
          <cell r="AF5240">
            <v>1190.3</v>
          </cell>
          <cell r="AI5240">
            <v>0</v>
          </cell>
        </row>
        <row r="5241">
          <cell r="J5241">
            <v>571.43999999999994</v>
          </cell>
          <cell r="L5241">
            <v>714.3</v>
          </cell>
          <cell r="P5241">
            <v>0</v>
          </cell>
          <cell r="AF5241">
            <v>1428.6</v>
          </cell>
          <cell r="AI5241">
            <v>0</v>
          </cell>
        </row>
        <row r="5242">
          <cell r="J5242">
            <v>339.5</v>
          </cell>
          <cell r="L5242">
            <v>424.375</v>
          </cell>
          <cell r="P5242">
            <v>0.03</v>
          </cell>
          <cell r="AF5242">
            <v>848.75</v>
          </cell>
          <cell r="AI5242">
            <v>0.03</v>
          </cell>
        </row>
        <row r="5243">
          <cell r="J5243">
            <v>366.52</v>
          </cell>
          <cell r="L5243">
            <v>458.15</v>
          </cell>
          <cell r="P5243">
            <v>0.03</v>
          </cell>
          <cell r="AF5243">
            <v>916.3</v>
          </cell>
          <cell r="AI5243">
            <v>0.03</v>
          </cell>
        </row>
        <row r="5244">
          <cell r="J5244">
            <v>347.76</v>
          </cell>
          <cell r="L5244">
            <v>434.7</v>
          </cell>
          <cell r="P5244">
            <v>0</v>
          </cell>
          <cell r="AF5244">
            <v>869.4</v>
          </cell>
          <cell r="AI5244">
            <v>0</v>
          </cell>
        </row>
        <row r="5245">
          <cell r="J5245">
            <v>298.18</v>
          </cell>
          <cell r="L5245">
            <v>372.72500000000002</v>
          </cell>
          <cell r="P5245">
            <v>0</v>
          </cell>
          <cell r="AF5245">
            <v>745.45</v>
          </cell>
          <cell r="AI5245">
            <v>0</v>
          </cell>
        </row>
        <row r="5246">
          <cell r="J5246">
            <v>245.66</v>
          </cell>
          <cell r="L5246">
            <v>307.07499999999999</v>
          </cell>
          <cell r="P5246">
            <v>0</v>
          </cell>
          <cell r="AF5246">
            <v>614.15</v>
          </cell>
          <cell r="AI5246">
            <v>0</v>
          </cell>
        </row>
        <row r="5247">
          <cell r="J5247">
            <v>204.84000000000003</v>
          </cell>
          <cell r="L5247">
            <v>256.05</v>
          </cell>
          <cell r="P5247">
            <v>0</v>
          </cell>
          <cell r="AF5247">
            <v>512.1</v>
          </cell>
          <cell r="AI5247">
            <v>0</v>
          </cell>
        </row>
        <row r="5248">
          <cell r="J5248">
            <v>576.84</v>
          </cell>
          <cell r="L5248">
            <v>721.05</v>
          </cell>
          <cell r="P5248">
            <v>0</v>
          </cell>
          <cell r="AF5248">
            <v>1442.1</v>
          </cell>
          <cell r="AI5248">
            <v>0</v>
          </cell>
        </row>
        <row r="5249">
          <cell r="J5249">
            <v>1454.3200000000002</v>
          </cell>
          <cell r="L5249">
            <v>1817.9</v>
          </cell>
          <cell r="P5249">
            <v>0</v>
          </cell>
          <cell r="AF5249">
            <v>3635.8</v>
          </cell>
          <cell r="AI5249">
            <v>0</v>
          </cell>
        </row>
        <row r="5250">
          <cell r="J5250">
            <v>1709.6000000000001</v>
          </cell>
          <cell r="L5250">
            <v>2137</v>
          </cell>
          <cell r="P5250">
            <v>0</v>
          </cell>
          <cell r="AF5250">
            <v>4274</v>
          </cell>
          <cell r="AI5250">
            <v>0</v>
          </cell>
        </row>
        <row r="5251">
          <cell r="J5251">
            <v>2099.52</v>
          </cell>
          <cell r="L5251">
            <v>2624.4</v>
          </cell>
          <cell r="P5251">
            <v>0</v>
          </cell>
          <cell r="AF5251">
            <v>5248.8</v>
          </cell>
          <cell r="AI5251">
            <v>0</v>
          </cell>
        </row>
        <row r="5252">
          <cell r="J5252">
            <v>1527.46</v>
          </cell>
          <cell r="L5252">
            <v>1909.325</v>
          </cell>
          <cell r="P5252">
            <v>0</v>
          </cell>
          <cell r="AF5252">
            <v>3818.65</v>
          </cell>
          <cell r="AI5252">
            <v>0</v>
          </cell>
        </row>
        <row r="5253">
          <cell r="J5253">
            <v>1619.0600000000002</v>
          </cell>
          <cell r="L5253">
            <v>2023.825</v>
          </cell>
          <cell r="P5253">
            <v>0</v>
          </cell>
          <cell r="AF5253">
            <v>4047.65</v>
          </cell>
          <cell r="AI5253">
            <v>0</v>
          </cell>
        </row>
        <row r="5254">
          <cell r="J5254">
            <v>1563.6200000000001</v>
          </cell>
          <cell r="L5254">
            <v>1954.5250000000001</v>
          </cell>
          <cell r="P5254">
            <v>0</v>
          </cell>
          <cell r="AF5254">
            <v>3909.05</v>
          </cell>
          <cell r="AI5254">
            <v>0</v>
          </cell>
        </row>
        <row r="5255">
          <cell r="J5255">
            <v>1286.8200000000002</v>
          </cell>
          <cell r="L5255">
            <v>1608.5250000000001</v>
          </cell>
          <cell r="P5255">
            <v>0</v>
          </cell>
          <cell r="AF5255">
            <v>3217.05</v>
          </cell>
          <cell r="AI5255">
            <v>0</v>
          </cell>
        </row>
        <row r="5256">
          <cell r="J5256">
            <v>843.42000000000007</v>
          </cell>
          <cell r="L5256">
            <v>1054.2750000000001</v>
          </cell>
          <cell r="P5256">
            <v>0</v>
          </cell>
          <cell r="AF5256">
            <v>2108.5500000000002</v>
          </cell>
          <cell r="AI5256">
            <v>0</v>
          </cell>
        </row>
        <row r="5257">
          <cell r="J5257">
            <v>413.78000000000003</v>
          </cell>
          <cell r="L5257">
            <v>517.22500000000002</v>
          </cell>
          <cell r="P5257">
            <v>0</v>
          </cell>
          <cell r="AF5257">
            <v>1034.45</v>
          </cell>
          <cell r="AI5257">
            <v>0</v>
          </cell>
        </row>
        <row r="5258">
          <cell r="J5258">
            <v>224.92</v>
          </cell>
          <cell r="L5258">
            <v>281.14999999999998</v>
          </cell>
          <cell r="P5258">
            <v>0</v>
          </cell>
          <cell r="AF5258">
            <v>562.29999999999995</v>
          </cell>
          <cell r="AI5258">
            <v>0</v>
          </cell>
        </row>
        <row r="5259">
          <cell r="J5259">
            <v>212.38000000000002</v>
          </cell>
          <cell r="L5259">
            <v>265.47500000000002</v>
          </cell>
          <cell r="P5259">
            <v>0</v>
          </cell>
          <cell r="AF5259">
            <v>530.95000000000005</v>
          </cell>
          <cell r="AI5259">
            <v>0</v>
          </cell>
        </row>
        <row r="5260">
          <cell r="J5260">
            <v>182.3</v>
          </cell>
          <cell r="L5260">
            <v>227.875</v>
          </cell>
          <cell r="P5260">
            <v>12.63</v>
          </cell>
          <cell r="AF5260">
            <v>455.75</v>
          </cell>
          <cell r="AI5260">
            <v>12.63</v>
          </cell>
        </row>
        <row r="5261">
          <cell r="J5261">
            <v>146.30000000000001</v>
          </cell>
          <cell r="L5261">
            <v>182.875</v>
          </cell>
          <cell r="P5261">
            <v>100.15</v>
          </cell>
          <cell r="AF5261">
            <v>365.75</v>
          </cell>
          <cell r="AI5261">
            <v>100.15</v>
          </cell>
        </row>
        <row r="5262">
          <cell r="J5262">
            <v>150.56</v>
          </cell>
          <cell r="L5262">
            <v>188.2</v>
          </cell>
          <cell r="P5262">
            <v>100.55</v>
          </cell>
          <cell r="AF5262">
            <v>376.4</v>
          </cell>
          <cell r="AI5262">
            <v>100.55</v>
          </cell>
        </row>
        <row r="5263">
          <cell r="J5263">
            <v>219.10000000000002</v>
          </cell>
          <cell r="L5263">
            <v>273.875</v>
          </cell>
          <cell r="P5263">
            <v>12.83</v>
          </cell>
          <cell r="AF5263">
            <v>547.75</v>
          </cell>
          <cell r="AI5263">
            <v>12.83</v>
          </cell>
        </row>
        <row r="5264">
          <cell r="J5264">
            <v>550.04</v>
          </cell>
          <cell r="L5264">
            <v>687.55</v>
          </cell>
          <cell r="P5264">
            <v>0</v>
          </cell>
          <cell r="AF5264">
            <v>1375.1</v>
          </cell>
          <cell r="AI5264">
            <v>0</v>
          </cell>
        </row>
        <row r="5265">
          <cell r="J5265">
            <v>491.28000000000003</v>
          </cell>
          <cell r="L5265">
            <v>614.1</v>
          </cell>
          <cell r="P5265">
            <v>0</v>
          </cell>
          <cell r="AF5265">
            <v>1228.2</v>
          </cell>
          <cell r="AI5265">
            <v>0</v>
          </cell>
        </row>
        <row r="5266">
          <cell r="J5266">
            <v>190.9</v>
          </cell>
          <cell r="L5266">
            <v>238.625</v>
          </cell>
          <cell r="P5266">
            <v>0</v>
          </cell>
          <cell r="AF5266">
            <v>477.25</v>
          </cell>
          <cell r="AI5266">
            <v>0</v>
          </cell>
        </row>
        <row r="5267">
          <cell r="J5267">
            <v>152.92000000000002</v>
          </cell>
          <cell r="L5267">
            <v>191.15</v>
          </cell>
          <cell r="P5267">
            <v>0</v>
          </cell>
          <cell r="AF5267">
            <v>382.3</v>
          </cell>
          <cell r="AI5267">
            <v>0</v>
          </cell>
        </row>
        <row r="5268">
          <cell r="J5268">
            <v>110.25999999999999</v>
          </cell>
          <cell r="L5268">
            <v>137.82499999999999</v>
          </cell>
          <cell r="P5268">
            <v>2.58</v>
          </cell>
          <cell r="AF5268">
            <v>275.64999999999998</v>
          </cell>
          <cell r="AI5268">
            <v>2.58</v>
          </cell>
        </row>
        <row r="5269">
          <cell r="J5269">
            <v>76.08</v>
          </cell>
          <cell r="L5269">
            <v>95.1</v>
          </cell>
          <cell r="P5269">
            <v>35.200000000000003</v>
          </cell>
          <cell r="AF5269">
            <v>190.2</v>
          </cell>
          <cell r="AI5269">
            <v>35.200000000000003</v>
          </cell>
        </row>
        <row r="5270">
          <cell r="J5270">
            <v>74.02000000000001</v>
          </cell>
          <cell r="L5270">
            <v>92.525000000000006</v>
          </cell>
          <cell r="P5270">
            <v>38</v>
          </cell>
          <cell r="AF5270">
            <v>185.05</v>
          </cell>
          <cell r="AI5270">
            <v>38</v>
          </cell>
        </row>
        <row r="5271">
          <cell r="J5271">
            <v>115.02000000000001</v>
          </cell>
          <cell r="L5271">
            <v>143.77500000000001</v>
          </cell>
          <cell r="P5271">
            <v>3.98</v>
          </cell>
          <cell r="AF5271">
            <v>287.55</v>
          </cell>
          <cell r="AI5271">
            <v>3.98</v>
          </cell>
        </row>
        <row r="5272">
          <cell r="J5272">
            <v>168.20000000000002</v>
          </cell>
          <cell r="L5272">
            <v>210.25</v>
          </cell>
          <cell r="P5272">
            <v>0</v>
          </cell>
          <cell r="AF5272">
            <v>420.5</v>
          </cell>
          <cell r="AI5272">
            <v>0</v>
          </cell>
        </row>
        <row r="5273">
          <cell r="J5273">
            <v>189.34000000000003</v>
          </cell>
          <cell r="L5273">
            <v>236.67500000000001</v>
          </cell>
          <cell r="P5273">
            <v>0</v>
          </cell>
          <cell r="AF5273">
            <v>473.35</v>
          </cell>
          <cell r="AI5273">
            <v>0</v>
          </cell>
        </row>
        <row r="5274">
          <cell r="J5274">
            <v>408.8</v>
          </cell>
          <cell r="L5274">
            <v>511</v>
          </cell>
          <cell r="P5274">
            <v>0</v>
          </cell>
          <cell r="AF5274">
            <v>1022</v>
          </cell>
          <cell r="AI5274">
            <v>0</v>
          </cell>
        </row>
        <row r="5275">
          <cell r="J5275">
            <v>212.9</v>
          </cell>
          <cell r="L5275">
            <v>266.125</v>
          </cell>
          <cell r="P5275">
            <v>0</v>
          </cell>
          <cell r="AF5275">
            <v>532.25</v>
          </cell>
          <cell r="AI5275">
            <v>0</v>
          </cell>
        </row>
        <row r="5276">
          <cell r="J5276">
            <v>0</v>
          </cell>
          <cell r="L5276">
            <v>0</v>
          </cell>
          <cell r="P5276">
            <v>0</v>
          </cell>
          <cell r="AF5276">
            <v>478.45</v>
          </cell>
          <cell r="AI5276">
            <v>0</v>
          </cell>
        </row>
        <row r="5277">
          <cell r="J5277">
            <v>0</v>
          </cell>
          <cell r="L5277">
            <v>0</v>
          </cell>
          <cell r="P5277">
            <v>0</v>
          </cell>
          <cell r="AF5277">
            <v>367.8</v>
          </cell>
          <cell r="AI5277">
            <v>0</v>
          </cell>
        </row>
        <row r="5278">
          <cell r="J5278">
            <v>0</v>
          </cell>
          <cell r="L5278">
            <v>0</v>
          </cell>
          <cell r="P5278">
            <v>0</v>
          </cell>
          <cell r="AF5278">
            <v>292.7</v>
          </cell>
          <cell r="AI5278">
            <v>0</v>
          </cell>
        </row>
        <row r="5279">
          <cell r="J5279">
            <v>0</v>
          </cell>
          <cell r="L5279">
            <v>0</v>
          </cell>
          <cell r="P5279">
            <v>4.0999999999999996</v>
          </cell>
          <cell r="AF5279">
            <v>215.45</v>
          </cell>
          <cell r="AI5279">
            <v>4.0999999999999996</v>
          </cell>
        </row>
        <row r="5280">
          <cell r="J5280">
            <v>0</v>
          </cell>
          <cell r="L5280">
            <v>0</v>
          </cell>
          <cell r="P5280">
            <v>27.55</v>
          </cell>
          <cell r="AF5280">
            <v>108.35</v>
          </cell>
          <cell r="AI5280">
            <v>27.55</v>
          </cell>
        </row>
        <row r="5281">
          <cell r="J5281">
            <v>0</v>
          </cell>
          <cell r="L5281">
            <v>0</v>
          </cell>
          <cell r="P5281">
            <v>35.200000000000003</v>
          </cell>
          <cell r="AF5281">
            <v>59</v>
          </cell>
          <cell r="AI5281">
            <v>35.200000000000003</v>
          </cell>
        </row>
        <row r="5282">
          <cell r="J5282">
            <v>0</v>
          </cell>
          <cell r="L5282">
            <v>0</v>
          </cell>
          <cell r="P5282">
            <v>16.5</v>
          </cell>
          <cell r="AF5282">
            <v>72.900000000000006</v>
          </cell>
          <cell r="AI5282">
            <v>16.5</v>
          </cell>
        </row>
        <row r="5283">
          <cell r="J5283">
            <v>0</v>
          </cell>
          <cell r="L5283">
            <v>0</v>
          </cell>
          <cell r="P5283">
            <v>0.9</v>
          </cell>
          <cell r="AF5283">
            <v>119.95</v>
          </cell>
          <cell r="AI5283">
            <v>0.9</v>
          </cell>
        </row>
        <row r="5284">
          <cell r="J5284">
            <v>0</v>
          </cell>
          <cell r="L5284">
            <v>0</v>
          </cell>
          <cell r="P5284">
            <v>0.4</v>
          </cell>
          <cell r="AF5284">
            <v>176.85</v>
          </cell>
          <cell r="AI5284">
            <v>0.4</v>
          </cell>
        </row>
        <row r="5285">
          <cell r="J5285">
            <v>0</v>
          </cell>
          <cell r="L5285">
            <v>0</v>
          </cell>
          <cell r="P5285">
            <v>2.5</v>
          </cell>
          <cell r="AF5285">
            <v>389.8</v>
          </cell>
          <cell r="AI5285">
            <v>2.5</v>
          </cell>
        </row>
        <row r="5286">
          <cell r="J5286">
            <v>0</v>
          </cell>
          <cell r="L5286">
            <v>0</v>
          </cell>
          <cell r="P5286">
            <v>5.8</v>
          </cell>
          <cell r="AF5286">
            <v>225.4</v>
          </cell>
          <cell r="AI5286">
            <v>5.8</v>
          </cell>
        </row>
        <row r="5287">
          <cell r="J5287">
            <v>0</v>
          </cell>
          <cell r="L5287">
            <v>0</v>
          </cell>
          <cell r="P5287">
            <v>1.04</v>
          </cell>
          <cell r="AF5287">
            <v>29.08</v>
          </cell>
          <cell r="AI5287">
            <v>1.04</v>
          </cell>
        </row>
        <row r="5288">
          <cell r="J5288">
            <v>0</v>
          </cell>
          <cell r="L5288">
            <v>0</v>
          </cell>
          <cell r="P5288">
            <v>0</v>
          </cell>
          <cell r="AF5288">
            <v>0</v>
          </cell>
          <cell r="AI5288">
            <v>0</v>
          </cell>
        </row>
        <row r="5289">
          <cell r="J5289">
            <v>0</v>
          </cell>
          <cell r="L5289">
            <v>0</v>
          </cell>
          <cell r="P5289">
            <v>3.2</v>
          </cell>
          <cell r="AF5289">
            <v>237.2</v>
          </cell>
          <cell r="AI5289">
            <v>3.2</v>
          </cell>
        </row>
        <row r="5290">
          <cell r="J5290">
            <v>0</v>
          </cell>
          <cell r="L5290">
            <v>0</v>
          </cell>
          <cell r="P5290">
            <v>28.1</v>
          </cell>
          <cell r="AF5290">
            <v>270.2</v>
          </cell>
          <cell r="AI5290">
            <v>28.1</v>
          </cell>
        </row>
        <row r="5291">
          <cell r="J5291">
            <v>0</v>
          </cell>
          <cell r="L5291">
            <v>0</v>
          </cell>
          <cell r="P5291">
            <v>15.1</v>
          </cell>
          <cell r="AF5291">
            <v>63.1</v>
          </cell>
          <cell r="AI5291">
            <v>15.1</v>
          </cell>
        </row>
        <row r="5292">
          <cell r="J5292">
            <v>0</v>
          </cell>
          <cell r="L5292">
            <v>0</v>
          </cell>
          <cell r="P5292">
            <v>3.55</v>
          </cell>
          <cell r="AF5292">
            <v>74.900000000000006</v>
          </cell>
          <cell r="AI5292">
            <v>3.55</v>
          </cell>
        </row>
        <row r="5293">
          <cell r="J5293">
            <v>0</v>
          </cell>
          <cell r="L5293">
            <v>0</v>
          </cell>
          <cell r="P5293">
            <v>1.8</v>
          </cell>
          <cell r="AF5293">
            <v>171.4</v>
          </cell>
          <cell r="AI5293">
            <v>1.8</v>
          </cell>
        </row>
        <row r="5294">
          <cell r="J5294">
            <v>0</v>
          </cell>
          <cell r="L5294">
            <v>0</v>
          </cell>
          <cell r="P5294">
            <v>1.85</v>
          </cell>
          <cell r="AF5294">
            <v>267.35000000000002</v>
          </cell>
          <cell r="AI5294">
            <v>1.85</v>
          </cell>
        </row>
        <row r="5295">
          <cell r="J5295">
            <v>0</v>
          </cell>
          <cell r="L5295">
            <v>0</v>
          </cell>
          <cell r="P5295">
            <v>6.45</v>
          </cell>
          <cell r="AF5295">
            <v>408</v>
          </cell>
          <cell r="AI5295">
            <v>6.45</v>
          </cell>
        </row>
        <row r="5296">
          <cell r="J5296">
            <v>0</v>
          </cell>
          <cell r="L5296">
            <v>0</v>
          </cell>
          <cell r="P5296">
            <v>14.2</v>
          </cell>
          <cell r="AF5296">
            <v>472.6</v>
          </cell>
          <cell r="AI5296">
            <v>14.2</v>
          </cell>
        </row>
        <row r="5297">
          <cell r="J5297">
            <v>0</v>
          </cell>
          <cell r="L5297">
            <v>0</v>
          </cell>
          <cell r="P5297">
            <v>15.2</v>
          </cell>
          <cell r="AF5297">
            <v>377</v>
          </cell>
          <cell r="AI5297">
            <v>15.2</v>
          </cell>
        </row>
        <row r="5298">
          <cell r="J5298">
            <v>0</v>
          </cell>
          <cell r="L5298">
            <v>0</v>
          </cell>
          <cell r="P5298">
            <v>14</v>
          </cell>
          <cell r="AF5298">
            <v>317.89999999999998</v>
          </cell>
          <cell r="AI5298">
            <v>14</v>
          </cell>
        </row>
        <row r="5299">
          <cell r="J5299">
            <v>0</v>
          </cell>
          <cell r="L5299">
            <v>0</v>
          </cell>
          <cell r="P5299">
            <v>20.6</v>
          </cell>
          <cell r="AF5299">
            <v>700.4</v>
          </cell>
          <cell r="AI5299">
            <v>20.6</v>
          </cell>
        </row>
        <row r="5300">
          <cell r="J5300">
            <v>0</v>
          </cell>
          <cell r="L5300">
            <v>0</v>
          </cell>
          <cell r="P5300">
            <v>4.75</v>
          </cell>
          <cell r="AF5300">
            <v>240.7</v>
          </cell>
          <cell r="AI5300">
            <v>4.75</v>
          </cell>
        </row>
        <row r="5301">
          <cell r="J5301">
            <v>0</v>
          </cell>
          <cell r="L5301">
            <v>0</v>
          </cell>
          <cell r="P5301">
            <v>5.5</v>
          </cell>
          <cell r="AF5301">
            <v>113.4</v>
          </cell>
          <cell r="AI5301">
            <v>5.5</v>
          </cell>
        </row>
        <row r="5302">
          <cell r="J5302">
            <v>0</v>
          </cell>
          <cell r="L5302">
            <v>0</v>
          </cell>
          <cell r="P5302">
            <v>5.75</v>
          </cell>
          <cell r="AF5302">
            <v>166.95</v>
          </cell>
          <cell r="AI5302">
            <v>5.75</v>
          </cell>
        </row>
        <row r="5303">
          <cell r="J5303">
            <v>0</v>
          </cell>
          <cell r="L5303">
            <v>0</v>
          </cell>
          <cell r="P5303">
            <v>1.2</v>
          </cell>
          <cell r="AF5303">
            <v>340.05</v>
          </cell>
          <cell r="AI5303">
            <v>1.2</v>
          </cell>
        </row>
        <row r="5304">
          <cell r="J5304">
            <v>0</v>
          </cell>
          <cell r="L5304">
            <v>0</v>
          </cell>
          <cell r="P5304">
            <v>0</v>
          </cell>
          <cell r="AF5304">
            <v>665.85</v>
          </cell>
          <cell r="AI5304">
            <v>0</v>
          </cell>
        </row>
        <row r="5305">
          <cell r="J5305">
            <v>0</v>
          </cell>
          <cell r="L5305">
            <v>0</v>
          </cell>
          <cell r="P5305">
            <v>0</v>
          </cell>
          <cell r="AF5305">
            <v>1296.55</v>
          </cell>
          <cell r="AI5305">
            <v>0</v>
          </cell>
        </row>
        <row r="5306">
          <cell r="J5306">
            <v>0</v>
          </cell>
          <cell r="L5306">
            <v>1120.0349999999999</v>
          </cell>
          <cell r="P5306">
            <v>0</v>
          </cell>
          <cell r="AF5306">
            <v>1600.05</v>
          </cell>
          <cell r="AI5306">
            <v>0</v>
          </cell>
        </row>
        <row r="5307">
          <cell r="J5307">
            <v>0</v>
          </cell>
          <cell r="L5307">
            <v>1279.7049999999999</v>
          </cell>
          <cell r="P5307">
            <v>0</v>
          </cell>
          <cell r="AF5307">
            <v>1828.15</v>
          </cell>
          <cell r="AI5307">
            <v>0</v>
          </cell>
        </row>
        <row r="5308">
          <cell r="J5308">
            <v>0</v>
          </cell>
          <cell r="L5308">
            <v>1848.1399999999996</v>
          </cell>
          <cell r="P5308">
            <v>0</v>
          </cell>
          <cell r="AF5308">
            <v>2640.2</v>
          </cell>
          <cell r="AI5308">
            <v>0</v>
          </cell>
        </row>
        <row r="5309">
          <cell r="J5309">
            <v>0</v>
          </cell>
          <cell r="L5309">
            <v>2563.12</v>
          </cell>
          <cell r="P5309">
            <v>0</v>
          </cell>
          <cell r="AF5309">
            <v>3661.6</v>
          </cell>
          <cell r="AI5309">
            <v>0</v>
          </cell>
        </row>
        <row r="5310">
          <cell r="J5310">
            <v>0</v>
          </cell>
          <cell r="L5310">
            <v>4755.7299999999996</v>
          </cell>
          <cell r="P5310">
            <v>0</v>
          </cell>
          <cell r="AF5310">
            <v>6793.9</v>
          </cell>
          <cell r="AI5310">
            <v>0</v>
          </cell>
        </row>
        <row r="5311">
          <cell r="J5311">
            <v>0</v>
          </cell>
          <cell r="L5311">
            <v>1975.05</v>
          </cell>
          <cell r="P5311">
            <v>4.7</v>
          </cell>
          <cell r="AF5311">
            <v>2821.5</v>
          </cell>
          <cell r="AI5311">
            <v>4.7</v>
          </cell>
        </row>
        <row r="5312">
          <cell r="J5312">
            <v>0</v>
          </cell>
          <cell r="L5312">
            <v>2021.3899999999996</v>
          </cell>
          <cell r="P5312">
            <v>15</v>
          </cell>
          <cell r="AF5312">
            <v>2887.7</v>
          </cell>
          <cell r="AI5312">
            <v>15</v>
          </cell>
        </row>
        <row r="5313">
          <cell r="J5313">
            <v>0</v>
          </cell>
          <cell r="L5313">
            <v>2219.3849999999998</v>
          </cell>
          <cell r="P5313">
            <v>8.15</v>
          </cell>
          <cell r="AF5313">
            <v>3170.55</v>
          </cell>
          <cell r="AI5313">
            <v>8.15</v>
          </cell>
        </row>
        <row r="5314">
          <cell r="J5314">
            <v>0</v>
          </cell>
          <cell r="L5314">
            <v>1684.8649999999998</v>
          </cell>
          <cell r="P5314">
            <v>13.2</v>
          </cell>
          <cell r="AF5314">
            <v>2406.9499999999998</v>
          </cell>
          <cell r="AI5314">
            <v>13.2</v>
          </cell>
        </row>
        <row r="5315">
          <cell r="J5315">
            <v>0</v>
          </cell>
          <cell r="L5315">
            <v>862.15499999999997</v>
          </cell>
          <cell r="P5315">
            <v>15.75</v>
          </cell>
          <cell r="AF5315">
            <v>1231.6500000000001</v>
          </cell>
          <cell r="AI5315">
            <v>15.75</v>
          </cell>
        </row>
        <row r="5316">
          <cell r="J5316">
            <v>0</v>
          </cell>
          <cell r="L5316">
            <v>0</v>
          </cell>
          <cell r="P5316">
            <v>14.3</v>
          </cell>
          <cell r="AF5316">
            <v>1350.65</v>
          </cell>
          <cell r="AI5316">
            <v>14.3</v>
          </cell>
        </row>
        <row r="5317">
          <cell r="J5317">
            <v>0</v>
          </cell>
          <cell r="L5317">
            <v>0</v>
          </cell>
          <cell r="P5317">
            <v>16.3</v>
          </cell>
          <cell r="AF5317">
            <v>2340.9</v>
          </cell>
          <cell r="AI5317">
            <v>16.3</v>
          </cell>
        </row>
        <row r="5318">
          <cell r="J5318">
            <v>0</v>
          </cell>
          <cell r="L5318">
            <v>0</v>
          </cell>
          <cell r="P5318">
            <v>4.5</v>
          </cell>
          <cell r="AF5318">
            <v>1222.8</v>
          </cell>
          <cell r="AI5318">
            <v>4.5</v>
          </cell>
        </row>
        <row r="5319">
          <cell r="J5319">
            <v>0</v>
          </cell>
          <cell r="L5319">
            <v>0</v>
          </cell>
          <cell r="P5319">
            <v>1.4</v>
          </cell>
          <cell r="AF5319">
            <v>311.39999999999998</v>
          </cell>
          <cell r="AI5319">
            <v>1.4</v>
          </cell>
        </row>
        <row r="5320">
          <cell r="J5320">
            <v>0</v>
          </cell>
          <cell r="L5320">
            <v>0</v>
          </cell>
          <cell r="P5320">
            <v>0.2</v>
          </cell>
          <cell r="AF5320">
            <v>352.9</v>
          </cell>
          <cell r="AI5320">
            <v>0.2</v>
          </cell>
        </row>
        <row r="5321">
          <cell r="J5321">
            <v>0</v>
          </cell>
          <cell r="L5321">
            <v>0</v>
          </cell>
          <cell r="P5321">
            <v>0</v>
          </cell>
          <cell r="AF5321">
            <v>282.60000000000002</v>
          </cell>
          <cell r="AI5321">
            <v>0</v>
          </cell>
        </row>
        <row r="5322">
          <cell r="J5322">
            <v>0</v>
          </cell>
          <cell r="L5322">
            <v>0</v>
          </cell>
          <cell r="P5322">
            <v>0</v>
          </cell>
          <cell r="AF5322">
            <v>345</v>
          </cell>
          <cell r="AI5322">
            <v>0</v>
          </cell>
        </row>
        <row r="5323">
          <cell r="J5323">
            <v>0</v>
          </cell>
          <cell r="L5323">
            <v>0</v>
          </cell>
          <cell r="P5323">
            <v>0.15</v>
          </cell>
          <cell r="AF5323">
            <v>1267.4000000000001</v>
          </cell>
          <cell r="AI5323">
            <v>0.15</v>
          </cell>
        </row>
        <row r="5324">
          <cell r="J5324">
            <v>0</v>
          </cell>
          <cell r="L5324">
            <v>0</v>
          </cell>
          <cell r="P5324">
            <v>0.5</v>
          </cell>
          <cell r="AF5324">
            <v>1911.8</v>
          </cell>
          <cell r="AI5324">
            <v>0.5</v>
          </cell>
        </row>
        <row r="5325">
          <cell r="J5325">
            <v>0</v>
          </cell>
          <cell r="L5325">
            <v>0</v>
          </cell>
          <cell r="P5325">
            <v>0.1</v>
          </cell>
          <cell r="AF5325">
            <v>1373.6</v>
          </cell>
          <cell r="AI5325">
            <v>0.1</v>
          </cell>
        </row>
        <row r="5326">
          <cell r="J5326">
            <v>0</v>
          </cell>
          <cell r="L5326">
            <v>0</v>
          </cell>
          <cell r="P5326">
            <v>0.05</v>
          </cell>
          <cell r="AF5326">
            <v>560.9</v>
          </cell>
          <cell r="AI5326">
            <v>0.05</v>
          </cell>
        </row>
        <row r="5327">
          <cell r="J5327">
            <v>0</v>
          </cell>
          <cell r="L5327">
            <v>0</v>
          </cell>
          <cell r="P5327">
            <v>0.03</v>
          </cell>
          <cell r="AF5327">
            <v>288.8</v>
          </cell>
          <cell r="AI5327">
            <v>0.03</v>
          </cell>
        </row>
        <row r="5328">
          <cell r="J5328">
            <v>0</v>
          </cell>
          <cell r="L5328">
            <v>0</v>
          </cell>
          <cell r="P5328">
            <v>0</v>
          </cell>
          <cell r="AF5328">
            <v>408.25</v>
          </cell>
          <cell r="AI5328">
            <v>0</v>
          </cell>
        </row>
        <row r="5329">
          <cell r="J5329">
            <v>0</v>
          </cell>
          <cell r="L5329">
            <v>0</v>
          </cell>
          <cell r="P5329">
            <v>0</v>
          </cell>
          <cell r="AF5329">
            <v>486.8</v>
          </cell>
          <cell r="AI5329">
            <v>0</v>
          </cell>
        </row>
        <row r="5330">
          <cell r="J5330">
            <v>0</v>
          </cell>
          <cell r="L5330">
            <v>0</v>
          </cell>
          <cell r="P5330">
            <v>0.03</v>
          </cell>
          <cell r="AF5330">
            <v>475.05</v>
          </cell>
          <cell r="AI5330">
            <v>0.03</v>
          </cell>
        </row>
        <row r="5331">
          <cell r="J5331">
            <v>0</v>
          </cell>
          <cell r="L5331">
            <v>0</v>
          </cell>
          <cell r="P5331">
            <v>0.15</v>
          </cell>
          <cell r="AF5331">
            <v>411.4</v>
          </cell>
          <cell r="AI5331">
            <v>0.15</v>
          </cell>
        </row>
        <row r="5332">
          <cell r="J5332">
            <v>0</v>
          </cell>
          <cell r="L5332">
            <v>0</v>
          </cell>
          <cell r="P5332">
            <v>0.6</v>
          </cell>
          <cell r="AF5332">
            <v>355.85</v>
          </cell>
          <cell r="AI5332">
            <v>0.6</v>
          </cell>
        </row>
        <row r="5333">
          <cell r="J5333">
            <v>0</v>
          </cell>
          <cell r="L5333">
            <v>0</v>
          </cell>
          <cell r="P5333">
            <v>2.25</v>
          </cell>
          <cell r="AF5333">
            <v>300.89999999999998</v>
          </cell>
          <cell r="AI5333">
            <v>2.25</v>
          </cell>
        </row>
        <row r="5334">
          <cell r="J5334">
            <v>25.415000000000003</v>
          </cell>
          <cell r="L5334">
            <v>228.73500000000001</v>
          </cell>
          <cell r="P5334">
            <v>7.1</v>
          </cell>
          <cell r="AF5334">
            <v>254.15</v>
          </cell>
          <cell r="AI5334">
            <v>7.1</v>
          </cell>
        </row>
        <row r="5335">
          <cell r="J5335">
            <v>42.010000000000005</v>
          </cell>
          <cell r="L5335">
            <v>378.09000000000003</v>
          </cell>
          <cell r="P5335">
            <v>17.600000000000001</v>
          </cell>
          <cell r="AF5335">
            <v>420.1</v>
          </cell>
          <cell r="AI5335">
            <v>17.600000000000001</v>
          </cell>
        </row>
        <row r="5336">
          <cell r="J5336">
            <v>75.56</v>
          </cell>
          <cell r="L5336">
            <v>680.04000000000008</v>
          </cell>
          <cell r="P5336">
            <v>18.899999999999999</v>
          </cell>
          <cell r="AF5336">
            <v>755.6</v>
          </cell>
          <cell r="AI5336">
            <v>18.899999999999999</v>
          </cell>
        </row>
        <row r="5337">
          <cell r="J5337">
            <v>109.38499999999999</v>
          </cell>
          <cell r="L5337">
            <v>984.46499999999992</v>
          </cell>
          <cell r="P5337">
            <v>10.75</v>
          </cell>
          <cell r="AF5337">
            <v>1093.8499999999999</v>
          </cell>
          <cell r="AI5337">
            <v>10.75</v>
          </cell>
        </row>
        <row r="5338">
          <cell r="J5338">
            <v>161.745</v>
          </cell>
          <cell r="L5338">
            <v>1455.7050000000002</v>
          </cell>
          <cell r="P5338">
            <v>2.38</v>
          </cell>
          <cell r="AF5338">
            <v>1617.45</v>
          </cell>
          <cell r="AI5338">
            <v>2.38</v>
          </cell>
        </row>
        <row r="5339">
          <cell r="J5339">
            <v>182.06</v>
          </cell>
          <cell r="L5339">
            <v>1638.54</v>
          </cell>
          <cell r="P5339">
            <v>0</v>
          </cell>
          <cell r="AF5339">
            <v>1820.6</v>
          </cell>
          <cell r="AI5339">
            <v>0</v>
          </cell>
        </row>
        <row r="5340">
          <cell r="J5340">
            <v>157.79000000000002</v>
          </cell>
          <cell r="L5340">
            <v>1420.1100000000001</v>
          </cell>
          <cell r="P5340">
            <v>10.4</v>
          </cell>
          <cell r="AF5340">
            <v>1577.9</v>
          </cell>
          <cell r="AI5340">
            <v>10.4</v>
          </cell>
        </row>
        <row r="5341">
          <cell r="J5341">
            <v>119.39000000000001</v>
          </cell>
          <cell r="L5341">
            <v>1074.5100000000002</v>
          </cell>
          <cell r="P5341">
            <v>66.3</v>
          </cell>
          <cell r="AF5341">
            <v>1193.9000000000001</v>
          </cell>
          <cell r="AI5341">
            <v>66.3</v>
          </cell>
        </row>
        <row r="5342">
          <cell r="J5342">
            <v>16.169999999999998</v>
          </cell>
          <cell r="L5342">
            <v>145.53</v>
          </cell>
          <cell r="P5342">
            <v>12.35</v>
          </cell>
          <cell r="AF5342">
            <v>161.69999999999999</v>
          </cell>
          <cell r="AI5342">
            <v>12.35</v>
          </cell>
        </row>
        <row r="5343">
          <cell r="J5343">
            <v>7.6400000000000006</v>
          </cell>
          <cell r="L5343">
            <v>68.760000000000005</v>
          </cell>
          <cell r="P5343">
            <v>0</v>
          </cell>
          <cell r="AF5343">
            <v>76.400000000000006</v>
          </cell>
          <cell r="AI5343">
            <v>0</v>
          </cell>
        </row>
        <row r="5344">
          <cell r="J5344">
            <v>3.4950000000000006</v>
          </cell>
          <cell r="L5344">
            <v>31.455000000000002</v>
          </cell>
          <cell r="P5344">
            <v>6.5</v>
          </cell>
          <cell r="AF5344">
            <v>34.950000000000003</v>
          </cell>
          <cell r="AI5344">
            <v>6.5</v>
          </cell>
        </row>
        <row r="5345">
          <cell r="J5345">
            <v>0.43</v>
          </cell>
          <cell r="L5345">
            <v>3.87</v>
          </cell>
          <cell r="P5345">
            <v>51.55</v>
          </cell>
          <cell r="AF5345">
            <v>4.3</v>
          </cell>
          <cell r="AI5345">
            <v>51.55</v>
          </cell>
        </row>
        <row r="5346">
          <cell r="J5346">
            <v>21.3</v>
          </cell>
          <cell r="L5346">
            <v>191.70000000000002</v>
          </cell>
          <cell r="P5346">
            <v>48.15</v>
          </cell>
          <cell r="AF5346">
            <v>213</v>
          </cell>
          <cell r="AI5346">
            <v>48.15</v>
          </cell>
        </row>
        <row r="5347">
          <cell r="J5347">
            <v>504.05</v>
          </cell>
          <cell r="L5347">
            <v>4536.45</v>
          </cell>
          <cell r="P5347">
            <v>9.6</v>
          </cell>
          <cell r="AF5347">
            <v>5040.5</v>
          </cell>
          <cell r="AI5347">
            <v>9.6</v>
          </cell>
        </row>
        <row r="5348">
          <cell r="J5348">
            <v>418.91000000000008</v>
          </cell>
          <cell r="L5348">
            <v>3770.1900000000005</v>
          </cell>
          <cell r="P5348">
            <v>42.2</v>
          </cell>
          <cell r="AF5348">
            <v>4189.1000000000004</v>
          </cell>
          <cell r="AI5348">
            <v>42.2</v>
          </cell>
        </row>
        <row r="5349">
          <cell r="J5349">
            <v>0.31000000000000005</v>
          </cell>
          <cell r="L5349">
            <v>2.79</v>
          </cell>
          <cell r="P5349">
            <v>356.4</v>
          </cell>
          <cell r="AF5349">
            <v>3.1</v>
          </cell>
          <cell r="AI5349">
            <v>356.4</v>
          </cell>
        </row>
        <row r="5350">
          <cell r="J5350">
            <v>1.2800000000000002</v>
          </cell>
          <cell r="L5350">
            <v>11.520000000000001</v>
          </cell>
          <cell r="P5350">
            <v>379.4</v>
          </cell>
          <cell r="AF5350">
            <v>12.8</v>
          </cell>
          <cell r="AI5350">
            <v>379.4</v>
          </cell>
        </row>
        <row r="5351">
          <cell r="J5351">
            <v>9.98</v>
          </cell>
          <cell r="L5351">
            <v>89.82</v>
          </cell>
          <cell r="P5351">
            <v>26.85</v>
          </cell>
          <cell r="AF5351">
            <v>99.8</v>
          </cell>
          <cell r="AI5351">
            <v>26.85</v>
          </cell>
        </row>
        <row r="5352">
          <cell r="J5352">
            <v>11.15</v>
          </cell>
          <cell r="L5352">
            <v>100.35000000000001</v>
          </cell>
          <cell r="P5352">
            <v>39.979999999999997</v>
          </cell>
          <cell r="AF5352">
            <v>111.5</v>
          </cell>
          <cell r="AI5352">
            <v>39.979999999999997</v>
          </cell>
        </row>
        <row r="5353">
          <cell r="J5353">
            <v>7.2200000000000006</v>
          </cell>
          <cell r="L5353">
            <v>64.98</v>
          </cell>
          <cell r="P5353">
            <v>225.4</v>
          </cell>
          <cell r="AF5353">
            <v>72.2</v>
          </cell>
          <cell r="AI5353">
            <v>225.4</v>
          </cell>
        </row>
        <row r="5354">
          <cell r="J5354">
            <v>4.29</v>
          </cell>
          <cell r="L5354">
            <v>38.61</v>
          </cell>
          <cell r="P5354">
            <v>56.65</v>
          </cell>
          <cell r="AF5354">
            <v>42.9</v>
          </cell>
          <cell r="AI5354">
            <v>56.65</v>
          </cell>
        </row>
        <row r="5355">
          <cell r="J5355">
            <v>3.7850000000000001</v>
          </cell>
          <cell r="L5355">
            <v>34.065000000000005</v>
          </cell>
          <cell r="P5355">
            <v>48.55</v>
          </cell>
          <cell r="AF5355">
            <v>37.85</v>
          </cell>
          <cell r="AI5355">
            <v>48.55</v>
          </cell>
        </row>
        <row r="5356">
          <cell r="J5356">
            <v>4.7299999999999995</v>
          </cell>
          <cell r="L5356">
            <v>42.57</v>
          </cell>
          <cell r="P5356">
            <v>26.2</v>
          </cell>
          <cell r="AF5356">
            <v>47.3</v>
          </cell>
          <cell r="AI5356">
            <v>26.2</v>
          </cell>
        </row>
        <row r="5357">
          <cell r="J5357">
            <v>6.2350000000000003</v>
          </cell>
          <cell r="L5357">
            <v>56.115000000000002</v>
          </cell>
          <cell r="P5357">
            <v>20.95</v>
          </cell>
          <cell r="AF5357">
            <v>62.35</v>
          </cell>
          <cell r="AI5357">
            <v>20.95</v>
          </cell>
        </row>
        <row r="5358">
          <cell r="J5358">
            <v>4.3600000000000003</v>
          </cell>
          <cell r="L5358">
            <v>39.24</v>
          </cell>
          <cell r="P5358">
            <v>119.55</v>
          </cell>
          <cell r="AF5358">
            <v>43.6</v>
          </cell>
          <cell r="AI5358">
            <v>119.55</v>
          </cell>
        </row>
        <row r="5359">
          <cell r="J5359">
            <v>2.5750000000000002</v>
          </cell>
          <cell r="L5359">
            <v>23.175000000000001</v>
          </cell>
          <cell r="P5359">
            <v>156.5</v>
          </cell>
          <cell r="AF5359">
            <v>25.75</v>
          </cell>
          <cell r="AI5359">
            <v>156.5</v>
          </cell>
        </row>
        <row r="5360">
          <cell r="J5360">
            <v>2.34</v>
          </cell>
          <cell r="L5360">
            <v>21.06</v>
          </cell>
          <cell r="P5360">
            <v>91.95</v>
          </cell>
          <cell r="AF5360">
            <v>23.4</v>
          </cell>
          <cell r="AI5360">
            <v>91.95</v>
          </cell>
        </row>
        <row r="5361">
          <cell r="J5361">
            <v>2.1800000000000002</v>
          </cell>
          <cell r="L5361">
            <v>19.62</v>
          </cell>
          <cell r="P5361">
            <v>78.400000000000006</v>
          </cell>
          <cell r="AF5361">
            <v>21.8</v>
          </cell>
          <cell r="AI5361">
            <v>78.400000000000006</v>
          </cell>
        </row>
        <row r="5362">
          <cell r="J5362">
            <v>1.925</v>
          </cell>
          <cell r="L5362">
            <v>17.324999999999999</v>
          </cell>
          <cell r="P5362">
            <v>61.6</v>
          </cell>
          <cell r="AF5362">
            <v>19.25</v>
          </cell>
          <cell r="AI5362">
            <v>61.6</v>
          </cell>
        </row>
        <row r="5363">
          <cell r="J5363">
            <v>2.0950000000000002</v>
          </cell>
          <cell r="L5363">
            <v>18.855</v>
          </cell>
          <cell r="P5363">
            <v>33.35</v>
          </cell>
          <cell r="AF5363">
            <v>20.95</v>
          </cell>
          <cell r="AI5363">
            <v>33.35</v>
          </cell>
        </row>
        <row r="5364">
          <cell r="J5364">
            <v>8.8000000000000007</v>
          </cell>
          <cell r="L5364">
            <v>79.2</v>
          </cell>
          <cell r="P5364">
            <v>40.5</v>
          </cell>
          <cell r="AF5364">
            <v>88</v>
          </cell>
          <cell r="AI5364">
            <v>40.5</v>
          </cell>
        </row>
        <row r="5365">
          <cell r="J5365">
            <v>0</v>
          </cell>
          <cell r="L5365">
            <v>0</v>
          </cell>
          <cell r="P5365">
            <v>13.6</v>
          </cell>
          <cell r="AF5365">
            <v>121.1</v>
          </cell>
          <cell r="AI5365">
            <v>13.6</v>
          </cell>
        </row>
        <row r="5366">
          <cell r="J5366">
            <v>0</v>
          </cell>
          <cell r="L5366">
            <v>0</v>
          </cell>
          <cell r="P5366">
            <v>1.75</v>
          </cell>
          <cell r="AF5366">
            <v>119.75</v>
          </cell>
          <cell r="AI5366">
            <v>1.75</v>
          </cell>
        </row>
        <row r="5367">
          <cell r="J5367">
            <v>0</v>
          </cell>
          <cell r="L5367">
            <v>0</v>
          </cell>
          <cell r="P5367">
            <v>0.95</v>
          </cell>
          <cell r="AF5367">
            <v>199</v>
          </cell>
          <cell r="AI5367">
            <v>0.95</v>
          </cell>
        </row>
        <row r="5368">
          <cell r="J5368">
            <v>0</v>
          </cell>
          <cell r="L5368">
            <v>0</v>
          </cell>
          <cell r="P5368">
            <v>1.2</v>
          </cell>
          <cell r="AF5368">
            <v>170.55</v>
          </cell>
          <cell r="AI5368">
            <v>1.2</v>
          </cell>
        </row>
        <row r="5369">
          <cell r="J5369">
            <v>0</v>
          </cell>
          <cell r="L5369">
            <v>0</v>
          </cell>
          <cell r="P5369">
            <v>1.4</v>
          </cell>
          <cell r="AF5369">
            <v>121.3</v>
          </cell>
          <cell r="AI5369">
            <v>1.4</v>
          </cell>
        </row>
        <row r="5370">
          <cell r="J5370">
            <v>0</v>
          </cell>
          <cell r="L5370">
            <v>0</v>
          </cell>
          <cell r="P5370">
            <v>5.4</v>
          </cell>
          <cell r="AF5370">
            <v>186.9</v>
          </cell>
          <cell r="AI5370">
            <v>5.4</v>
          </cell>
        </row>
        <row r="5371">
          <cell r="J5371">
            <v>0</v>
          </cell>
          <cell r="L5371">
            <v>0</v>
          </cell>
          <cell r="P5371">
            <v>2.2000000000000002</v>
          </cell>
          <cell r="AF5371">
            <v>148.69999999999999</v>
          </cell>
          <cell r="AI5371">
            <v>2.2000000000000002</v>
          </cell>
        </row>
        <row r="5372">
          <cell r="J5372">
            <v>0</v>
          </cell>
          <cell r="L5372">
            <v>0</v>
          </cell>
          <cell r="P5372">
            <v>0</v>
          </cell>
          <cell r="AF5372">
            <v>145.80000000000001</v>
          </cell>
          <cell r="AI5372">
            <v>0</v>
          </cell>
        </row>
        <row r="5373">
          <cell r="J5373">
            <v>0</v>
          </cell>
          <cell r="L5373">
            <v>0</v>
          </cell>
          <cell r="P5373">
            <v>0</v>
          </cell>
          <cell r="AF5373">
            <v>79.45</v>
          </cell>
          <cell r="AI5373">
            <v>0</v>
          </cell>
        </row>
        <row r="5374">
          <cell r="J5374">
            <v>0</v>
          </cell>
          <cell r="L5374">
            <v>0</v>
          </cell>
          <cell r="P5374">
            <v>0</v>
          </cell>
          <cell r="AF5374">
            <v>90.8</v>
          </cell>
          <cell r="AI5374">
            <v>0</v>
          </cell>
        </row>
        <row r="5375">
          <cell r="J5375">
            <v>0</v>
          </cell>
          <cell r="L5375">
            <v>0</v>
          </cell>
          <cell r="P5375">
            <v>0</v>
          </cell>
          <cell r="AF5375">
            <v>158.19999999999999</v>
          </cell>
          <cell r="AI5375">
            <v>0</v>
          </cell>
        </row>
        <row r="5376">
          <cell r="J5376">
            <v>0</v>
          </cell>
          <cell r="L5376">
            <v>0</v>
          </cell>
          <cell r="P5376">
            <v>0</v>
          </cell>
          <cell r="AF5376">
            <v>59</v>
          </cell>
          <cell r="AI5376">
            <v>0</v>
          </cell>
        </row>
        <row r="5377">
          <cell r="J5377">
            <v>0</v>
          </cell>
          <cell r="L5377">
            <v>0</v>
          </cell>
          <cell r="P5377">
            <v>0.05</v>
          </cell>
          <cell r="AF5377">
            <v>43.5</v>
          </cell>
          <cell r="AI5377">
            <v>0.05</v>
          </cell>
        </row>
        <row r="5378">
          <cell r="J5378">
            <v>0</v>
          </cell>
          <cell r="L5378">
            <v>0</v>
          </cell>
          <cell r="P5378">
            <v>0.1</v>
          </cell>
          <cell r="AF5378">
            <v>84.8</v>
          </cell>
          <cell r="AI5378">
            <v>0.1</v>
          </cell>
        </row>
        <row r="5379">
          <cell r="J5379">
            <v>0</v>
          </cell>
          <cell r="L5379">
            <v>0</v>
          </cell>
          <cell r="P5379">
            <v>0</v>
          </cell>
          <cell r="AF5379">
            <v>111.4</v>
          </cell>
          <cell r="AI5379">
            <v>0</v>
          </cell>
        </row>
        <row r="5380">
          <cell r="J5380">
            <v>0</v>
          </cell>
          <cell r="L5380">
            <v>0</v>
          </cell>
          <cell r="P5380">
            <v>0</v>
          </cell>
          <cell r="AF5380">
            <v>119.4</v>
          </cell>
          <cell r="AI5380">
            <v>0</v>
          </cell>
        </row>
        <row r="5381">
          <cell r="J5381">
            <v>0</v>
          </cell>
          <cell r="L5381">
            <v>0</v>
          </cell>
          <cell r="P5381">
            <v>0</v>
          </cell>
          <cell r="AF5381">
            <v>54.6</v>
          </cell>
          <cell r="AI5381">
            <v>0</v>
          </cell>
        </row>
        <row r="5382">
          <cell r="J5382">
            <v>0</v>
          </cell>
          <cell r="L5382">
            <v>0</v>
          </cell>
          <cell r="P5382">
            <v>0</v>
          </cell>
          <cell r="AF5382">
            <v>49.3</v>
          </cell>
          <cell r="AI5382">
            <v>0</v>
          </cell>
        </row>
        <row r="5383">
          <cell r="J5383">
            <v>0</v>
          </cell>
          <cell r="L5383">
            <v>0</v>
          </cell>
          <cell r="P5383">
            <v>1.65</v>
          </cell>
          <cell r="AF5383">
            <v>75.2</v>
          </cell>
          <cell r="AI5383">
            <v>1.65</v>
          </cell>
        </row>
        <row r="5384">
          <cell r="J5384">
            <v>0</v>
          </cell>
          <cell r="L5384">
            <v>0</v>
          </cell>
          <cell r="P5384">
            <v>6.1</v>
          </cell>
          <cell r="AF5384">
            <v>49.4</v>
          </cell>
          <cell r="AI5384">
            <v>6.1</v>
          </cell>
        </row>
        <row r="5385">
          <cell r="J5385">
            <v>0</v>
          </cell>
          <cell r="L5385">
            <v>0</v>
          </cell>
          <cell r="P5385">
            <v>5</v>
          </cell>
          <cell r="AF5385">
            <v>47.4</v>
          </cell>
          <cell r="AI5385">
            <v>5</v>
          </cell>
        </row>
        <row r="5386">
          <cell r="J5386">
            <v>0</v>
          </cell>
          <cell r="L5386">
            <v>0</v>
          </cell>
          <cell r="P5386">
            <v>4.6500000000000004</v>
          </cell>
          <cell r="AF5386">
            <v>28.4</v>
          </cell>
          <cell r="AI5386">
            <v>4.6500000000000004</v>
          </cell>
        </row>
        <row r="5387">
          <cell r="J5387">
            <v>0</v>
          </cell>
          <cell r="L5387">
            <v>0</v>
          </cell>
          <cell r="P5387">
            <v>3.95</v>
          </cell>
          <cell r="AF5387">
            <v>31.15</v>
          </cell>
          <cell r="AI5387">
            <v>3.95</v>
          </cell>
        </row>
        <row r="5388">
          <cell r="J5388">
            <v>0</v>
          </cell>
          <cell r="L5388">
            <v>0</v>
          </cell>
          <cell r="P5388">
            <v>0.4</v>
          </cell>
          <cell r="AF5388">
            <v>80.8</v>
          </cell>
          <cell r="AI5388">
            <v>0.4</v>
          </cell>
        </row>
        <row r="5389">
          <cell r="J5389">
            <v>0</v>
          </cell>
          <cell r="L5389">
            <v>0</v>
          </cell>
          <cell r="P5389">
            <v>0</v>
          </cell>
          <cell r="AF5389">
            <v>83.8</v>
          </cell>
          <cell r="AI5389">
            <v>0</v>
          </cell>
        </row>
        <row r="5390">
          <cell r="J5390">
            <v>0</v>
          </cell>
          <cell r="L5390">
            <v>0</v>
          </cell>
          <cell r="P5390">
            <v>0.35</v>
          </cell>
          <cell r="AF5390">
            <v>89.5</v>
          </cell>
          <cell r="AI5390">
            <v>0.35</v>
          </cell>
        </row>
        <row r="5391">
          <cell r="J5391">
            <v>0</v>
          </cell>
          <cell r="L5391">
            <v>0</v>
          </cell>
          <cell r="P5391">
            <v>1.1000000000000001</v>
          </cell>
          <cell r="AF5391">
            <v>100.8</v>
          </cell>
          <cell r="AI5391">
            <v>1.1000000000000001</v>
          </cell>
        </row>
        <row r="5392">
          <cell r="J5392">
            <v>0</v>
          </cell>
          <cell r="L5392">
            <v>0</v>
          </cell>
          <cell r="P5392">
            <v>0.5</v>
          </cell>
          <cell r="AF5392">
            <v>92.9</v>
          </cell>
          <cell r="AI5392">
            <v>0.5</v>
          </cell>
        </row>
        <row r="5393">
          <cell r="J5393">
            <v>0</v>
          </cell>
          <cell r="L5393">
            <v>0</v>
          </cell>
          <cell r="P5393">
            <v>0.05</v>
          </cell>
          <cell r="AF5393">
            <v>88.7</v>
          </cell>
          <cell r="AI5393">
            <v>0.05</v>
          </cell>
        </row>
        <row r="5394">
          <cell r="J5394">
            <v>0</v>
          </cell>
          <cell r="L5394">
            <v>0</v>
          </cell>
          <cell r="P5394">
            <v>0.35</v>
          </cell>
          <cell r="AF5394">
            <v>45.45</v>
          </cell>
          <cell r="AI5394">
            <v>0.35</v>
          </cell>
        </row>
        <row r="5395">
          <cell r="J5395">
            <v>0</v>
          </cell>
          <cell r="L5395">
            <v>0</v>
          </cell>
          <cell r="P5395">
            <v>0.35</v>
          </cell>
          <cell r="AF5395">
            <v>49.25</v>
          </cell>
          <cell r="AI5395">
            <v>0.35</v>
          </cell>
        </row>
        <row r="5396">
          <cell r="J5396">
            <v>0</v>
          </cell>
          <cell r="L5396">
            <v>0</v>
          </cell>
          <cell r="P5396">
            <v>0</v>
          </cell>
          <cell r="AF5396">
            <v>110</v>
          </cell>
          <cell r="AI5396">
            <v>0</v>
          </cell>
        </row>
        <row r="5397">
          <cell r="J5397">
            <v>0</v>
          </cell>
          <cell r="L5397">
            <v>0</v>
          </cell>
          <cell r="P5397">
            <v>0</v>
          </cell>
          <cell r="AF5397">
            <v>123</v>
          </cell>
          <cell r="AI5397">
            <v>0</v>
          </cell>
        </row>
        <row r="5398">
          <cell r="J5398">
            <v>0</v>
          </cell>
          <cell r="L5398">
            <v>0</v>
          </cell>
          <cell r="P5398">
            <v>0</v>
          </cell>
          <cell r="AF5398">
            <v>67.25</v>
          </cell>
          <cell r="AI5398">
            <v>0</v>
          </cell>
        </row>
        <row r="5399">
          <cell r="J5399">
            <v>0</v>
          </cell>
          <cell r="L5399">
            <v>0</v>
          </cell>
          <cell r="P5399">
            <v>0</v>
          </cell>
          <cell r="AF5399">
            <v>76.900000000000006</v>
          </cell>
          <cell r="AI5399">
            <v>0</v>
          </cell>
        </row>
        <row r="5400">
          <cell r="J5400">
            <v>0</v>
          </cell>
          <cell r="L5400">
            <v>0</v>
          </cell>
          <cell r="P5400">
            <v>0</v>
          </cell>
          <cell r="AF5400">
            <v>72.95</v>
          </cell>
          <cell r="AI5400">
            <v>0</v>
          </cell>
        </row>
        <row r="5401">
          <cell r="J5401">
            <v>0</v>
          </cell>
          <cell r="L5401">
            <v>0</v>
          </cell>
          <cell r="P5401">
            <v>0</v>
          </cell>
          <cell r="AF5401">
            <v>60.45</v>
          </cell>
          <cell r="AI5401">
            <v>0</v>
          </cell>
        </row>
        <row r="5402">
          <cell r="J5402">
            <v>0</v>
          </cell>
          <cell r="L5402">
            <v>0</v>
          </cell>
          <cell r="P5402">
            <v>0</v>
          </cell>
          <cell r="AF5402">
            <v>111.3</v>
          </cell>
          <cell r="AI5402">
            <v>0</v>
          </cell>
        </row>
        <row r="5403">
          <cell r="J5403">
            <v>0</v>
          </cell>
          <cell r="L5403">
            <v>0</v>
          </cell>
          <cell r="P5403">
            <v>0</v>
          </cell>
          <cell r="AF5403">
            <v>116.4</v>
          </cell>
          <cell r="AI5403">
            <v>0</v>
          </cell>
        </row>
        <row r="5404">
          <cell r="J5404">
            <v>0</v>
          </cell>
          <cell r="L5404">
            <v>0</v>
          </cell>
          <cell r="P5404">
            <v>0</v>
          </cell>
          <cell r="AF5404">
            <v>156.1</v>
          </cell>
          <cell r="AI5404">
            <v>0</v>
          </cell>
        </row>
        <row r="5405">
          <cell r="J5405">
            <v>0</v>
          </cell>
          <cell r="L5405">
            <v>0</v>
          </cell>
          <cell r="P5405">
            <v>0.05</v>
          </cell>
          <cell r="AF5405">
            <v>163.9</v>
          </cell>
          <cell r="AI5405">
            <v>0.05</v>
          </cell>
        </row>
        <row r="5406">
          <cell r="J5406">
            <v>0</v>
          </cell>
          <cell r="L5406">
            <v>0</v>
          </cell>
          <cell r="P5406">
            <v>1.35</v>
          </cell>
          <cell r="AF5406">
            <v>70.650000000000006</v>
          </cell>
          <cell r="AI5406">
            <v>1.35</v>
          </cell>
        </row>
        <row r="5407">
          <cell r="J5407">
            <v>0</v>
          </cell>
          <cell r="L5407">
            <v>0</v>
          </cell>
          <cell r="P5407">
            <v>2.95</v>
          </cell>
          <cell r="AF5407">
            <v>76.8</v>
          </cell>
          <cell r="AI5407">
            <v>2.95</v>
          </cell>
        </row>
        <row r="5408">
          <cell r="J5408">
            <v>0</v>
          </cell>
          <cell r="L5408">
            <v>0</v>
          </cell>
          <cell r="P5408">
            <v>0.83</v>
          </cell>
          <cell r="AF5408">
            <v>64.650000000000006</v>
          </cell>
          <cell r="AI5408">
            <v>0.83</v>
          </cell>
        </row>
        <row r="5409">
          <cell r="J5409">
            <v>0</v>
          </cell>
          <cell r="L5409">
            <v>0</v>
          </cell>
          <cell r="P5409">
            <v>0</v>
          </cell>
          <cell r="AF5409">
            <v>53.35</v>
          </cell>
          <cell r="AI5409">
            <v>0</v>
          </cell>
        </row>
        <row r="5410">
          <cell r="J5410">
            <v>0</v>
          </cell>
          <cell r="L5410">
            <v>0</v>
          </cell>
          <cell r="P5410">
            <v>0</v>
          </cell>
          <cell r="AF5410">
            <v>71.400000000000006</v>
          </cell>
          <cell r="AI5410">
            <v>0</v>
          </cell>
        </row>
        <row r="5411">
          <cell r="J5411">
            <v>0</v>
          </cell>
          <cell r="L5411">
            <v>0</v>
          </cell>
          <cell r="P5411">
            <v>0</v>
          </cell>
          <cell r="AF5411">
            <v>86.05</v>
          </cell>
          <cell r="AI5411">
            <v>0</v>
          </cell>
        </row>
        <row r="5412">
          <cell r="J5412">
            <v>19.82</v>
          </cell>
          <cell r="L5412">
            <v>0</v>
          </cell>
          <cell r="P5412">
            <v>0</v>
          </cell>
          <cell r="AF5412">
            <v>99.1</v>
          </cell>
          <cell r="AI5412">
            <v>0</v>
          </cell>
        </row>
        <row r="5413">
          <cell r="J5413">
            <v>26.42</v>
          </cell>
          <cell r="L5413">
            <v>0</v>
          </cell>
          <cell r="P5413">
            <v>0</v>
          </cell>
          <cell r="AF5413">
            <v>132.1</v>
          </cell>
          <cell r="AI5413">
            <v>0</v>
          </cell>
        </row>
        <row r="5414">
          <cell r="J5414">
            <v>78.760000000000005</v>
          </cell>
          <cell r="L5414">
            <v>0</v>
          </cell>
          <cell r="P5414">
            <v>0</v>
          </cell>
          <cell r="AF5414">
            <v>393.8</v>
          </cell>
          <cell r="AI5414">
            <v>0</v>
          </cell>
        </row>
        <row r="5415">
          <cell r="J5415">
            <v>118.54000000000002</v>
          </cell>
          <cell r="L5415">
            <v>0</v>
          </cell>
          <cell r="P5415">
            <v>0</v>
          </cell>
          <cell r="AF5415">
            <v>592.70000000000005</v>
          </cell>
          <cell r="AI5415">
            <v>0</v>
          </cell>
        </row>
        <row r="5416">
          <cell r="J5416">
            <v>134.52000000000001</v>
          </cell>
          <cell r="L5416">
            <v>0</v>
          </cell>
          <cell r="P5416">
            <v>0.9</v>
          </cell>
          <cell r="AF5416">
            <v>672.6</v>
          </cell>
          <cell r="AI5416">
            <v>0.9</v>
          </cell>
        </row>
        <row r="5417">
          <cell r="J5417">
            <v>74.92</v>
          </cell>
          <cell r="L5417">
            <v>0</v>
          </cell>
          <cell r="P5417">
            <v>0.45</v>
          </cell>
          <cell r="AF5417">
            <v>374.6</v>
          </cell>
          <cell r="AI5417">
            <v>0.45</v>
          </cell>
        </row>
        <row r="5418">
          <cell r="J5418">
            <v>243.06</v>
          </cell>
          <cell r="L5418">
            <v>0</v>
          </cell>
          <cell r="P5418">
            <v>0</v>
          </cell>
          <cell r="AF5418">
            <v>1215.3</v>
          </cell>
          <cell r="AI5418">
            <v>0</v>
          </cell>
        </row>
        <row r="5419">
          <cell r="J5419">
            <v>467.08000000000004</v>
          </cell>
          <cell r="L5419">
            <v>0</v>
          </cell>
          <cell r="P5419">
            <v>0</v>
          </cell>
          <cell r="AF5419">
            <v>2335.4</v>
          </cell>
          <cell r="AI5419">
            <v>0</v>
          </cell>
        </row>
        <row r="5420">
          <cell r="J5420">
            <v>530.86</v>
          </cell>
          <cell r="L5420">
            <v>0</v>
          </cell>
          <cell r="P5420">
            <v>0</v>
          </cell>
          <cell r="AF5420">
            <v>2654.3</v>
          </cell>
          <cell r="AI5420">
            <v>0</v>
          </cell>
        </row>
        <row r="5421">
          <cell r="J5421">
            <v>470.84</v>
          </cell>
          <cell r="L5421">
            <v>0</v>
          </cell>
          <cell r="P5421">
            <v>0</v>
          </cell>
          <cell r="AF5421">
            <v>2354.1999999999998</v>
          </cell>
          <cell r="AI5421">
            <v>0</v>
          </cell>
        </row>
        <row r="5422">
          <cell r="J5422">
            <v>378.44000000000005</v>
          </cell>
          <cell r="L5422">
            <v>0</v>
          </cell>
          <cell r="P5422">
            <v>2.08</v>
          </cell>
          <cell r="AF5422">
            <v>1892.2</v>
          </cell>
          <cell r="AI5422">
            <v>2.08</v>
          </cell>
        </row>
        <row r="5423">
          <cell r="J5423">
            <v>303.74</v>
          </cell>
          <cell r="L5423">
            <v>0</v>
          </cell>
          <cell r="P5423">
            <v>12.25</v>
          </cell>
          <cell r="AF5423">
            <v>1518.7</v>
          </cell>
          <cell r="AI5423">
            <v>12.25</v>
          </cell>
        </row>
        <row r="5424">
          <cell r="J5424">
            <v>285.36</v>
          </cell>
          <cell r="L5424">
            <v>0</v>
          </cell>
          <cell r="P5424">
            <v>4.05</v>
          </cell>
          <cell r="AF5424">
            <v>1426.8</v>
          </cell>
          <cell r="AI5424">
            <v>4.05</v>
          </cell>
        </row>
        <row r="5425">
          <cell r="J5425">
            <v>530.08000000000004</v>
          </cell>
          <cell r="L5425">
            <v>0</v>
          </cell>
          <cell r="P5425">
            <v>0</v>
          </cell>
          <cell r="AF5425">
            <v>2650.4</v>
          </cell>
          <cell r="AI5425">
            <v>0</v>
          </cell>
        </row>
        <row r="5426">
          <cell r="J5426">
            <v>436.58000000000004</v>
          </cell>
          <cell r="L5426">
            <v>0</v>
          </cell>
          <cell r="P5426">
            <v>0</v>
          </cell>
          <cell r="AF5426">
            <v>2182.9</v>
          </cell>
          <cell r="AI5426">
            <v>0</v>
          </cell>
        </row>
        <row r="5427">
          <cell r="J5427">
            <v>306.58000000000004</v>
          </cell>
          <cell r="L5427">
            <v>0</v>
          </cell>
          <cell r="P5427">
            <v>0</v>
          </cell>
          <cell r="AF5427">
            <v>1532.9</v>
          </cell>
          <cell r="AI5427">
            <v>0</v>
          </cell>
        </row>
        <row r="5428">
          <cell r="J5428">
            <v>76.94</v>
          </cell>
          <cell r="L5428">
            <v>0</v>
          </cell>
          <cell r="P5428">
            <v>0.95</v>
          </cell>
          <cell r="AF5428">
            <v>384.7</v>
          </cell>
          <cell r="AI5428">
            <v>0.95</v>
          </cell>
        </row>
        <row r="5429">
          <cell r="J5429">
            <v>55.35</v>
          </cell>
          <cell r="L5429">
            <v>0</v>
          </cell>
          <cell r="P5429">
            <v>3.4</v>
          </cell>
          <cell r="AF5429">
            <v>276.75</v>
          </cell>
          <cell r="AI5429">
            <v>3.4</v>
          </cell>
        </row>
        <row r="5430">
          <cell r="J5430">
            <v>57.73</v>
          </cell>
          <cell r="L5430">
            <v>0</v>
          </cell>
          <cell r="P5430">
            <v>0.75</v>
          </cell>
          <cell r="AF5430">
            <v>288.64999999999998</v>
          </cell>
          <cell r="AI5430">
            <v>0.75</v>
          </cell>
        </row>
        <row r="5431">
          <cell r="J5431">
            <v>71.600000000000009</v>
          </cell>
          <cell r="L5431">
            <v>0</v>
          </cell>
          <cell r="P5431">
            <v>0</v>
          </cell>
          <cell r="AF5431">
            <v>358</v>
          </cell>
          <cell r="AI5431">
            <v>0</v>
          </cell>
        </row>
        <row r="5432">
          <cell r="J5432">
            <v>189.02</v>
          </cell>
          <cell r="L5432">
            <v>0</v>
          </cell>
          <cell r="P5432">
            <v>0</v>
          </cell>
          <cell r="AF5432">
            <v>945.1</v>
          </cell>
          <cell r="AI5432">
            <v>0</v>
          </cell>
        </row>
        <row r="5433">
          <cell r="J5433">
            <v>210.68000000000004</v>
          </cell>
          <cell r="L5433">
            <v>0</v>
          </cell>
          <cell r="P5433">
            <v>0</v>
          </cell>
          <cell r="AF5433">
            <v>1053.4000000000001</v>
          </cell>
          <cell r="AI5433">
            <v>0</v>
          </cell>
        </row>
        <row r="5434">
          <cell r="J5434">
            <v>0</v>
          </cell>
          <cell r="L5434">
            <v>0</v>
          </cell>
          <cell r="P5434">
            <v>3.45</v>
          </cell>
          <cell r="AF5434">
            <v>605.1</v>
          </cell>
          <cell r="AI5434">
            <v>3.45</v>
          </cell>
        </row>
        <row r="5435">
          <cell r="J5435">
            <v>0</v>
          </cell>
          <cell r="L5435">
            <v>0</v>
          </cell>
          <cell r="P5435">
            <v>35.450000000000003</v>
          </cell>
          <cell r="AF5435">
            <v>59.5</v>
          </cell>
          <cell r="AI5435">
            <v>35.450000000000003</v>
          </cell>
        </row>
        <row r="5436">
          <cell r="J5436">
            <v>0</v>
          </cell>
          <cell r="L5436">
            <v>0</v>
          </cell>
          <cell r="P5436">
            <v>94.55</v>
          </cell>
          <cell r="AF5436">
            <v>9.75</v>
          </cell>
          <cell r="AI5436">
            <v>94.55</v>
          </cell>
        </row>
        <row r="5437">
          <cell r="J5437">
            <v>0</v>
          </cell>
          <cell r="L5437">
            <v>0</v>
          </cell>
          <cell r="P5437">
            <v>98.85</v>
          </cell>
          <cell r="AF5437">
            <v>3.6</v>
          </cell>
          <cell r="AI5437">
            <v>98.85</v>
          </cell>
        </row>
        <row r="5438">
          <cell r="J5438">
            <v>0</v>
          </cell>
          <cell r="L5438">
            <v>0</v>
          </cell>
          <cell r="P5438">
            <v>69.2</v>
          </cell>
          <cell r="AF5438">
            <v>10.55</v>
          </cell>
          <cell r="AI5438">
            <v>69.2</v>
          </cell>
        </row>
        <row r="5439">
          <cell r="J5439">
            <v>0</v>
          </cell>
          <cell r="L5439">
            <v>0</v>
          </cell>
          <cell r="P5439">
            <v>36.1</v>
          </cell>
          <cell r="AF5439">
            <v>37.549999999999997</v>
          </cell>
          <cell r="AI5439">
            <v>36.1</v>
          </cell>
        </row>
        <row r="5440">
          <cell r="J5440">
            <v>0</v>
          </cell>
          <cell r="L5440">
            <v>0</v>
          </cell>
          <cell r="P5440">
            <v>1.49</v>
          </cell>
          <cell r="AF5440">
            <v>15.98</v>
          </cell>
          <cell r="AI5440">
            <v>1.49</v>
          </cell>
        </row>
        <row r="5441">
          <cell r="J5441">
            <v>0</v>
          </cell>
          <cell r="L5441">
            <v>0</v>
          </cell>
          <cell r="P5441">
            <v>1.7</v>
          </cell>
          <cell r="AF5441">
            <v>112.6</v>
          </cell>
          <cell r="AI5441">
            <v>1.7</v>
          </cell>
        </row>
        <row r="5442">
          <cell r="J5442">
            <v>0</v>
          </cell>
          <cell r="L5442">
            <v>0</v>
          </cell>
          <cell r="P5442">
            <v>0</v>
          </cell>
          <cell r="AF5442">
            <v>253.9</v>
          </cell>
          <cell r="AI5442">
            <v>0</v>
          </cell>
        </row>
        <row r="5443">
          <cell r="J5443">
            <v>0</v>
          </cell>
          <cell r="L5443">
            <v>0</v>
          </cell>
          <cell r="P5443">
            <v>0</v>
          </cell>
          <cell r="AF5443">
            <v>437</v>
          </cell>
          <cell r="AI5443">
            <v>0</v>
          </cell>
        </row>
        <row r="5444">
          <cell r="J5444">
            <v>0</v>
          </cell>
          <cell r="L5444">
            <v>0</v>
          </cell>
          <cell r="P5444">
            <v>0</v>
          </cell>
          <cell r="AF5444">
            <v>597.54999999999995</v>
          </cell>
          <cell r="AI5444">
            <v>0</v>
          </cell>
        </row>
        <row r="5445">
          <cell r="J5445">
            <v>0</v>
          </cell>
          <cell r="L5445">
            <v>0</v>
          </cell>
          <cell r="P5445">
            <v>0</v>
          </cell>
          <cell r="AF5445">
            <v>619.70000000000005</v>
          </cell>
          <cell r="AI5445">
            <v>0</v>
          </cell>
        </row>
        <row r="5446">
          <cell r="J5446">
            <v>0</v>
          </cell>
          <cell r="L5446">
            <v>0</v>
          </cell>
          <cell r="P5446">
            <v>0</v>
          </cell>
          <cell r="AF5446">
            <v>1406.9</v>
          </cell>
          <cell r="AI5446">
            <v>0</v>
          </cell>
        </row>
        <row r="5447">
          <cell r="J5447">
            <v>0</v>
          </cell>
          <cell r="L5447">
            <v>0</v>
          </cell>
          <cell r="P5447">
            <v>0</v>
          </cell>
          <cell r="AF5447">
            <v>2452.5</v>
          </cell>
          <cell r="AI5447">
            <v>0</v>
          </cell>
        </row>
        <row r="5448">
          <cell r="J5448">
            <v>0</v>
          </cell>
          <cell r="L5448">
            <v>0</v>
          </cell>
          <cell r="P5448">
            <v>0</v>
          </cell>
          <cell r="AF5448">
            <v>4189.2</v>
          </cell>
          <cell r="AI5448">
            <v>0</v>
          </cell>
        </row>
        <row r="5449">
          <cell r="J5449">
            <v>0</v>
          </cell>
          <cell r="L5449">
            <v>0</v>
          </cell>
          <cell r="P5449">
            <v>0</v>
          </cell>
          <cell r="AF5449">
            <v>5692.3</v>
          </cell>
          <cell r="AI5449">
            <v>0</v>
          </cell>
        </row>
        <row r="5450">
          <cell r="J5450">
            <v>0</v>
          </cell>
          <cell r="L5450">
            <v>0</v>
          </cell>
          <cell r="P5450">
            <v>0</v>
          </cell>
          <cell r="AF5450">
            <v>6936.8</v>
          </cell>
          <cell r="AI5450">
            <v>0</v>
          </cell>
        </row>
        <row r="5451">
          <cell r="J5451">
            <v>0</v>
          </cell>
          <cell r="L5451">
            <v>0</v>
          </cell>
          <cell r="P5451">
            <v>0</v>
          </cell>
          <cell r="AF5451">
            <v>8193.1</v>
          </cell>
          <cell r="AI5451">
            <v>0</v>
          </cell>
        </row>
        <row r="5452">
          <cell r="J5452">
            <v>0</v>
          </cell>
          <cell r="L5452">
            <v>0</v>
          </cell>
          <cell r="P5452">
            <v>0</v>
          </cell>
          <cell r="AF5452">
            <v>6646.8</v>
          </cell>
          <cell r="AI5452">
            <v>0</v>
          </cell>
        </row>
        <row r="5453">
          <cell r="J5453">
            <v>0</v>
          </cell>
          <cell r="L5453">
            <v>0</v>
          </cell>
          <cell r="P5453">
            <v>0</v>
          </cell>
          <cell r="AF5453">
            <v>1751.3</v>
          </cell>
          <cell r="AI5453">
            <v>0</v>
          </cell>
        </row>
        <row r="5454">
          <cell r="J5454">
            <v>0</v>
          </cell>
          <cell r="L5454">
            <v>0</v>
          </cell>
          <cell r="P5454">
            <v>0</v>
          </cell>
          <cell r="AF5454">
            <v>851.35</v>
          </cell>
          <cell r="AI5454">
            <v>0</v>
          </cell>
        </row>
        <row r="5455">
          <cell r="J5455">
            <v>0</v>
          </cell>
          <cell r="L5455">
            <v>0</v>
          </cell>
          <cell r="P5455">
            <v>0</v>
          </cell>
          <cell r="AF5455">
            <v>225.85</v>
          </cell>
          <cell r="AI5455">
            <v>0</v>
          </cell>
        </row>
        <row r="5456">
          <cell r="J5456">
            <v>0</v>
          </cell>
          <cell r="L5456">
            <v>0</v>
          </cell>
          <cell r="P5456">
            <v>0</v>
          </cell>
          <cell r="AF5456">
            <v>0</v>
          </cell>
          <cell r="AI5456">
            <v>0</v>
          </cell>
        </row>
        <row r="5457">
          <cell r="J5457">
            <v>0</v>
          </cell>
          <cell r="L5457">
            <v>0</v>
          </cell>
          <cell r="P5457">
            <v>0</v>
          </cell>
          <cell r="AF5457">
            <v>0</v>
          </cell>
          <cell r="AI5457">
            <v>0</v>
          </cell>
        </row>
        <row r="5458">
          <cell r="J5458">
            <v>0</v>
          </cell>
          <cell r="L5458">
            <v>0</v>
          </cell>
          <cell r="P5458">
            <v>91.25</v>
          </cell>
          <cell r="AF5458">
            <v>0</v>
          </cell>
          <cell r="AI5458">
            <v>91.25</v>
          </cell>
        </row>
        <row r="5459">
          <cell r="J5459">
            <v>0</v>
          </cell>
          <cell r="L5459">
            <v>0</v>
          </cell>
          <cell r="P5459">
            <v>182.6</v>
          </cell>
          <cell r="AF5459">
            <v>0</v>
          </cell>
          <cell r="AI5459">
            <v>182.6</v>
          </cell>
        </row>
        <row r="5460">
          <cell r="J5460">
            <v>0</v>
          </cell>
          <cell r="L5460">
            <v>0</v>
          </cell>
          <cell r="P5460">
            <v>184.9</v>
          </cell>
          <cell r="AF5460">
            <v>0</v>
          </cell>
          <cell r="AI5460">
            <v>184.9</v>
          </cell>
        </row>
        <row r="5461">
          <cell r="J5461">
            <v>0</v>
          </cell>
          <cell r="L5461">
            <v>0</v>
          </cell>
          <cell r="P5461">
            <v>188.2</v>
          </cell>
          <cell r="AF5461">
            <v>0</v>
          </cell>
          <cell r="AI5461">
            <v>188.2</v>
          </cell>
        </row>
        <row r="5462">
          <cell r="J5462">
            <v>0</v>
          </cell>
          <cell r="L5462">
            <v>0</v>
          </cell>
          <cell r="P5462">
            <v>166.7</v>
          </cell>
          <cell r="AF5462">
            <v>0</v>
          </cell>
          <cell r="AI5462">
            <v>166.7</v>
          </cell>
        </row>
        <row r="5463">
          <cell r="J5463">
            <v>0</v>
          </cell>
          <cell r="L5463">
            <v>0</v>
          </cell>
          <cell r="P5463">
            <v>149.9</v>
          </cell>
          <cell r="AF5463">
            <v>6.3</v>
          </cell>
          <cell r="AI5463">
            <v>149.9</v>
          </cell>
        </row>
        <row r="5464">
          <cell r="J5464">
            <v>0</v>
          </cell>
          <cell r="L5464">
            <v>0</v>
          </cell>
          <cell r="P5464">
            <v>0.73</v>
          </cell>
          <cell r="AF5464">
            <v>5.25</v>
          </cell>
          <cell r="AI5464">
            <v>0.73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-CXC"/>
      <sheetName val="PB-CXC"/>
      <sheetName val="Empleados"/>
      <sheetName val="Resumen Nomina"/>
      <sheetName val="Nomina Detallada"/>
      <sheetName val="Empleados por Agrupamientos"/>
      <sheetName val="Consolidado Ahorros"/>
      <sheetName val="Nomina Detallada (2)"/>
      <sheetName val="Empleados por Agrupamientos (2)"/>
      <sheetName val="Periodo Base Planilla Operación"/>
      <sheetName val="Periodo Base Planilla Cúpula"/>
      <sheetName val="Periodo Base Planilla Doctores"/>
      <sheetName val="Periodo Base Planilla Lima"/>
      <sheetName val="Planilla General"/>
      <sheetName val="Planilla Operacion"/>
      <sheetName val="Planilla Cúpula"/>
      <sheetName val="Planilla Doctores"/>
      <sheetName val="Planilla Lima"/>
      <sheetName val="PB-VentasPD"/>
      <sheetName val="PB-Ventas PE"/>
      <sheetName val="ME-Inv"/>
      <sheetName val="PB Num Fact"/>
      <sheetName val="ME-RO"/>
      <sheetName val="PB-RO"/>
      <sheetName val="ME-Prod"/>
      <sheetName val="L"/>
      <sheetName val="Hoja1"/>
    </sheetNames>
    <sheetDataSet>
      <sheetData sheetId="0" refreshError="1">
        <row r="47">
          <cell r="C47">
            <v>3.4</v>
          </cell>
          <cell r="D47">
            <v>3.4</v>
          </cell>
          <cell r="E47">
            <v>3.4</v>
          </cell>
          <cell r="F47">
            <v>3.4</v>
          </cell>
          <cell r="G47">
            <v>3.4</v>
          </cell>
          <cell r="H47">
            <v>3.4</v>
          </cell>
          <cell r="I47">
            <v>3.4</v>
          </cell>
          <cell r="J47">
            <v>3.4</v>
          </cell>
          <cell r="K47">
            <v>3.4</v>
          </cell>
          <cell r="L47">
            <v>3.4</v>
          </cell>
          <cell r="M47">
            <v>3.4</v>
          </cell>
          <cell r="N47">
            <v>3.4</v>
          </cell>
          <cell r="O47">
            <v>3.4</v>
          </cell>
          <cell r="P47">
            <v>3.4</v>
          </cell>
          <cell r="Q47">
            <v>3.4</v>
          </cell>
          <cell r="R47">
            <v>3.4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S"/>
      <sheetName val="Hidráulica1"/>
      <sheetName val="Hidráulica2"/>
      <sheetName val="Socavación sección"/>
      <sheetName val="Socavación en estribos"/>
      <sheetName val="Socavación general"/>
      <sheetName val="PTE EXISTENTE"/>
      <sheetName val="F.Líquido"/>
      <sheetName val="F.Escombros"/>
    </sheetNames>
    <sheetDataSet>
      <sheetData sheetId="0" refreshError="1">
        <row r="3">
          <cell r="B3">
            <v>0.05</v>
          </cell>
          <cell r="C3">
            <v>0.43</v>
          </cell>
          <cell r="D3">
            <v>0.69930069930069938</v>
          </cell>
          <cell r="F3">
            <v>0</v>
          </cell>
          <cell r="G3">
            <v>1</v>
          </cell>
        </row>
        <row r="4">
          <cell r="B4">
            <v>0.15</v>
          </cell>
          <cell r="C4">
            <v>0.42</v>
          </cell>
          <cell r="D4">
            <v>0.70422535211267612</v>
          </cell>
          <cell r="F4">
            <v>1</v>
          </cell>
          <cell r="G4">
            <v>0.96</v>
          </cell>
        </row>
        <row r="5">
          <cell r="B5">
            <v>0.5</v>
          </cell>
          <cell r="C5">
            <v>0.41</v>
          </cell>
          <cell r="D5">
            <v>0.70921985815602839</v>
          </cell>
          <cell r="F5">
            <v>1.5</v>
          </cell>
          <cell r="G5">
            <v>0.94</v>
          </cell>
        </row>
        <row r="6">
          <cell r="B6">
            <v>1</v>
          </cell>
          <cell r="C6">
            <v>0.4</v>
          </cell>
          <cell r="D6">
            <v>0.7142857142857143</v>
          </cell>
          <cell r="F6">
            <v>2</v>
          </cell>
          <cell r="G6">
            <v>0.93</v>
          </cell>
        </row>
        <row r="7">
          <cell r="B7">
            <v>1.5</v>
          </cell>
          <cell r="C7">
            <v>0.39</v>
          </cell>
          <cell r="D7">
            <v>0.71942446043165464</v>
          </cell>
          <cell r="F7">
            <v>2.5</v>
          </cell>
          <cell r="G7">
            <v>0.9</v>
          </cell>
        </row>
        <row r="8">
          <cell r="B8">
            <v>2.5</v>
          </cell>
          <cell r="C8">
            <v>0.38</v>
          </cell>
          <cell r="D8">
            <v>0.7246376811594204</v>
          </cell>
          <cell r="F8">
            <v>3</v>
          </cell>
          <cell r="G8">
            <v>0.89</v>
          </cell>
        </row>
        <row r="9">
          <cell r="B9">
            <v>4</v>
          </cell>
          <cell r="C9">
            <v>0.37</v>
          </cell>
          <cell r="D9">
            <v>0.72992700729927007</v>
          </cell>
          <cell r="F9">
            <v>3.5</v>
          </cell>
          <cell r="G9">
            <v>0.87</v>
          </cell>
        </row>
        <row r="10">
          <cell r="B10">
            <v>6</v>
          </cell>
          <cell r="C10">
            <v>0.36</v>
          </cell>
          <cell r="D10">
            <v>0.73529411764705888</v>
          </cell>
          <cell r="F10">
            <v>4</v>
          </cell>
          <cell r="G10">
            <v>0.85</v>
          </cell>
        </row>
        <row r="11">
          <cell r="B11">
            <v>8</v>
          </cell>
          <cell r="C11">
            <v>0.35</v>
          </cell>
          <cell r="D11">
            <v>0.7407407407407407</v>
          </cell>
        </row>
        <row r="12">
          <cell r="B12">
            <v>10</v>
          </cell>
          <cell r="C12">
            <v>0.34</v>
          </cell>
          <cell r="D12">
            <v>0.74626865671641784</v>
          </cell>
        </row>
        <row r="13">
          <cell r="B13">
            <v>15</v>
          </cell>
          <cell r="C13">
            <v>0.33</v>
          </cell>
          <cell r="D13">
            <v>0.75187969924812026</v>
          </cell>
        </row>
        <row r="14">
          <cell r="B14">
            <v>20</v>
          </cell>
          <cell r="C14">
            <v>0.32</v>
          </cell>
          <cell r="D14">
            <v>0.75757575757575757</v>
          </cell>
        </row>
        <row r="15">
          <cell r="B15">
            <v>25</v>
          </cell>
          <cell r="C15">
            <v>0.31</v>
          </cell>
          <cell r="D15">
            <v>0.76335877862595414</v>
          </cell>
        </row>
        <row r="16">
          <cell r="B16">
            <v>40</v>
          </cell>
          <cell r="C16">
            <v>0.3</v>
          </cell>
          <cell r="D16">
            <v>0.76923076923076916</v>
          </cell>
        </row>
        <row r="17">
          <cell r="B17">
            <v>60</v>
          </cell>
          <cell r="C17">
            <v>0.28999999999999998</v>
          </cell>
          <cell r="D17">
            <v>0.77519379844961234</v>
          </cell>
        </row>
        <row r="18">
          <cell r="B18">
            <v>90</v>
          </cell>
          <cell r="C18">
            <v>0.28000000000000003</v>
          </cell>
          <cell r="D18">
            <v>0.78125</v>
          </cell>
        </row>
        <row r="19">
          <cell r="B19">
            <v>140</v>
          </cell>
          <cell r="C19">
            <v>0.27</v>
          </cell>
          <cell r="D19">
            <v>0.78740157480314954</v>
          </cell>
        </row>
        <row r="20">
          <cell r="B20">
            <v>190</v>
          </cell>
          <cell r="C20">
            <v>0.26</v>
          </cell>
          <cell r="D20">
            <v>0.79365079365079361</v>
          </cell>
        </row>
        <row r="21">
          <cell r="B21">
            <v>250</v>
          </cell>
          <cell r="C21">
            <v>0.25</v>
          </cell>
          <cell r="D21">
            <v>0.8</v>
          </cell>
        </row>
        <row r="22">
          <cell r="B22">
            <v>310</v>
          </cell>
          <cell r="C22">
            <v>0.24</v>
          </cell>
          <cell r="D22">
            <v>0.80645161290322587</v>
          </cell>
        </row>
        <row r="23">
          <cell r="B23">
            <v>370</v>
          </cell>
          <cell r="C23">
            <v>0.23</v>
          </cell>
          <cell r="D23">
            <v>0.81300813008130079</v>
          </cell>
        </row>
        <row r="24">
          <cell r="B24">
            <v>450</v>
          </cell>
          <cell r="C24">
            <v>0.22</v>
          </cell>
          <cell r="D24">
            <v>0.81967213114754101</v>
          </cell>
        </row>
        <row r="25">
          <cell r="B25">
            <v>570</v>
          </cell>
          <cell r="C25">
            <v>0.21</v>
          </cell>
          <cell r="D25">
            <v>0.82644628099173556</v>
          </cell>
        </row>
        <row r="26">
          <cell r="B26">
            <v>750</v>
          </cell>
          <cell r="C26">
            <v>0.2</v>
          </cell>
          <cell r="D26">
            <v>0.83333333333333337</v>
          </cell>
        </row>
        <row r="27">
          <cell r="B27">
            <v>1000</v>
          </cell>
          <cell r="C27">
            <v>0.19</v>
          </cell>
          <cell r="D27">
            <v>0.84033613445378152</v>
          </cell>
        </row>
        <row r="32">
          <cell r="B32">
            <v>0.8</v>
          </cell>
          <cell r="C32">
            <v>0.52</v>
          </cell>
          <cell r="D32">
            <v>0.65789473684210531</v>
          </cell>
        </row>
        <row r="33">
          <cell r="B33">
            <v>0.83</v>
          </cell>
          <cell r="C33">
            <v>0.51</v>
          </cell>
          <cell r="D33">
            <v>0.66225165562913912</v>
          </cell>
        </row>
        <row r="34">
          <cell r="B34">
            <v>0.86</v>
          </cell>
          <cell r="C34">
            <v>0.5</v>
          </cell>
          <cell r="D34">
            <v>0.66666666666666663</v>
          </cell>
        </row>
        <row r="35">
          <cell r="B35">
            <v>0.88</v>
          </cell>
          <cell r="C35">
            <v>0.49</v>
          </cell>
          <cell r="D35">
            <v>0.67114093959731547</v>
          </cell>
        </row>
        <row r="36">
          <cell r="B36">
            <v>0.9</v>
          </cell>
          <cell r="C36">
            <v>0.48</v>
          </cell>
          <cell r="D36">
            <v>0.67567567567567566</v>
          </cell>
        </row>
        <row r="37">
          <cell r="B37">
            <v>0.93</v>
          </cell>
          <cell r="C37">
            <v>0.47</v>
          </cell>
          <cell r="D37">
            <v>0.68027210884353739</v>
          </cell>
        </row>
        <row r="38">
          <cell r="B38">
            <v>0.96</v>
          </cell>
          <cell r="C38">
            <v>0.46</v>
          </cell>
          <cell r="D38">
            <v>0.68493150684931503</v>
          </cell>
        </row>
        <row r="39">
          <cell r="B39">
            <v>0.98</v>
          </cell>
          <cell r="C39">
            <v>0.45</v>
          </cell>
          <cell r="D39">
            <v>0.68965517241379315</v>
          </cell>
        </row>
        <row r="40">
          <cell r="B40">
            <v>1</v>
          </cell>
          <cell r="C40">
            <v>0.44</v>
          </cell>
          <cell r="D40">
            <v>0.69444444444444442</v>
          </cell>
        </row>
        <row r="41">
          <cell r="B41">
            <v>1.04</v>
          </cell>
          <cell r="C41">
            <v>0.43</v>
          </cell>
          <cell r="D41">
            <v>0.69930069930069938</v>
          </cell>
        </row>
        <row r="42">
          <cell r="B42">
            <v>1.08</v>
          </cell>
          <cell r="C42">
            <v>0.42</v>
          </cell>
          <cell r="D42">
            <v>0.70422535211267612</v>
          </cell>
        </row>
        <row r="43">
          <cell r="B43">
            <v>1.1200000000000001</v>
          </cell>
          <cell r="C43">
            <v>0.41</v>
          </cell>
          <cell r="D43">
            <v>0.70921985815602839</v>
          </cell>
        </row>
        <row r="44">
          <cell r="B44">
            <v>1.1599999999999999</v>
          </cell>
          <cell r="C44">
            <v>0.4</v>
          </cell>
          <cell r="D44">
            <v>0.7142857142857143</v>
          </cell>
        </row>
        <row r="45">
          <cell r="B45">
            <v>1.2</v>
          </cell>
          <cell r="C45">
            <v>0.39</v>
          </cell>
          <cell r="D45">
            <v>0.71942446043165464</v>
          </cell>
        </row>
        <row r="46">
          <cell r="B46">
            <v>1.24</v>
          </cell>
          <cell r="C46">
            <v>0.38</v>
          </cell>
          <cell r="D46">
            <v>0.7246376811594204</v>
          </cell>
        </row>
        <row r="47">
          <cell r="B47">
            <v>1.28</v>
          </cell>
          <cell r="C47">
            <v>0.37</v>
          </cell>
          <cell r="D47">
            <v>0.72992700729927007</v>
          </cell>
        </row>
        <row r="48">
          <cell r="B48">
            <v>1.34</v>
          </cell>
          <cell r="C48">
            <v>0.36</v>
          </cell>
          <cell r="D48">
            <v>0.73529411764705888</v>
          </cell>
        </row>
        <row r="49">
          <cell r="B49">
            <v>1.4</v>
          </cell>
          <cell r="C49">
            <v>0.35</v>
          </cell>
          <cell r="D49">
            <v>0.7407407407407407</v>
          </cell>
        </row>
        <row r="50">
          <cell r="B50">
            <v>1.46</v>
          </cell>
          <cell r="C50">
            <v>0.34</v>
          </cell>
          <cell r="D50">
            <v>0.74626865671641784</v>
          </cell>
        </row>
        <row r="51">
          <cell r="B51">
            <v>1.52</v>
          </cell>
          <cell r="C51">
            <v>0.33</v>
          </cell>
          <cell r="D51">
            <v>0.75187969924812026</v>
          </cell>
        </row>
        <row r="52">
          <cell r="B52">
            <v>1.58</v>
          </cell>
          <cell r="C52">
            <v>0.32</v>
          </cell>
          <cell r="D52">
            <v>0.75757575757575757</v>
          </cell>
        </row>
        <row r="53">
          <cell r="B53">
            <v>1.64</v>
          </cell>
          <cell r="C53">
            <v>0.31</v>
          </cell>
          <cell r="D53">
            <v>0.76335877862595414</v>
          </cell>
        </row>
        <row r="54">
          <cell r="B54">
            <v>1.71</v>
          </cell>
          <cell r="C54">
            <v>0.3</v>
          </cell>
          <cell r="D54">
            <v>0.76923076923076916</v>
          </cell>
        </row>
        <row r="55">
          <cell r="B55">
            <v>1.8</v>
          </cell>
          <cell r="C55">
            <v>0.28999999999999998</v>
          </cell>
          <cell r="D55">
            <v>0.77519379844961234</v>
          </cell>
        </row>
        <row r="56">
          <cell r="B56">
            <v>1.89</v>
          </cell>
          <cell r="C56">
            <v>0.28000000000000003</v>
          </cell>
          <cell r="D56">
            <v>0.78125</v>
          </cell>
        </row>
        <row r="57">
          <cell r="B57">
            <v>2</v>
          </cell>
          <cell r="C57">
            <v>0.27</v>
          </cell>
          <cell r="D57">
            <v>0.78740157480314954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3">
          <cell r="B3">
            <v>0.05</v>
          </cell>
        </row>
      </sheetData>
      <sheetData sheetId="6" refreshError="1"/>
      <sheetData sheetId="7"/>
      <sheetData sheetId="8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rimacion_km a km"/>
      <sheetName val="Imprimacion_Avance"/>
      <sheetName val="Imprimacion_Planilla"/>
      <sheetName val="k1 (2)"/>
      <sheetName val="Reg_rea"/>
      <sheetName val="Cuadro N°01"/>
      <sheetName val="Cuadro N°02"/>
      <sheetName val="Cuadro N°03"/>
      <sheetName val="Cuadro N°04"/>
      <sheetName val="Cuadro N °05"/>
      <sheetName val="Anexo N°01"/>
      <sheetName val="Anexo N°02"/>
      <sheetName val="Anexo N°03"/>
      <sheetName val="Anexo N°04"/>
      <sheetName val="Anexo N°05"/>
      <sheetName val="CONTROL VAL"/>
      <sheetName val="otros conceptos"/>
      <sheetName val="Anexo N°07"/>
      <sheetName val="Anexo N°08"/>
      <sheetName val="Anexo N°09"/>
      <sheetName val="Resumen 603"/>
      <sheetName val="Pte. Huacamayo Grande"/>
      <sheetName val="Pte. Sol Naciente"/>
      <sheetName val="Pte San Juan"/>
      <sheetName val="Pte Castañal"/>
      <sheetName val="Pte Jayave no improimir"/>
      <sheetName val="XXXXXXX"/>
      <sheetName val="Mensual - Acumulado"/>
      <sheetName val="I.2"/>
      <sheetName val="1.4"/>
      <sheetName val="I.5"/>
      <sheetName val="I.6"/>
      <sheetName val="II.3"/>
      <sheetName val="III.1"/>
      <sheetName val="III.3"/>
      <sheetName val="IV.1_f"/>
      <sheetName val="IV.2"/>
      <sheetName val="IV.3"/>
      <sheetName val="FLUJO"/>
      <sheetName val="Presupuesto"/>
      <sheetName val="GASTO GENERAL"/>
      <sheetName val="CRONOG.EQUIPOS"/>
      <sheetName val="crono avance"/>
      <sheetName val="pto del sispro comercial"/>
      <sheetName val="Movilizacion"/>
      <sheetName val="PU"/>
      <sheetName val="Auxiliares-Equipos"/>
      <sheetName val="cant mo"/>
      <sheetName val="res-sispro"/>
      <sheetName val="deflectometria"/>
      <sheetName val="Hoja1"/>
      <sheetName val="ORGANIGRA"/>
      <sheetName val="Datos"/>
      <sheetName val="Pago a cuenta"/>
      <sheetName val="Resumen Valoriz."/>
      <sheetName val="Valoriz"/>
      <sheetName val="Reajuste"/>
      <sheetName val="Retencion"/>
      <sheetName val="Reg.Reajuste"/>
      <sheetName val="Amort.Adelanto"/>
      <sheetName val="Deduccion Reajuste"/>
      <sheetName val="Reg.Deduc.Reaj.Adel."/>
      <sheetName val="Amort.Adel.materiales"/>
      <sheetName val="Deduc_Amort_Adel.mat"/>
      <sheetName val="Mat Util"/>
      <sheetName val="Resumen Tramitado"/>
      <sheetName val="AVANCE OBRA CAO"/>
      <sheetName val="Comparativo"/>
      <sheetName val="Resumen"/>
      <sheetName val="Presupuesto 01"/>
      <sheetName val="Cronograma Oferta con P.U. Base"/>
      <sheetName val="Resumen Valorización"/>
      <sheetName val="FORPOL"/>
      <sheetName val="Metrado 01"/>
      <sheetName val="Sheet1"/>
      <sheetName val="Retenciones por atraso de Obra"/>
      <sheetName val="Amort. Ded. Efec."/>
      <sheetName val="Regularización de Reajuste"/>
      <sheetName val="Amort. Adel. Mater."/>
      <sheetName val="Ded. Mat."/>
      <sheetName val="planilla neptuno"/>
      <sheetName val="Val P.U. Oferta"/>
      <sheetName val="Val Formula 01"/>
      <sheetName val="MULTA MOVILIZACION"/>
      <sheetName val="MULTA POR ATRASO"/>
      <sheetName val="Metrados Conc. G"/>
      <sheetName val="Metrado Emboquillados"/>
      <sheetName val="Metrado de Señalización"/>
      <sheetName val="INDICES"/>
    </sheetNames>
    <sheetDataSet>
      <sheetData sheetId="0" refreshError="1"/>
      <sheetData sheetId="1" refreshError="1"/>
      <sheetData sheetId="2" refreshError="1">
        <row r="1">
          <cell r="B1" t="str">
            <v>Longitud</v>
          </cell>
          <cell r="C1" t="str">
            <v xml:space="preserve"> </v>
          </cell>
          <cell r="D1" t="str">
            <v>Volumen</v>
          </cell>
          <cell r="E1" t="str">
            <v>Acumulado</v>
          </cell>
        </row>
        <row r="2">
          <cell r="A2">
            <v>0</v>
          </cell>
          <cell r="C2">
            <v>8</v>
          </cell>
          <cell r="E2">
            <v>0</v>
          </cell>
        </row>
        <row r="3">
          <cell r="A3">
            <v>10</v>
          </cell>
          <cell r="B3">
            <v>10</v>
          </cell>
          <cell r="C3">
            <v>8</v>
          </cell>
          <cell r="D3">
            <v>80</v>
          </cell>
          <cell r="E3">
            <v>80</v>
          </cell>
        </row>
        <row r="4">
          <cell r="A4">
            <v>20</v>
          </cell>
          <cell r="B4">
            <v>10</v>
          </cell>
          <cell r="C4">
            <v>8</v>
          </cell>
          <cell r="D4">
            <v>80</v>
          </cell>
          <cell r="E4">
            <v>160</v>
          </cell>
        </row>
        <row r="5">
          <cell r="A5">
            <v>30</v>
          </cell>
          <cell r="B5">
            <v>10</v>
          </cell>
          <cell r="C5">
            <v>8</v>
          </cell>
          <cell r="D5">
            <v>80</v>
          </cell>
          <cell r="E5">
            <v>240</v>
          </cell>
        </row>
        <row r="6">
          <cell r="A6">
            <v>35</v>
          </cell>
          <cell r="B6">
            <v>5</v>
          </cell>
          <cell r="C6">
            <v>8</v>
          </cell>
          <cell r="D6">
            <v>40</v>
          </cell>
          <cell r="E6">
            <v>280</v>
          </cell>
        </row>
        <row r="7">
          <cell r="A7">
            <v>40</v>
          </cell>
          <cell r="B7">
            <v>5</v>
          </cell>
          <cell r="C7">
            <v>8</v>
          </cell>
          <cell r="D7">
            <v>40</v>
          </cell>
          <cell r="E7">
            <v>320</v>
          </cell>
        </row>
        <row r="8">
          <cell r="A8">
            <v>45</v>
          </cell>
          <cell r="B8">
            <v>5</v>
          </cell>
          <cell r="C8">
            <v>11.0726</v>
          </cell>
          <cell r="D8">
            <v>47.6815</v>
          </cell>
          <cell r="E8">
            <v>367.68150000000003</v>
          </cell>
        </row>
        <row r="9">
          <cell r="A9">
            <v>50</v>
          </cell>
          <cell r="B9">
            <v>5</v>
          </cell>
          <cell r="C9">
            <v>11.0726</v>
          </cell>
          <cell r="D9">
            <v>55.363</v>
          </cell>
          <cell r="E9">
            <v>423.04450000000003</v>
          </cell>
        </row>
        <row r="10">
          <cell r="A10">
            <v>60</v>
          </cell>
          <cell r="B10">
            <v>10</v>
          </cell>
          <cell r="C10">
            <v>11.0726</v>
          </cell>
          <cell r="D10">
            <v>110.726</v>
          </cell>
          <cell r="E10">
            <v>533.77050000000008</v>
          </cell>
        </row>
        <row r="11">
          <cell r="A11">
            <v>70</v>
          </cell>
          <cell r="B11">
            <v>10</v>
          </cell>
          <cell r="C11">
            <v>11.0726</v>
          </cell>
          <cell r="D11">
            <v>110.726</v>
          </cell>
          <cell r="E11">
            <v>644.49650000000008</v>
          </cell>
        </row>
        <row r="12">
          <cell r="A12">
            <v>80</v>
          </cell>
          <cell r="B12">
            <v>10</v>
          </cell>
          <cell r="C12">
            <v>11.0726</v>
          </cell>
          <cell r="D12">
            <v>110.726</v>
          </cell>
          <cell r="E12">
            <v>755.22250000000008</v>
          </cell>
        </row>
        <row r="13">
          <cell r="A13">
            <v>90</v>
          </cell>
          <cell r="B13">
            <v>10</v>
          </cell>
          <cell r="C13">
            <v>11.0726</v>
          </cell>
          <cell r="D13">
            <v>110.726</v>
          </cell>
          <cell r="E13">
            <v>865.94850000000008</v>
          </cell>
        </row>
        <row r="14">
          <cell r="A14">
            <v>100</v>
          </cell>
          <cell r="B14">
            <v>10</v>
          </cell>
          <cell r="C14">
            <v>11.0726</v>
          </cell>
          <cell r="D14">
            <v>110.726</v>
          </cell>
          <cell r="E14">
            <v>976.67450000000008</v>
          </cell>
        </row>
        <row r="15">
          <cell r="A15">
            <v>110</v>
          </cell>
          <cell r="B15">
            <v>10</v>
          </cell>
          <cell r="C15">
            <v>11.0726</v>
          </cell>
          <cell r="D15">
            <v>110.726</v>
          </cell>
          <cell r="E15">
            <v>1087.4005000000002</v>
          </cell>
        </row>
        <row r="16">
          <cell r="A16">
            <v>115</v>
          </cell>
          <cell r="B16">
            <v>5</v>
          </cell>
          <cell r="C16">
            <v>11.0726</v>
          </cell>
          <cell r="D16">
            <v>55.363</v>
          </cell>
          <cell r="E16">
            <v>1142.7635000000002</v>
          </cell>
        </row>
        <row r="17">
          <cell r="A17">
            <v>120</v>
          </cell>
          <cell r="B17">
            <v>5</v>
          </cell>
          <cell r="C17">
            <v>11.0726</v>
          </cell>
          <cell r="D17">
            <v>55.363</v>
          </cell>
          <cell r="E17">
            <v>1198.1265000000003</v>
          </cell>
        </row>
        <row r="18">
          <cell r="A18">
            <v>125</v>
          </cell>
          <cell r="B18">
            <v>5</v>
          </cell>
          <cell r="C18">
            <v>11.0726</v>
          </cell>
          <cell r="D18">
            <v>55.363</v>
          </cell>
          <cell r="E18">
            <v>1253.4895000000004</v>
          </cell>
        </row>
        <row r="19">
          <cell r="A19">
            <v>130</v>
          </cell>
          <cell r="B19">
            <v>5</v>
          </cell>
          <cell r="C19">
            <v>11.0726</v>
          </cell>
          <cell r="D19">
            <v>55.363</v>
          </cell>
          <cell r="E19">
            <v>1308.8525000000004</v>
          </cell>
        </row>
        <row r="20">
          <cell r="A20">
            <v>135</v>
          </cell>
          <cell r="B20">
            <v>5</v>
          </cell>
          <cell r="C20">
            <v>11.0726</v>
          </cell>
          <cell r="D20">
            <v>55.363</v>
          </cell>
          <cell r="E20">
            <v>1364.2155000000005</v>
          </cell>
        </row>
        <row r="21">
          <cell r="A21">
            <v>140</v>
          </cell>
          <cell r="B21">
            <v>5</v>
          </cell>
          <cell r="C21">
            <v>11.0726</v>
          </cell>
          <cell r="D21">
            <v>55.363</v>
          </cell>
          <cell r="E21">
            <v>1419.5785000000005</v>
          </cell>
        </row>
        <row r="22">
          <cell r="A22">
            <v>145</v>
          </cell>
          <cell r="B22">
            <v>5</v>
          </cell>
          <cell r="C22">
            <v>11.0726</v>
          </cell>
          <cell r="D22">
            <v>55.363</v>
          </cell>
          <cell r="E22">
            <v>1474.9415000000006</v>
          </cell>
        </row>
        <row r="23">
          <cell r="A23">
            <v>150</v>
          </cell>
          <cell r="B23">
            <v>5</v>
          </cell>
          <cell r="C23">
            <v>11.0726</v>
          </cell>
          <cell r="D23">
            <v>55.363</v>
          </cell>
          <cell r="E23">
            <v>1530.3045000000006</v>
          </cell>
        </row>
        <row r="24">
          <cell r="A24">
            <v>155</v>
          </cell>
          <cell r="B24">
            <v>5</v>
          </cell>
          <cell r="C24">
            <v>11.0726</v>
          </cell>
          <cell r="D24">
            <v>55.363</v>
          </cell>
          <cell r="E24">
            <v>1585.6675000000007</v>
          </cell>
        </row>
        <row r="25">
          <cell r="A25">
            <v>160</v>
          </cell>
          <cell r="B25">
            <v>5</v>
          </cell>
          <cell r="C25">
            <v>11.0726</v>
          </cell>
          <cell r="D25">
            <v>55.363</v>
          </cell>
          <cell r="E25">
            <v>1641.0305000000008</v>
          </cell>
        </row>
        <row r="26">
          <cell r="A26">
            <v>165</v>
          </cell>
          <cell r="B26">
            <v>5</v>
          </cell>
          <cell r="C26">
            <v>11.0726</v>
          </cell>
          <cell r="D26">
            <v>55.363</v>
          </cell>
          <cell r="E26">
            <v>1696.3935000000008</v>
          </cell>
        </row>
        <row r="27">
          <cell r="A27">
            <v>170</v>
          </cell>
          <cell r="B27">
            <v>5</v>
          </cell>
          <cell r="C27">
            <v>11.0726</v>
          </cell>
          <cell r="D27">
            <v>55.363</v>
          </cell>
          <cell r="E27">
            <v>1751.7565000000009</v>
          </cell>
        </row>
        <row r="28">
          <cell r="A28">
            <v>175</v>
          </cell>
          <cell r="B28">
            <v>5</v>
          </cell>
          <cell r="C28">
            <v>11.0726</v>
          </cell>
          <cell r="D28">
            <v>55.363</v>
          </cell>
          <cell r="E28">
            <v>1807.1195000000009</v>
          </cell>
        </row>
        <row r="29">
          <cell r="A29">
            <v>180</v>
          </cell>
          <cell r="B29">
            <v>5</v>
          </cell>
          <cell r="C29">
            <v>11.0726</v>
          </cell>
          <cell r="D29">
            <v>55.363</v>
          </cell>
          <cell r="E29">
            <v>1862.482500000001</v>
          </cell>
        </row>
        <row r="30">
          <cell r="A30">
            <v>185</v>
          </cell>
          <cell r="B30">
            <v>5</v>
          </cell>
          <cell r="C30">
            <v>11.0726</v>
          </cell>
          <cell r="D30">
            <v>55.363</v>
          </cell>
          <cell r="E30">
            <v>1917.845500000001</v>
          </cell>
        </row>
        <row r="31">
          <cell r="A31">
            <v>190</v>
          </cell>
          <cell r="B31">
            <v>5</v>
          </cell>
          <cell r="C31">
            <v>11.0726</v>
          </cell>
          <cell r="D31">
            <v>55.363</v>
          </cell>
          <cell r="E31">
            <v>1973.2085000000011</v>
          </cell>
        </row>
        <row r="32">
          <cell r="A32">
            <v>195</v>
          </cell>
          <cell r="B32">
            <v>5</v>
          </cell>
          <cell r="C32">
            <v>11.0726</v>
          </cell>
          <cell r="D32">
            <v>55.363</v>
          </cell>
          <cell r="E32">
            <v>2028.5715000000012</v>
          </cell>
        </row>
        <row r="33">
          <cell r="A33">
            <v>200</v>
          </cell>
          <cell r="B33">
            <v>5</v>
          </cell>
          <cell r="C33">
            <v>11.0726</v>
          </cell>
          <cell r="D33">
            <v>55.363</v>
          </cell>
          <cell r="E33">
            <v>2083.9345000000012</v>
          </cell>
        </row>
        <row r="34">
          <cell r="A34">
            <v>205</v>
          </cell>
          <cell r="B34">
            <v>5</v>
          </cell>
          <cell r="C34">
            <v>11.0726</v>
          </cell>
          <cell r="D34">
            <v>55.363</v>
          </cell>
          <cell r="E34">
            <v>2139.297500000001</v>
          </cell>
        </row>
        <row r="35">
          <cell r="A35">
            <v>210</v>
          </cell>
          <cell r="B35">
            <v>5</v>
          </cell>
          <cell r="C35">
            <v>11.0726</v>
          </cell>
          <cell r="D35">
            <v>55.363</v>
          </cell>
          <cell r="E35">
            <v>2194.6605000000009</v>
          </cell>
        </row>
        <row r="36">
          <cell r="A36">
            <v>215</v>
          </cell>
          <cell r="B36">
            <v>5</v>
          </cell>
          <cell r="C36">
            <v>11.0726</v>
          </cell>
          <cell r="D36">
            <v>55.363</v>
          </cell>
          <cell r="E36">
            <v>2250.0235000000007</v>
          </cell>
        </row>
        <row r="37">
          <cell r="A37">
            <v>220</v>
          </cell>
          <cell r="B37">
            <v>5</v>
          </cell>
          <cell r="C37">
            <v>11.0726</v>
          </cell>
          <cell r="D37">
            <v>55.363</v>
          </cell>
          <cell r="E37">
            <v>2305.3865000000005</v>
          </cell>
        </row>
        <row r="38">
          <cell r="A38">
            <v>225</v>
          </cell>
          <cell r="B38">
            <v>5</v>
          </cell>
          <cell r="C38">
            <v>11.0726</v>
          </cell>
          <cell r="D38">
            <v>55.363</v>
          </cell>
          <cell r="E38">
            <v>2360.7495000000004</v>
          </cell>
        </row>
        <row r="39">
          <cell r="A39">
            <v>230</v>
          </cell>
          <cell r="B39">
            <v>5</v>
          </cell>
          <cell r="C39">
            <v>11.0726</v>
          </cell>
          <cell r="D39">
            <v>55.363</v>
          </cell>
          <cell r="E39">
            <v>2416.1125000000002</v>
          </cell>
        </row>
        <row r="40">
          <cell r="A40">
            <v>235</v>
          </cell>
          <cell r="B40">
            <v>5</v>
          </cell>
          <cell r="C40">
            <v>11.0726</v>
          </cell>
          <cell r="D40">
            <v>55.363</v>
          </cell>
          <cell r="E40">
            <v>2471.4755</v>
          </cell>
        </row>
        <row r="41">
          <cell r="A41">
            <v>240</v>
          </cell>
          <cell r="B41">
            <v>5</v>
          </cell>
          <cell r="C41">
            <v>11.0726</v>
          </cell>
          <cell r="D41">
            <v>55.363</v>
          </cell>
          <cell r="E41">
            <v>2526.8384999999998</v>
          </cell>
        </row>
        <row r="42">
          <cell r="A42">
            <v>245</v>
          </cell>
          <cell r="B42">
            <v>5</v>
          </cell>
          <cell r="C42">
            <v>11.0726</v>
          </cell>
          <cell r="D42">
            <v>55.363</v>
          </cell>
          <cell r="E42">
            <v>2582.2014999999997</v>
          </cell>
        </row>
        <row r="43">
          <cell r="A43">
            <v>250</v>
          </cell>
          <cell r="B43">
            <v>5</v>
          </cell>
          <cell r="C43">
            <v>11.0726</v>
          </cell>
          <cell r="D43">
            <v>55.363</v>
          </cell>
          <cell r="E43">
            <v>2637.5644999999995</v>
          </cell>
        </row>
        <row r="44">
          <cell r="A44">
            <v>255</v>
          </cell>
          <cell r="B44">
            <v>5</v>
          </cell>
          <cell r="C44">
            <v>11.0726</v>
          </cell>
          <cell r="D44">
            <v>55.363</v>
          </cell>
          <cell r="E44">
            <v>2692.9274999999993</v>
          </cell>
        </row>
        <row r="45">
          <cell r="A45">
            <v>260</v>
          </cell>
          <cell r="B45">
            <v>5</v>
          </cell>
          <cell r="C45">
            <v>11.0726</v>
          </cell>
          <cell r="D45">
            <v>55.363</v>
          </cell>
          <cell r="E45">
            <v>2748.2904999999992</v>
          </cell>
        </row>
        <row r="46">
          <cell r="A46">
            <v>265</v>
          </cell>
          <cell r="B46">
            <v>5</v>
          </cell>
          <cell r="C46">
            <v>11.0726</v>
          </cell>
          <cell r="D46">
            <v>55.363</v>
          </cell>
          <cell r="E46">
            <v>2803.653499999999</v>
          </cell>
        </row>
        <row r="47">
          <cell r="A47">
            <v>270</v>
          </cell>
          <cell r="B47">
            <v>5</v>
          </cell>
          <cell r="C47">
            <v>11.0726</v>
          </cell>
          <cell r="D47">
            <v>55.363</v>
          </cell>
          <cell r="E47">
            <v>2859.0164999999988</v>
          </cell>
        </row>
        <row r="48">
          <cell r="A48">
            <v>275</v>
          </cell>
          <cell r="B48">
            <v>5</v>
          </cell>
          <cell r="C48">
            <v>11.0726</v>
          </cell>
          <cell r="D48">
            <v>55.363</v>
          </cell>
          <cell r="E48">
            <v>2914.3794999999986</v>
          </cell>
        </row>
        <row r="49">
          <cell r="A49">
            <v>280</v>
          </cell>
          <cell r="B49">
            <v>5</v>
          </cell>
          <cell r="C49">
            <v>11.0726</v>
          </cell>
          <cell r="D49">
            <v>55.363</v>
          </cell>
          <cell r="E49">
            <v>2969.7424999999985</v>
          </cell>
        </row>
        <row r="50">
          <cell r="A50">
            <v>285</v>
          </cell>
          <cell r="B50">
            <v>5</v>
          </cell>
          <cell r="C50">
            <v>8.2338000000000005</v>
          </cell>
          <cell r="D50">
            <v>48.265999999999998</v>
          </cell>
          <cell r="E50">
            <v>3018.0084999999985</v>
          </cell>
        </row>
        <row r="51">
          <cell r="A51">
            <v>290</v>
          </cell>
          <cell r="B51">
            <v>5</v>
          </cell>
          <cell r="C51">
            <v>8.2338000000000005</v>
          </cell>
          <cell r="D51">
            <v>41.169000000000004</v>
          </cell>
          <cell r="E51">
            <v>3059.1774999999984</v>
          </cell>
        </row>
        <row r="52">
          <cell r="A52">
            <v>295</v>
          </cell>
          <cell r="B52">
            <v>5</v>
          </cell>
          <cell r="C52">
            <v>8.2338000000000005</v>
          </cell>
          <cell r="D52">
            <v>41.169000000000004</v>
          </cell>
          <cell r="E52">
            <v>3100.3464999999983</v>
          </cell>
        </row>
        <row r="53">
          <cell r="A53">
            <v>300</v>
          </cell>
          <cell r="B53">
            <v>5</v>
          </cell>
          <cell r="C53">
            <v>8.2338000000000005</v>
          </cell>
          <cell r="D53">
            <v>41.169000000000004</v>
          </cell>
          <cell r="E53">
            <v>3141.5154999999982</v>
          </cell>
        </row>
        <row r="54">
          <cell r="A54">
            <v>305</v>
          </cell>
          <cell r="B54">
            <v>5</v>
          </cell>
          <cell r="C54">
            <v>8.2338000000000005</v>
          </cell>
          <cell r="D54">
            <v>41.169000000000004</v>
          </cell>
          <cell r="E54">
            <v>3182.684499999998</v>
          </cell>
        </row>
        <row r="55">
          <cell r="A55">
            <v>310</v>
          </cell>
          <cell r="B55">
            <v>5</v>
          </cell>
          <cell r="C55">
            <v>8.2338000000000005</v>
          </cell>
          <cell r="D55">
            <v>41.169000000000004</v>
          </cell>
          <cell r="E55">
            <v>3223.8534999999979</v>
          </cell>
        </row>
        <row r="56">
          <cell r="A56">
            <v>315</v>
          </cell>
          <cell r="B56">
            <v>5</v>
          </cell>
          <cell r="C56">
            <v>8.2338000000000005</v>
          </cell>
          <cell r="D56">
            <v>41.169000000000004</v>
          </cell>
          <cell r="E56">
            <v>3265.0224999999978</v>
          </cell>
        </row>
        <row r="57">
          <cell r="A57">
            <v>320</v>
          </cell>
          <cell r="B57">
            <v>5</v>
          </cell>
          <cell r="C57">
            <v>8.2338000000000005</v>
          </cell>
          <cell r="D57">
            <v>41.169000000000004</v>
          </cell>
          <cell r="E57">
            <v>3306.1914999999976</v>
          </cell>
        </row>
        <row r="58">
          <cell r="A58">
            <v>325</v>
          </cell>
          <cell r="B58">
            <v>5</v>
          </cell>
          <cell r="C58">
            <v>8.2338000000000005</v>
          </cell>
          <cell r="D58">
            <v>41.169000000000004</v>
          </cell>
          <cell r="E58">
            <v>3347.3604999999975</v>
          </cell>
        </row>
        <row r="59">
          <cell r="A59">
            <v>330</v>
          </cell>
          <cell r="B59">
            <v>5</v>
          </cell>
          <cell r="C59">
            <v>8.2338000000000005</v>
          </cell>
          <cell r="D59">
            <v>41.169000000000004</v>
          </cell>
          <cell r="E59">
            <v>3388.5294999999974</v>
          </cell>
        </row>
        <row r="60">
          <cell r="A60">
            <v>335</v>
          </cell>
          <cell r="B60">
            <v>5</v>
          </cell>
          <cell r="C60">
            <v>8.2338000000000005</v>
          </cell>
          <cell r="D60">
            <v>41.169000000000004</v>
          </cell>
          <cell r="E60">
            <v>3429.6984999999972</v>
          </cell>
        </row>
        <row r="61">
          <cell r="A61">
            <v>340</v>
          </cell>
          <cell r="B61">
            <v>5</v>
          </cell>
          <cell r="C61">
            <v>8.2338000000000005</v>
          </cell>
          <cell r="D61">
            <v>41.169000000000004</v>
          </cell>
          <cell r="E61">
            <v>3470.8674999999971</v>
          </cell>
        </row>
        <row r="62">
          <cell r="A62">
            <v>345</v>
          </cell>
          <cell r="B62">
            <v>5</v>
          </cell>
          <cell r="C62">
            <v>8.2338000000000005</v>
          </cell>
          <cell r="D62">
            <v>41.169000000000004</v>
          </cell>
          <cell r="E62">
            <v>3512.036499999997</v>
          </cell>
        </row>
        <row r="63">
          <cell r="A63">
            <v>350</v>
          </cell>
          <cell r="B63">
            <v>5</v>
          </cell>
          <cell r="C63">
            <v>8.2338000000000005</v>
          </cell>
          <cell r="D63">
            <v>41.169000000000004</v>
          </cell>
          <cell r="E63">
            <v>3553.2054999999968</v>
          </cell>
        </row>
        <row r="64">
          <cell r="A64">
            <v>355</v>
          </cell>
          <cell r="B64">
            <v>5</v>
          </cell>
          <cell r="C64">
            <v>8.2338000000000005</v>
          </cell>
          <cell r="D64">
            <v>41.169000000000004</v>
          </cell>
          <cell r="E64">
            <v>3594.3744999999967</v>
          </cell>
        </row>
        <row r="65">
          <cell r="A65">
            <v>360</v>
          </cell>
          <cell r="B65">
            <v>5</v>
          </cell>
          <cell r="C65">
            <v>8.2338000000000005</v>
          </cell>
          <cell r="D65">
            <v>41.169000000000004</v>
          </cell>
          <cell r="E65">
            <v>3635.5434999999966</v>
          </cell>
        </row>
        <row r="66">
          <cell r="A66">
            <v>365</v>
          </cell>
          <cell r="B66">
            <v>5</v>
          </cell>
          <cell r="C66">
            <v>8.2338000000000005</v>
          </cell>
          <cell r="D66">
            <v>41.169000000000004</v>
          </cell>
          <cell r="E66">
            <v>3676.7124999999965</v>
          </cell>
        </row>
        <row r="67">
          <cell r="A67">
            <v>370</v>
          </cell>
          <cell r="B67">
            <v>5</v>
          </cell>
          <cell r="C67">
            <v>8.2338000000000005</v>
          </cell>
          <cell r="D67">
            <v>41.169000000000004</v>
          </cell>
          <cell r="E67">
            <v>3717.8814999999963</v>
          </cell>
        </row>
        <row r="68">
          <cell r="A68">
            <v>375</v>
          </cell>
          <cell r="B68">
            <v>5</v>
          </cell>
          <cell r="C68">
            <v>8.2338000000000005</v>
          </cell>
          <cell r="D68">
            <v>41.169000000000004</v>
          </cell>
          <cell r="E68">
            <v>3759.0504999999962</v>
          </cell>
        </row>
        <row r="69">
          <cell r="A69">
            <v>380</v>
          </cell>
          <cell r="B69">
            <v>5</v>
          </cell>
          <cell r="C69">
            <v>8.2338000000000005</v>
          </cell>
          <cell r="D69">
            <v>41.169000000000004</v>
          </cell>
          <cell r="E69">
            <v>3800.2194999999961</v>
          </cell>
        </row>
        <row r="70">
          <cell r="A70">
            <v>385</v>
          </cell>
          <cell r="B70">
            <v>5</v>
          </cell>
          <cell r="C70">
            <v>8.2338000000000005</v>
          </cell>
          <cell r="D70">
            <v>41.169000000000004</v>
          </cell>
          <cell r="E70">
            <v>3841.3884999999959</v>
          </cell>
        </row>
        <row r="71">
          <cell r="A71">
            <v>390</v>
          </cell>
          <cell r="B71">
            <v>5</v>
          </cell>
          <cell r="C71">
            <v>8.2338000000000005</v>
          </cell>
          <cell r="D71">
            <v>41.169000000000004</v>
          </cell>
          <cell r="E71">
            <v>3882.5574999999958</v>
          </cell>
        </row>
        <row r="72">
          <cell r="A72">
            <v>395</v>
          </cell>
          <cell r="B72">
            <v>5</v>
          </cell>
          <cell r="C72">
            <v>8.2338000000000005</v>
          </cell>
          <cell r="D72">
            <v>41.169000000000004</v>
          </cell>
          <cell r="E72">
            <v>3923.7264999999957</v>
          </cell>
        </row>
        <row r="73">
          <cell r="A73">
            <v>400</v>
          </cell>
          <cell r="B73">
            <v>5</v>
          </cell>
          <cell r="C73">
            <v>8</v>
          </cell>
          <cell r="D73">
            <v>40.584500000000006</v>
          </cell>
          <cell r="E73">
            <v>3964.3109999999956</v>
          </cell>
        </row>
        <row r="74">
          <cell r="A74">
            <v>405</v>
          </cell>
          <cell r="B74">
            <v>5</v>
          </cell>
          <cell r="C74">
            <v>7.9904000000000002</v>
          </cell>
          <cell r="D74">
            <v>39.975999999999999</v>
          </cell>
          <cell r="E74">
            <v>4004.2869999999957</v>
          </cell>
        </row>
        <row r="75">
          <cell r="A75">
            <v>410</v>
          </cell>
          <cell r="B75">
            <v>5</v>
          </cell>
          <cell r="C75">
            <v>7.9904000000000002</v>
          </cell>
          <cell r="D75">
            <v>39.951999999999998</v>
          </cell>
          <cell r="E75">
            <v>4044.2389999999959</v>
          </cell>
        </row>
        <row r="76">
          <cell r="A76">
            <v>415</v>
          </cell>
          <cell r="B76">
            <v>5</v>
          </cell>
          <cell r="C76">
            <v>7.9904000000000002</v>
          </cell>
          <cell r="D76">
            <v>39.951999999999998</v>
          </cell>
          <cell r="E76">
            <v>4084.1909999999962</v>
          </cell>
        </row>
        <row r="77">
          <cell r="A77">
            <v>420</v>
          </cell>
          <cell r="B77">
            <v>5</v>
          </cell>
          <cell r="C77">
            <v>7.9904000000000002</v>
          </cell>
          <cell r="D77">
            <v>39.951999999999998</v>
          </cell>
          <cell r="E77">
            <v>4124.1429999999964</v>
          </cell>
        </row>
        <row r="78">
          <cell r="A78">
            <v>425</v>
          </cell>
          <cell r="B78">
            <v>5</v>
          </cell>
          <cell r="C78">
            <v>7.9904000000000002</v>
          </cell>
          <cell r="D78">
            <v>39.951999999999998</v>
          </cell>
          <cell r="E78">
            <v>4164.0949999999966</v>
          </cell>
        </row>
        <row r="79">
          <cell r="A79">
            <v>430</v>
          </cell>
          <cell r="B79">
            <v>5</v>
          </cell>
          <cell r="C79">
            <v>7.9904000000000002</v>
          </cell>
          <cell r="D79">
            <v>39.951999999999998</v>
          </cell>
          <cell r="E79">
            <v>4204.0469999999968</v>
          </cell>
        </row>
        <row r="80">
          <cell r="D80">
            <v>0</v>
          </cell>
          <cell r="E80">
            <v>4204.0469999999968</v>
          </cell>
        </row>
        <row r="81">
          <cell r="A81">
            <v>490</v>
          </cell>
          <cell r="B81">
            <v>0</v>
          </cell>
          <cell r="C81">
            <v>7.9904000000000002</v>
          </cell>
          <cell r="D81">
            <v>0</v>
          </cell>
          <cell r="E81">
            <v>4204.0469999999968</v>
          </cell>
        </row>
        <row r="82">
          <cell r="A82">
            <v>495</v>
          </cell>
          <cell r="B82">
            <v>5</v>
          </cell>
          <cell r="C82">
            <v>7.9904000000000002</v>
          </cell>
          <cell r="D82">
            <v>39.951999999999998</v>
          </cell>
          <cell r="E82">
            <v>4243.9989999999971</v>
          </cell>
        </row>
        <row r="83">
          <cell r="A83">
            <v>500</v>
          </cell>
          <cell r="B83">
            <v>5</v>
          </cell>
          <cell r="C83">
            <v>7.9904000000000002</v>
          </cell>
          <cell r="D83">
            <v>39.951999999999998</v>
          </cell>
          <cell r="E83">
            <v>4283.9509999999973</v>
          </cell>
        </row>
        <row r="84">
          <cell r="A84">
            <v>505</v>
          </cell>
          <cell r="B84">
            <v>5</v>
          </cell>
          <cell r="C84">
            <v>7.9904000000000002</v>
          </cell>
          <cell r="D84">
            <v>39.951999999999998</v>
          </cell>
          <cell r="E84">
            <v>4323.9029999999975</v>
          </cell>
        </row>
        <row r="85">
          <cell r="A85">
            <v>510</v>
          </cell>
          <cell r="B85">
            <v>5</v>
          </cell>
          <cell r="C85">
            <v>7.9904000000000002</v>
          </cell>
          <cell r="D85">
            <v>39.951999999999998</v>
          </cell>
          <cell r="E85">
            <v>4363.8549999999977</v>
          </cell>
        </row>
        <row r="86">
          <cell r="A86">
            <v>515</v>
          </cell>
          <cell r="B86">
            <v>5</v>
          </cell>
          <cell r="C86">
            <v>7.9904000000000002</v>
          </cell>
          <cell r="D86">
            <v>39.951999999999998</v>
          </cell>
          <cell r="E86">
            <v>4403.806999999998</v>
          </cell>
        </row>
        <row r="87">
          <cell r="A87">
            <v>520</v>
          </cell>
          <cell r="B87">
            <v>5</v>
          </cell>
          <cell r="C87">
            <v>7.9904000000000002</v>
          </cell>
          <cell r="D87">
            <v>39.951999999999998</v>
          </cell>
          <cell r="E87">
            <v>4443.7589999999982</v>
          </cell>
        </row>
        <row r="88">
          <cell r="A88">
            <v>525</v>
          </cell>
          <cell r="B88">
            <v>5</v>
          </cell>
          <cell r="C88">
            <v>7.9904000000000002</v>
          </cell>
          <cell r="D88">
            <v>39.951999999999998</v>
          </cell>
          <cell r="E88">
            <v>4483.7109999999984</v>
          </cell>
        </row>
        <row r="89">
          <cell r="A89">
            <v>530</v>
          </cell>
          <cell r="B89">
            <v>5</v>
          </cell>
          <cell r="C89">
            <v>7.9904000000000002</v>
          </cell>
          <cell r="D89">
            <v>39.951999999999998</v>
          </cell>
          <cell r="E89">
            <v>4523.6629999999986</v>
          </cell>
        </row>
        <row r="90">
          <cell r="A90">
            <v>535</v>
          </cell>
          <cell r="B90">
            <v>5</v>
          </cell>
          <cell r="C90">
            <v>8.1144999999999996</v>
          </cell>
          <cell r="D90">
            <v>40.262250000000002</v>
          </cell>
          <cell r="E90">
            <v>4563.9252499999984</v>
          </cell>
        </row>
        <row r="91">
          <cell r="A91">
            <v>540</v>
          </cell>
          <cell r="B91">
            <v>5</v>
          </cell>
          <cell r="C91">
            <v>8.1144999999999996</v>
          </cell>
          <cell r="D91">
            <v>40.572499999999998</v>
          </cell>
          <cell r="E91">
            <v>4604.4977499999986</v>
          </cell>
        </row>
        <row r="92">
          <cell r="A92">
            <v>545</v>
          </cell>
          <cell r="B92">
            <v>5</v>
          </cell>
          <cell r="C92">
            <v>8.1144999999999996</v>
          </cell>
          <cell r="D92">
            <v>40.572499999999998</v>
          </cell>
          <cell r="E92">
            <v>4645.0702499999989</v>
          </cell>
        </row>
        <row r="93">
          <cell r="A93">
            <v>550</v>
          </cell>
          <cell r="B93">
            <v>5</v>
          </cell>
          <cell r="C93">
            <v>8.1144999999999996</v>
          </cell>
          <cell r="D93">
            <v>40.572499999999998</v>
          </cell>
          <cell r="E93">
            <v>4685.6427499999991</v>
          </cell>
        </row>
        <row r="94">
          <cell r="A94">
            <v>555</v>
          </cell>
          <cell r="B94">
            <v>5</v>
          </cell>
          <cell r="C94">
            <v>8.1144999999999996</v>
          </cell>
          <cell r="D94">
            <v>40.572499999999998</v>
          </cell>
          <cell r="E94">
            <v>4726.2152499999993</v>
          </cell>
        </row>
        <row r="95">
          <cell r="A95">
            <v>560</v>
          </cell>
          <cell r="B95">
            <v>5</v>
          </cell>
          <cell r="C95">
            <v>8.1144999999999996</v>
          </cell>
          <cell r="D95">
            <v>40.572499999999998</v>
          </cell>
          <cell r="E95">
            <v>4766.7877499999995</v>
          </cell>
        </row>
        <row r="96">
          <cell r="A96">
            <v>565</v>
          </cell>
          <cell r="B96">
            <v>5</v>
          </cell>
          <cell r="C96">
            <v>8.1144999999999996</v>
          </cell>
          <cell r="D96">
            <v>40.572499999999998</v>
          </cell>
          <cell r="E96">
            <v>4807.3602499999997</v>
          </cell>
        </row>
        <row r="97">
          <cell r="A97">
            <v>570</v>
          </cell>
          <cell r="B97">
            <v>5</v>
          </cell>
          <cell r="C97">
            <v>8.1144999999999996</v>
          </cell>
          <cell r="D97">
            <v>40.572499999999998</v>
          </cell>
          <cell r="E97">
            <v>4847.9327499999999</v>
          </cell>
        </row>
        <row r="98">
          <cell r="A98">
            <v>575</v>
          </cell>
          <cell r="B98">
            <v>5</v>
          </cell>
          <cell r="C98">
            <v>8.1144999999999996</v>
          </cell>
          <cell r="D98">
            <v>40.572499999999998</v>
          </cell>
          <cell r="E98">
            <v>4888.5052500000002</v>
          </cell>
        </row>
        <row r="99">
          <cell r="A99">
            <v>580</v>
          </cell>
          <cell r="B99">
            <v>5</v>
          </cell>
          <cell r="C99">
            <v>8.1144999999999996</v>
          </cell>
          <cell r="D99">
            <v>40.572499999999998</v>
          </cell>
          <cell r="E99">
            <v>4929.0777500000004</v>
          </cell>
        </row>
        <row r="100">
          <cell r="A100">
            <v>585</v>
          </cell>
          <cell r="B100">
            <v>5</v>
          </cell>
          <cell r="C100">
            <v>8.1144999999999996</v>
          </cell>
          <cell r="D100">
            <v>40.572499999999998</v>
          </cell>
          <cell r="E100">
            <v>4969.6502500000006</v>
          </cell>
        </row>
        <row r="101">
          <cell r="A101">
            <v>590</v>
          </cell>
          <cell r="B101">
            <v>5</v>
          </cell>
          <cell r="C101">
            <v>8.1144999999999996</v>
          </cell>
          <cell r="D101">
            <v>40.572499999999998</v>
          </cell>
          <cell r="E101">
            <v>5010.2227500000008</v>
          </cell>
        </row>
        <row r="102">
          <cell r="A102">
            <v>595</v>
          </cell>
          <cell r="B102">
            <v>5</v>
          </cell>
          <cell r="C102">
            <v>8.1144999999999996</v>
          </cell>
          <cell r="D102">
            <v>40.572499999999998</v>
          </cell>
          <cell r="E102">
            <v>5050.795250000001</v>
          </cell>
        </row>
        <row r="103">
          <cell r="A103">
            <v>600</v>
          </cell>
          <cell r="B103">
            <v>5</v>
          </cell>
          <cell r="C103">
            <v>8.1144999999999996</v>
          </cell>
          <cell r="D103">
            <v>40.572499999999998</v>
          </cell>
          <cell r="E103">
            <v>5091.3677500000013</v>
          </cell>
        </row>
        <row r="104">
          <cell r="A104">
            <v>605</v>
          </cell>
          <cell r="B104">
            <v>5</v>
          </cell>
          <cell r="C104">
            <v>8.1199999999999992</v>
          </cell>
          <cell r="D104">
            <v>40.586249999999993</v>
          </cell>
          <cell r="E104">
            <v>5131.9540000000015</v>
          </cell>
        </row>
        <row r="105">
          <cell r="A105">
            <v>610</v>
          </cell>
          <cell r="B105">
            <v>5</v>
          </cell>
          <cell r="C105">
            <v>8.1199999999999992</v>
          </cell>
          <cell r="D105">
            <v>40.599999999999994</v>
          </cell>
          <cell r="E105">
            <v>5172.5540000000019</v>
          </cell>
        </row>
        <row r="106">
          <cell r="A106">
            <v>615</v>
          </cell>
          <cell r="B106">
            <v>5</v>
          </cell>
          <cell r="C106">
            <v>8.2338000000000005</v>
          </cell>
          <cell r="D106">
            <v>40.884500000000003</v>
          </cell>
          <cell r="E106">
            <v>5213.438500000002</v>
          </cell>
        </row>
        <row r="107">
          <cell r="A107">
            <v>620</v>
          </cell>
          <cell r="B107">
            <v>5</v>
          </cell>
          <cell r="C107">
            <v>8.2338000000000005</v>
          </cell>
          <cell r="D107">
            <v>41.169000000000004</v>
          </cell>
          <cell r="E107">
            <v>5254.6075000000019</v>
          </cell>
        </row>
        <row r="108">
          <cell r="A108">
            <v>625</v>
          </cell>
          <cell r="B108">
            <v>5</v>
          </cell>
          <cell r="C108">
            <v>8.2338000000000005</v>
          </cell>
          <cell r="D108">
            <v>41.169000000000004</v>
          </cell>
          <cell r="E108">
            <v>5295.7765000000018</v>
          </cell>
        </row>
        <row r="109">
          <cell r="A109">
            <v>630</v>
          </cell>
          <cell r="B109">
            <v>5</v>
          </cell>
          <cell r="C109">
            <v>8.2338000000000005</v>
          </cell>
          <cell r="D109">
            <v>41.169000000000004</v>
          </cell>
          <cell r="E109">
            <v>5336.9455000000016</v>
          </cell>
        </row>
        <row r="110">
          <cell r="A110">
            <v>635</v>
          </cell>
          <cell r="B110">
            <v>5</v>
          </cell>
          <cell r="C110">
            <v>8.2338000000000005</v>
          </cell>
          <cell r="D110">
            <v>41.169000000000004</v>
          </cell>
          <cell r="E110">
            <v>5378.1145000000015</v>
          </cell>
        </row>
        <row r="111">
          <cell r="A111">
            <v>640</v>
          </cell>
          <cell r="B111">
            <v>5</v>
          </cell>
          <cell r="C111">
            <v>8.2338000000000005</v>
          </cell>
          <cell r="D111">
            <v>41.169000000000004</v>
          </cell>
          <cell r="E111">
            <v>5419.2835000000014</v>
          </cell>
        </row>
        <row r="112">
          <cell r="A112">
            <v>650</v>
          </cell>
          <cell r="B112">
            <v>10</v>
          </cell>
          <cell r="C112">
            <v>8.2338000000000005</v>
          </cell>
          <cell r="D112">
            <v>82.338000000000008</v>
          </cell>
          <cell r="E112">
            <v>5501.6215000000011</v>
          </cell>
        </row>
        <row r="113">
          <cell r="A113">
            <v>660</v>
          </cell>
          <cell r="B113">
            <v>10</v>
          </cell>
          <cell r="C113">
            <v>8.2338000000000005</v>
          </cell>
          <cell r="D113">
            <v>82.338000000000008</v>
          </cell>
          <cell r="E113">
            <v>5583.9595000000008</v>
          </cell>
        </row>
        <row r="114">
          <cell r="A114">
            <v>680</v>
          </cell>
          <cell r="B114">
            <v>20</v>
          </cell>
          <cell r="C114">
            <v>8.2338000000000005</v>
          </cell>
          <cell r="D114">
            <v>164.67600000000002</v>
          </cell>
          <cell r="E114">
            <v>5748.6355000000012</v>
          </cell>
        </row>
        <row r="115">
          <cell r="A115">
            <v>700</v>
          </cell>
          <cell r="B115">
            <v>20</v>
          </cell>
          <cell r="C115">
            <v>8.2338000000000005</v>
          </cell>
          <cell r="D115">
            <v>164.67600000000002</v>
          </cell>
          <cell r="E115">
            <v>5913.3115000000016</v>
          </cell>
        </row>
        <row r="116">
          <cell r="A116">
            <v>720</v>
          </cell>
          <cell r="B116">
            <v>20</v>
          </cell>
          <cell r="C116">
            <v>8.2338000000000005</v>
          </cell>
          <cell r="D116">
            <v>164.67600000000002</v>
          </cell>
          <cell r="E116">
            <v>6077.987500000002</v>
          </cell>
        </row>
        <row r="117">
          <cell r="A117">
            <v>740</v>
          </cell>
          <cell r="B117">
            <v>20</v>
          </cell>
          <cell r="C117">
            <v>8.2338000000000005</v>
          </cell>
          <cell r="D117">
            <v>164.67600000000002</v>
          </cell>
          <cell r="E117">
            <v>6242.6635000000024</v>
          </cell>
        </row>
        <row r="118">
          <cell r="A118">
            <v>760</v>
          </cell>
          <cell r="B118">
            <v>20</v>
          </cell>
          <cell r="C118">
            <v>8.2338000000000005</v>
          </cell>
          <cell r="D118">
            <v>164.67600000000002</v>
          </cell>
          <cell r="E118">
            <v>6407.3395000000028</v>
          </cell>
        </row>
        <row r="119">
          <cell r="A119">
            <v>780</v>
          </cell>
          <cell r="B119">
            <v>20</v>
          </cell>
          <cell r="C119">
            <v>8.2338000000000005</v>
          </cell>
          <cell r="D119">
            <v>164.67600000000002</v>
          </cell>
          <cell r="E119">
            <v>6572.0155000000032</v>
          </cell>
        </row>
        <row r="120">
          <cell r="A120">
            <v>800</v>
          </cell>
          <cell r="B120">
            <v>20</v>
          </cell>
          <cell r="C120">
            <v>8.2338000000000005</v>
          </cell>
          <cell r="D120">
            <v>164.67600000000002</v>
          </cell>
          <cell r="E120">
            <v>6736.6915000000035</v>
          </cell>
        </row>
        <row r="121">
          <cell r="A121">
            <v>820</v>
          </cell>
          <cell r="B121">
            <v>20</v>
          </cell>
          <cell r="C121">
            <v>8.2338000000000005</v>
          </cell>
          <cell r="D121">
            <v>164.67600000000002</v>
          </cell>
          <cell r="E121">
            <v>6901.3675000000039</v>
          </cell>
        </row>
        <row r="122">
          <cell r="A122">
            <v>830</v>
          </cell>
          <cell r="B122">
            <v>10</v>
          </cell>
          <cell r="C122">
            <v>8.2338000000000005</v>
          </cell>
          <cell r="D122">
            <v>82.338000000000008</v>
          </cell>
          <cell r="E122">
            <v>6983.7055000000037</v>
          </cell>
        </row>
        <row r="123">
          <cell r="A123">
            <v>840</v>
          </cell>
          <cell r="B123">
            <v>10</v>
          </cell>
          <cell r="C123">
            <v>8.2338000000000005</v>
          </cell>
          <cell r="D123">
            <v>82.338000000000008</v>
          </cell>
          <cell r="E123">
            <v>7066.0435000000034</v>
          </cell>
        </row>
        <row r="124">
          <cell r="A124">
            <v>850</v>
          </cell>
          <cell r="B124">
            <v>10</v>
          </cell>
          <cell r="C124">
            <v>8.2338000000000005</v>
          </cell>
          <cell r="D124">
            <v>82.338000000000008</v>
          </cell>
          <cell r="E124">
            <v>7148.3815000000031</v>
          </cell>
        </row>
        <row r="125">
          <cell r="A125">
            <v>860</v>
          </cell>
          <cell r="B125">
            <v>10</v>
          </cell>
          <cell r="C125">
            <v>8.2338000000000005</v>
          </cell>
          <cell r="D125">
            <v>82.338000000000008</v>
          </cell>
          <cell r="E125">
            <v>7230.7195000000029</v>
          </cell>
        </row>
        <row r="126">
          <cell r="A126">
            <v>870</v>
          </cell>
          <cell r="B126">
            <v>10</v>
          </cell>
          <cell r="C126">
            <v>8.2338000000000005</v>
          </cell>
          <cell r="D126">
            <v>82.338000000000008</v>
          </cell>
          <cell r="E126">
            <v>7313.0575000000026</v>
          </cell>
        </row>
        <row r="127">
          <cell r="A127">
            <v>880</v>
          </cell>
          <cell r="B127">
            <v>10</v>
          </cell>
          <cell r="C127">
            <v>8.2338000000000005</v>
          </cell>
          <cell r="D127">
            <v>82.338000000000008</v>
          </cell>
          <cell r="E127">
            <v>7395.3955000000024</v>
          </cell>
        </row>
        <row r="128">
          <cell r="A128">
            <v>890</v>
          </cell>
          <cell r="B128">
            <v>10</v>
          </cell>
          <cell r="C128">
            <v>8.2338000000000005</v>
          </cell>
          <cell r="D128">
            <v>82.338000000000008</v>
          </cell>
          <cell r="E128">
            <v>7477.7335000000021</v>
          </cell>
        </row>
        <row r="129">
          <cell r="A129">
            <v>900</v>
          </cell>
          <cell r="B129">
            <v>10</v>
          </cell>
          <cell r="C129">
            <v>8.2338000000000005</v>
          </cell>
          <cell r="D129">
            <v>82.338000000000008</v>
          </cell>
          <cell r="E129">
            <v>7560.0715000000018</v>
          </cell>
        </row>
        <row r="130">
          <cell r="A130">
            <v>920</v>
          </cell>
          <cell r="B130">
            <v>20</v>
          </cell>
          <cell r="C130">
            <v>8.2338000000000005</v>
          </cell>
          <cell r="D130">
            <v>164.67600000000002</v>
          </cell>
          <cell r="E130">
            <v>7724.7475000000022</v>
          </cell>
        </row>
        <row r="131">
          <cell r="A131">
            <v>940</v>
          </cell>
          <cell r="B131">
            <v>20</v>
          </cell>
          <cell r="C131">
            <v>8.2338000000000005</v>
          </cell>
          <cell r="D131">
            <v>164.67600000000002</v>
          </cell>
          <cell r="E131">
            <v>7889.4235000000026</v>
          </cell>
        </row>
        <row r="132">
          <cell r="A132">
            <v>960</v>
          </cell>
          <cell r="B132">
            <v>20</v>
          </cell>
          <cell r="C132">
            <v>8.2338000000000005</v>
          </cell>
          <cell r="D132">
            <v>164.67600000000002</v>
          </cell>
          <cell r="E132">
            <v>8054.099500000003</v>
          </cell>
        </row>
        <row r="133">
          <cell r="A133">
            <v>980</v>
          </cell>
          <cell r="B133">
            <v>20</v>
          </cell>
          <cell r="C133">
            <v>8.2338000000000005</v>
          </cell>
          <cell r="D133">
            <v>164.67600000000002</v>
          </cell>
          <cell r="E133">
            <v>8218.7755000000034</v>
          </cell>
        </row>
        <row r="134">
          <cell r="A134">
            <v>1000</v>
          </cell>
          <cell r="B134">
            <v>20</v>
          </cell>
          <cell r="C134">
            <v>8.2338000000000005</v>
          </cell>
          <cell r="D134">
            <v>164.67600000000002</v>
          </cell>
          <cell r="E134">
            <v>8383.4515000000029</v>
          </cell>
        </row>
        <row r="135">
          <cell r="A135">
            <v>1000</v>
          </cell>
          <cell r="C135">
            <v>8.2338000000000005</v>
          </cell>
          <cell r="D135">
            <v>0</v>
          </cell>
          <cell r="E135">
            <v>8383.4515000000029</v>
          </cell>
        </row>
        <row r="136">
          <cell r="A136">
            <v>1020</v>
          </cell>
          <cell r="B136">
            <v>20</v>
          </cell>
          <cell r="C136">
            <v>8.2338000000000005</v>
          </cell>
          <cell r="D136">
            <v>164.67600000000002</v>
          </cell>
          <cell r="E136">
            <v>8548.1275000000023</v>
          </cell>
        </row>
        <row r="137">
          <cell r="A137">
            <v>1040</v>
          </cell>
          <cell r="B137">
            <v>20</v>
          </cell>
          <cell r="C137">
            <v>8.2338000000000005</v>
          </cell>
          <cell r="D137">
            <v>164.67600000000002</v>
          </cell>
          <cell r="E137">
            <v>8712.8035000000018</v>
          </cell>
        </row>
        <row r="138">
          <cell r="A138">
            <v>1060</v>
          </cell>
          <cell r="B138">
            <v>20</v>
          </cell>
          <cell r="C138">
            <v>8.2338000000000005</v>
          </cell>
          <cell r="D138">
            <v>164.67600000000002</v>
          </cell>
          <cell r="E138">
            <v>8877.4795000000013</v>
          </cell>
        </row>
        <row r="139">
          <cell r="A139">
            <v>1080</v>
          </cell>
          <cell r="B139">
            <v>20</v>
          </cell>
          <cell r="C139">
            <v>8.2338000000000005</v>
          </cell>
          <cell r="D139">
            <v>164.67600000000002</v>
          </cell>
          <cell r="E139">
            <v>9042.1555000000008</v>
          </cell>
        </row>
        <row r="140">
          <cell r="A140">
            <v>1090</v>
          </cell>
          <cell r="B140">
            <v>10</v>
          </cell>
          <cell r="C140">
            <v>8.2338000000000005</v>
          </cell>
          <cell r="D140">
            <v>82.338000000000008</v>
          </cell>
          <cell r="E140">
            <v>9124.4935000000005</v>
          </cell>
        </row>
        <row r="141">
          <cell r="A141">
            <v>1100</v>
          </cell>
          <cell r="B141">
            <v>10</v>
          </cell>
          <cell r="C141">
            <v>8.2338000000000005</v>
          </cell>
          <cell r="D141">
            <v>82.338000000000008</v>
          </cell>
          <cell r="E141">
            <v>9206.8315000000002</v>
          </cell>
        </row>
        <row r="142">
          <cell r="A142">
            <v>1110</v>
          </cell>
          <cell r="B142">
            <v>10</v>
          </cell>
          <cell r="C142">
            <v>8.2338000000000005</v>
          </cell>
          <cell r="D142">
            <v>82.338000000000008</v>
          </cell>
          <cell r="E142">
            <v>9289.1695</v>
          </cell>
        </row>
        <row r="143">
          <cell r="A143">
            <v>1120</v>
          </cell>
          <cell r="B143">
            <v>10</v>
          </cell>
          <cell r="C143">
            <v>8.2338000000000005</v>
          </cell>
          <cell r="D143">
            <v>82.338000000000008</v>
          </cell>
          <cell r="E143">
            <v>9371.5074999999997</v>
          </cell>
        </row>
        <row r="144">
          <cell r="A144">
            <v>1130</v>
          </cell>
          <cell r="B144">
            <v>10</v>
          </cell>
          <cell r="C144">
            <v>8.2338000000000005</v>
          </cell>
          <cell r="D144">
            <v>82.338000000000008</v>
          </cell>
          <cell r="E144">
            <v>9453.8454999999994</v>
          </cell>
        </row>
        <row r="145">
          <cell r="A145">
            <v>1140</v>
          </cell>
          <cell r="B145">
            <v>10</v>
          </cell>
          <cell r="C145">
            <v>8.2338000000000005</v>
          </cell>
          <cell r="D145">
            <v>82.338000000000008</v>
          </cell>
          <cell r="E145">
            <v>9536.1834999999992</v>
          </cell>
        </row>
        <row r="146">
          <cell r="A146">
            <v>1150</v>
          </cell>
          <cell r="B146">
            <v>10</v>
          </cell>
          <cell r="C146">
            <v>8.2338000000000005</v>
          </cell>
          <cell r="D146">
            <v>82.338000000000008</v>
          </cell>
          <cell r="E146">
            <v>9618.5214999999989</v>
          </cell>
        </row>
        <row r="147">
          <cell r="A147">
            <v>1160</v>
          </cell>
          <cell r="B147">
            <v>10</v>
          </cell>
          <cell r="C147">
            <v>8.2338000000000005</v>
          </cell>
          <cell r="D147">
            <v>82.338000000000008</v>
          </cell>
          <cell r="E147">
            <v>9700.8594999999987</v>
          </cell>
        </row>
        <row r="148">
          <cell r="A148">
            <v>1170</v>
          </cell>
          <cell r="B148">
            <v>10</v>
          </cell>
          <cell r="C148">
            <v>8.2338000000000005</v>
          </cell>
          <cell r="D148">
            <v>82.338000000000008</v>
          </cell>
          <cell r="E148">
            <v>9783.1974999999984</v>
          </cell>
        </row>
        <row r="149">
          <cell r="A149">
            <v>1180</v>
          </cell>
          <cell r="B149">
            <v>10</v>
          </cell>
          <cell r="C149">
            <v>8.2338000000000005</v>
          </cell>
          <cell r="D149">
            <v>82.338000000000008</v>
          </cell>
          <cell r="E149">
            <v>9865.5354999999981</v>
          </cell>
        </row>
        <row r="150">
          <cell r="A150">
            <v>1200</v>
          </cell>
          <cell r="B150">
            <v>20</v>
          </cell>
          <cell r="C150">
            <v>8.2338000000000005</v>
          </cell>
          <cell r="D150">
            <v>164.67600000000002</v>
          </cell>
          <cell r="E150">
            <v>10030.211499999998</v>
          </cell>
        </row>
        <row r="151">
          <cell r="A151">
            <v>1220</v>
          </cell>
          <cell r="B151">
            <v>20</v>
          </cell>
          <cell r="C151">
            <v>8.2338000000000005</v>
          </cell>
          <cell r="D151">
            <v>164.67600000000002</v>
          </cell>
          <cell r="E151">
            <v>10194.887499999997</v>
          </cell>
        </row>
        <row r="152">
          <cell r="A152">
            <v>1240</v>
          </cell>
          <cell r="B152">
            <v>20</v>
          </cell>
          <cell r="C152">
            <v>8.2338000000000005</v>
          </cell>
          <cell r="D152">
            <v>164.67600000000002</v>
          </cell>
          <cell r="E152">
            <v>10359.563499999997</v>
          </cell>
        </row>
        <row r="153">
          <cell r="A153">
            <v>1260</v>
          </cell>
          <cell r="B153">
            <v>20</v>
          </cell>
          <cell r="C153">
            <v>8.2338000000000005</v>
          </cell>
          <cell r="D153">
            <v>164.67600000000002</v>
          </cell>
          <cell r="E153">
            <v>10524.239499999996</v>
          </cell>
        </row>
        <row r="154">
          <cell r="A154">
            <v>1280</v>
          </cell>
          <cell r="B154">
            <v>20</v>
          </cell>
          <cell r="C154">
            <v>8.2338000000000005</v>
          </cell>
          <cell r="D154">
            <v>164.67600000000002</v>
          </cell>
          <cell r="E154">
            <v>10688.915499999996</v>
          </cell>
        </row>
        <row r="155">
          <cell r="A155">
            <v>1300</v>
          </cell>
          <cell r="B155">
            <v>20</v>
          </cell>
          <cell r="C155">
            <v>8.2338000000000005</v>
          </cell>
          <cell r="D155">
            <v>164.67600000000002</v>
          </cell>
          <cell r="E155">
            <v>10853.591499999995</v>
          </cell>
        </row>
        <row r="156">
          <cell r="A156">
            <v>1310</v>
          </cell>
          <cell r="B156">
            <v>10</v>
          </cell>
          <cell r="C156">
            <v>8.2338000000000005</v>
          </cell>
          <cell r="D156">
            <v>82.338000000000008</v>
          </cell>
          <cell r="E156">
            <v>10935.929499999995</v>
          </cell>
        </row>
        <row r="157">
          <cell r="A157">
            <v>1320</v>
          </cell>
          <cell r="B157">
            <v>10</v>
          </cell>
          <cell r="C157">
            <v>8.2338000000000005</v>
          </cell>
          <cell r="D157">
            <v>82.338000000000008</v>
          </cell>
          <cell r="E157">
            <v>11018.267499999994</v>
          </cell>
        </row>
        <row r="158">
          <cell r="A158">
            <v>1330</v>
          </cell>
          <cell r="B158">
            <v>10</v>
          </cell>
          <cell r="C158">
            <v>8.2338000000000005</v>
          </cell>
          <cell r="D158">
            <v>82.338000000000008</v>
          </cell>
          <cell r="E158">
            <v>11100.605499999994</v>
          </cell>
        </row>
        <row r="159">
          <cell r="A159">
            <v>1340</v>
          </cell>
          <cell r="B159">
            <v>10</v>
          </cell>
          <cell r="C159">
            <v>8.2338000000000005</v>
          </cell>
          <cell r="D159">
            <v>82.338000000000008</v>
          </cell>
          <cell r="E159">
            <v>11182.943499999994</v>
          </cell>
        </row>
        <row r="160">
          <cell r="A160">
            <v>1360</v>
          </cell>
          <cell r="B160">
            <v>20</v>
          </cell>
          <cell r="C160">
            <v>8.2338000000000005</v>
          </cell>
          <cell r="D160">
            <v>164.67600000000002</v>
          </cell>
          <cell r="E160">
            <v>11347.619499999993</v>
          </cell>
        </row>
        <row r="161">
          <cell r="A161">
            <v>1380</v>
          </cell>
          <cell r="B161">
            <v>20</v>
          </cell>
          <cell r="C161">
            <v>8.2338000000000005</v>
          </cell>
          <cell r="D161">
            <v>164.67600000000002</v>
          </cell>
          <cell r="E161">
            <v>11512.295499999993</v>
          </cell>
        </row>
        <row r="162">
          <cell r="A162">
            <v>1400</v>
          </cell>
          <cell r="B162">
            <v>20</v>
          </cell>
          <cell r="C162">
            <v>8.2338000000000005</v>
          </cell>
          <cell r="D162">
            <v>164.67600000000002</v>
          </cell>
          <cell r="E162">
            <v>11676.971499999992</v>
          </cell>
        </row>
        <row r="163">
          <cell r="A163">
            <v>1420</v>
          </cell>
          <cell r="B163">
            <v>20</v>
          </cell>
          <cell r="C163">
            <v>8.2338000000000005</v>
          </cell>
          <cell r="D163">
            <v>164.67600000000002</v>
          </cell>
          <cell r="E163">
            <v>11841.647499999992</v>
          </cell>
        </row>
        <row r="164">
          <cell r="A164">
            <v>1440</v>
          </cell>
          <cell r="B164">
            <v>20</v>
          </cell>
          <cell r="C164">
            <v>8.2338000000000005</v>
          </cell>
          <cell r="D164">
            <v>164.67600000000002</v>
          </cell>
          <cell r="E164">
            <v>12006.323499999991</v>
          </cell>
        </row>
        <row r="165">
          <cell r="A165">
            <v>1460</v>
          </cell>
          <cell r="B165">
            <v>20</v>
          </cell>
          <cell r="C165">
            <v>8.2338000000000005</v>
          </cell>
          <cell r="D165">
            <v>164.67600000000002</v>
          </cell>
          <cell r="E165">
            <v>12170.999499999991</v>
          </cell>
        </row>
        <row r="166">
          <cell r="A166">
            <v>1480</v>
          </cell>
          <cell r="B166">
            <v>20</v>
          </cell>
          <cell r="C166">
            <v>8.2338000000000005</v>
          </cell>
          <cell r="D166">
            <v>164.67600000000002</v>
          </cell>
          <cell r="E166">
            <v>12335.67549999999</v>
          </cell>
        </row>
        <row r="167">
          <cell r="A167">
            <v>1500</v>
          </cell>
          <cell r="B167">
            <v>20</v>
          </cell>
          <cell r="C167">
            <v>8.2515000000000001</v>
          </cell>
          <cell r="D167">
            <v>164.85300000000001</v>
          </cell>
          <cell r="E167">
            <v>12500.528499999989</v>
          </cell>
        </row>
        <row r="168">
          <cell r="A168">
            <v>1520</v>
          </cell>
          <cell r="B168">
            <v>20</v>
          </cell>
          <cell r="C168">
            <v>8.6683000000000003</v>
          </cell>
          <cell r="D168">
            <v>169.19800000000004</v>
          </cell>
          <cell r="E168">
            <v>12669.72649999999</v>
          </cell>
        </row>
        <row r="169">
          <cell r="A169">
            <v>1530</v>
          </cell>
          <cell r="B169">
            <v>10</v>
          </cell>
          <cell r="C169">
            <v>8.7339000000000002</v>
          </cell>
          <cell r="D169">
            <v>87.010999999999996</v>
          </cell>
          <cell r="E169">
            <v>12756.73749999999</v>
          </cell>
        </row>
        <row r="170">
          <cell r="A170">
            <v>1540</v>
          </cell>
          <cell r="B170">
            <v>10</v>
          </cell>
          <cell r="C170">
            <v>8.7542000000000009</v>
          </cell>
          <cell r="D170">
            <v>87.440500000000014</v>
          </cell>
          <cell r="E170">
            <v>12844.177999999991</v>
          </cell>
        </row>
        <row r="171">
          <cell r="A171">
            <v>1560</v>
          </cell>
          <cell r="B171">
            <v>20</v>
          </cell>
          <cell r="C171">
            <v>8.813600000000001</v>
          </cell>
          <cell r="D171">
            <v>175.67800000000003</v>
          </cell>
          <cell r="E171">
            <v>13019.855999999991</v>
          </cell>
        </row>
        <row r="172">
          <cell r="A172">
            <v>1570</v>
          </cell>
          <cell r="B172">
            <v>10</v>
          </cell>
          <cell r="C172">
            <v>8.8367000000000004</v>
          </cell>
          <cell r="D172">
            <v>88.251500000000007</v>
          </cell>
          <cell r="E172">
            <v>13108.107499999991</v>
          </cell>
        </row>
        <row r="173">
          <cell r="A173">
            <v>1580</v>
          </cell>
          <cell r="B173">
            <v>10</v>
          </cell>
          <cell r="C173">
            <v>8.8340999999999994</v>
          </cell>
          <cell r="D173">
            <v>88.353999999999999</v>
          </cell>
          <cell r="E173">
            <v>13196.46149999999</v>
          </cell>
        </row>
        <row r="174">
          <cell r="A174">
            <v>1590</v>
          </cell>
          <cell r="B174">
            <v>10</v>
          </cell>
          <cell r="C174">
            <v>8.8340999999999994</v>
          </cell>
          <cell r="D174">
            <v>88.340999999999994</v>
          </cell>
          <cell r="E174">
            <v>13284.802499999991</v>
          </cell>
        </row>
        <row r="175">
          <cell r="A175">
            <v>1600</v>
          </cell>
          <cell r="B175">
            <v>10</v>
          </cell>
          <cell r="C175">
            <v>8.8340999999999994</v>
          </cell>
          <cell r="D175">
            <v>88.340999999999994</v>
          </cell>
          <cell r="E175">
            <v>13373.143499999991</v>
          </cell>
        </row>
        <row r="176">
          <cell r="A176">
            <v>1610</v>
          </cell>
          <cell r="B176">
            <v>10</v>
          </cell>
          <cell r="C176">
            <v>8.8340999999999994</v>
          </cell>
          <cell r="D176">
            <v>88.340999999999994</v>
          </cell>
          <cell r="E176">
            <v>13461.484499999991</v>
          </cell>
        </row>
        <row r="177">
          <cell r="A177">
            <v>1620</v>
          </cell>
          <cell r="B177">
            <v>10</v>
          </cell>
          <cell r="C177">
            <v>8.8230000000000004</v>
          </cell>
          <cell r="D177">
            <v>88.285499999999999</v>
          </cell>
          <cell r="E177">
            <v>13549.769999999991</v>
          </cell>
        </row>
        <row r="178">
          <cell r="A178">
            <v>1640</v>
          </cell>
          <cell r="B178">
            <v>20</v>
          </cell>
          <cell r="C178">
            <v>8.7886000000000006</v>
          </cell>
          <cell r="D178">
            <v>176.11600000000004</v>
          </cell>
          <cell r="E178">
            <v>13725.885999999991</v>
          </cell>
        </row>
        <row r="179">
          <cell r="A179">
            <v>1660</v>
          </cell>
          <cell r="B179">
            <v>20</v>
          </cell>
          <cell r="C179">
            <v>8.7539999999999996</v>
          </cell>
          <cell r="D179">
            <v>175.42599999999999</v>
          </cell>
          <cell r="E179">
            <v>13901.311999999991</v>
          </cell>
        </row>
        <row r="180">
          <cell r="A180">
            <v>1670</v>
          </cell>
          <cell r="B180">
            <v>10</v>
          </cell>
          <cell r="C180">
            <v>8.736699999999999</v>
          </cell>
          <cell r="D180">
            <v>87.453499999999991</v>
          </cell>
          <cell r="E180">
            <v>13988.76549999999</v>
          </cell>
        </row>
        <row r="181">
          <cell r="A181">
            <v>1680</v>
          </cell>
          <cell r="B181">
            <v>10</v>
          </cell>
          <cell r="C181">
            <v>8.7339000000000002</v>
          </cell>
          <cell r="D181">
            <v>87.35299999999998</v>
          </cell>
          <cell r="E181">
            <v>14076.11849999999</v>
          </cell>
        </row>
        <row r="182">
          <cell r="A182">
            <v>1690</v>
          </cell>
          <cell r="B182">
            <v>10</v>
          </cell>
          <cell r="C182">
            <v>8.7094000000000005</v>
          </cell>
          <cell r="D182">
            <v>87.216499999999996</v>
          </cell>
          <cell r="E182">
            <v>14163.33499999999</v>
          </cell>
        </row>
        <row r="183">
          <cell r="A183">
            <v>1700</v>
          </cell>
          <cell r="B183">
            <v>10</v>
          </cell>
          <cell r="C183">
            <v>8.5010000000000012</v>
          </cell>
          <cell r="D183">
            <v>86.051999999999992</v>
          </cell>
          <cell r="E183">
            <v>14249.38699999999</v>
          </cell>
        </row>
        <row r="184">
          <cell r="A184">
            <v>1720</v>
          </cell>
          <cell r="B184">
            <v>20</v>
          </cell>
          <cell r="C184">
            <v>8.2338000000000005</v>
          </cell>
          <cell r="D184">
            <v>167.34800000000001</v>
          </cell>
          <cell r="E184">
            <v>14416.73499999999</v>
          </cell>
        </row>
        <row r="185">
          <cell r="A185">
            <v>1740</v>
          </cell>
          <cell r="B185">
            <v>20</v>
          </cell>
          <cell r="C185">
            <v>8.2338000000000005</v>
          </cell>
          <cell r="D185">
            <v>164.67600000000002</v>
          </cell>
          <cell r="E185">
            <v>14581.410999999989</v>
          </cell>
        </row>
        <row r="186">
          <cell r="A186">
            <v>1760</v>
          </cell>
          <cell r="B186">
            <v>20</v>
          </cell>
          <cell r="C186">
            <v>8.2338000000000005</v>
          </cell>
          <cell r="D186">
            <v>164.67600000000002</v>
          </cell>
          <cell r="E186">
            <v>14746.086999999989</v>
          </cell>
        </row>
        <row r="187">
          <cell r="A187">
            <v>1780</v>
          </cell>
          <cell r="B187">
            <v>20</v>
          </cell>
          <cell r="C187">
            <v>8.2338000000000005</v>
          </cell>
          <cell r="D187">
            <v>164.67600000000002</v>
          </cell>
          <cell r="E187">
            <v>14910.762999999988</v>
          </cell>
        </row>
        <row r="188">
          <cell r="A188">
            <v>1800</v>
          </cell>
          <cell r="B188">
            <v>20</v>
          </cell>
          <cell r="C188">
            <v>8.2338000000000005</v>
          </cell>
          <cell r="D188">
            <v>164.67600000000002</v>
          </cell>
          <cell r="E188">
            <v>15075.438999999988</v>
          </cell>
        </row>
        <row r="189">
          <cell r="A189">
            <v>1820</v>
          </cell>
          <cell r="B189">
            <v>20</v>
          </cell>
          <cell r="C189">
            <v>8.2338000000000005</v>
          </cell>
          <cell r="D189">
            <v>164.67600000000002</v>
          </cell>
          <cell r="E189">
            <v>15240.114999999987</v>
          </cell>
        </row>
        <row r="190">
          <cell r="A190">
            <v>1840</v>
          </cell>
          <cell r="B190">
            <v>20</v>
          </cell>
          <cell r="C190">
            <v>8.2338000000000005</v>
          </cell>
          <cell r="D190">
            <v>164.67600000000002</v>
          </cell>
          <cell r="E190">
            <v>15404.790999999987</v>
          </cell>
        </row>
        <row r="191">
          <cell r="A191">
            <v>1860</v>
          </cell>
          <cell r="B191">
            <v>20</v>
          </cell>
          <cell r="C191">
            <v>8.2338000000000005</v>
          </cell>
          <cell r="D191">
            <v>164.67600000000002</v>
          </cell>
          <cell r="E191">
            <v>15569.466999999986</v>
          </cell>
        </row>
        <row r="192">
          <cell r="A192">
            <v>1870</v>
          </cell>
          <cell r="B192">
            <v>10</v>
          </cell>
          <cell r="C192">
            <v>8.2338000000000005</v>
          </cell>
          <cell r="D192">
            <v>82.338000000000008</v>
          </cell>
          <cell r="E192">
            <v>15651.804999999986</v>
          </cell>
        </row>
        <row r="193">
          <cell r="A193">
            <v>1880</v>
          </cell>
          <cell r="B193">
            <v>10</v>
          </cell>
          <cell r="C193">
            <v>8.2338000000000005</v>
          </cell>
          <cell r="D193">
            <v>82.338000000000008</v>
          </cell>
          <cell r="E193">
            <v>15734.142999999985</v>
          </cell>
        </row>
        <row r="194">
          <cell r="A194">
            <v>1890</v>
          </cell>
          <cell r="B194">
            <v>10</v>
          </cell>
          <cell r="C194">
            <v>8.2338000000000005</v>
          </cell>
          <cell r="D194">
            <v>82.338000000000008</v>
          </cell>
          <cell r="E194">
            <v>15816.480999999985</v>
          </cell>
        </row>
        <row r="195">
          <cell r="A195">
            <v>1900</v>
          </cell>
          <cell r="B195">
            <v>10</v>
          </cell>
          <cell r="C195">
            <v>8.2338000000000005</v>
          </cell>
          <cell r="D195">
            <v>82.338000000000008</v>
          </cell>
          <cell r="E195">
            <v>15898.818999999985</v>
          </cell>
        </row>
        <row r="196">
          <cell r="A196">
            <v>1920</v>
          </cell>
          <cell r="B196">
            <v>20</v>
          </cell>
          <cell r="C196">
            <v>8.2338000000000005</v>
          </cell>
          <cell r="D196">
            <v>164.67600000000002</v>
          </cell>
          <cell r="E196">
            <v>16063.494999999984</v>
          </cell>
        </row>
        <row r="197">
          <cell r="A197">
            <v>1940</v>
          </cell>
          <cell r="B197">
            <v>20</v>
          </cell>
          <cell r="C197">
            <v>8.2338000000000005</v>
          </cell>
          <cell r="D197">
            <v>164.67600000000002</v>
          </cell>
          <cell r="E197">
            <v>16228.170999999984</v>
          </cell>
        </row>
        <row r="198">
          <cell r="A198">
            <v>1960</v>
          </cell>
          <cell r="B198">
            <v>20</v>
          </cell>
          <cell r="C198">
            <v>8.2338000000000005</v>
          </cell>
          <cell r="D198">
            <v>164.67600000000002</v>
          </cell>
          <cell r="E198">
            <v>16392.846999999983</v>
          </cell>
        </row>
        <row r="199">
          <cell r="A199">
            <v>1980</v>
          </cell>
          <cell r="B199">
            <v>20</v>
          </cell>
          <cell r="C199">
            <v>8.2338000000000005</v>
          </cell>
          <cell r="D199">
            <v>164.67600000000002</v>
          </cell>
          <cell r="E199">
            <v>16557.522999999983</v>
          </cell>
        </row>
        <row r="200">
          <cell r="A200">
            <v>2000</v>
          </cell>
          <cell r="B200">
            <v>20</v>
          </cell>
          <cell r="C200">
            <v>8.2338000000000005</v>
          </cell>
          <cell r="D200">
            <v>164.67600000000002</v>
          </cell>
          <cell r="E200">
            <v>16722.198999999982</v>
          </cell>
        </row>
        <row r="201">
          <cell r="A201">
            <v>2000</v>
          </cell>
          <cell r="C201">
            <v>8.2338000000000005</v>
          </cell>
          <cell r="D201">
            <v>0</v>
          </cell>
          <cell r="E201">
            <v>16722.198999999982</v>
          </cell>
        </row>
        <row r="202">
          <cell r="A202">
            <v>2020</v>
          </cell>
          <cell r="B202">
            <v>20</v>
          </cell>
          <cell r="C202">
            <v>8.2338000000000005</v>
          </cell>
          <cell r="D202">
            <v>164.67600000000002</v>
          </cell>
          <cell r="E202">
            <v>16886.874999999982</v>
          </cell>
        </row>
        <row r="203">
          <cell r="A203">
            <v>2040</v>
          </cell>
          <cell r="B203">
            <v>20</v>
          </cell>
          <cell r="C203">
            <v>8.2338000000000005</v>
          </cell>
          <cell r="D203">
            <v>164.67600000000002</v>
          </cell>
          <cell r="E203">
            <v>17051.550999999981</v>
          </cell>
        </row>
        <row r="204">
          <cell r="A204">
            <v>2060</v>
          </cell>
          <cell r="B204">
            <v>20</v>
          </cell>
          <cell r="C204">
            <v>8.2338000000000005</v>
          </cell>
          <cell r="D204">
            <v>164.67600000000002</v>
          </cell>
          <cell r="E204">
            <v>17216.226999999981</v>
          </cell>
        </row>
        <row r="205">
          <cell r="A205">
            <v>2080</v>
          </cell>
          <cell r="B205">
            <v>20</v>
          </cell>
          <cell r="C205">
            <v>8.2338000000000005</v>
          </cell>
          <cell r="D205">
            <v>164.67600000000002</v>
          </cell>
          <cell r="E205">
            <v>17380.90299999998</v>
          </cell>
        </row>
        <row r="206">
          <cell r="A206">
            <v>2100</v>
          </cell>
          <cell r="B206">
            <v>20</v>
          </cell>
          <cell r="C206">
            <v>8.2338000000000005</v>
          </cell>
          <cell r="D206">
            <v>164.67600000000002</v>
          </cell>
          <cell r="E206">
            <v>17545.57899999998</v>
          </cell>
        </row>
        <row r="207">
          <cell r="A207">
            <v>2120</v>
          </cell>
          <cell r="B207">
            <v>20</v>
          </cell>
          <cell r="C207">
            <v>8.2338000000000005</v>
          </cell>
          <cell r="D207">
            <v>164.67600000000002</v>
          </cell>
          <cell r="E207">
            <v>17710.254999999979</v>
          </cell>
        </row>
        <row r="208">
          <cell r="A208">
            <v>2140</v>
          </cell>
          <cell r="B208">
            <v>20</v>
          </cell>
          <cell r="C208">
            <v>8.2338000000000005</v>
          </cell>
          <cell r="D208">
            <v>164.67600000000002</v>
          </cell>
          <cell r="E208">
            <v>17874.930999999979</v>
          </cell>
        </row>
        <row r="209">
          <cell r="A209">
            <v>2160</v>
          </cell>
          <cell r="B209">
            <v>20</v>
          </cell>
          <cell r="C209">
            <v>8.2338000000000005</v>
          </cell>
          <cell r="D209">
            <v>164.67600000000002</v>
          </cell>
          <cell r="E209">
            <v>18039.606999999978</v>
          </cell>
        </row>
        <row r="210">
          <cell r="A210">
            <v>2180</v>
          </cell>
          <cell r="B210">
            <v>20</v>
          </cell>
          <cell r="C210">
            <v>8.2338000000000005</v>
          </cell>
          <cell r="D210">
            <v>164.67600000000002</v>
          </cell>
          <cell r="E210">
            <v>18204.282999999978</v>
          </cell>
        </row>
        <row r="211">
          <cell r="A211">
            <v>2200</v>
          </cell>
          <cell r="B211">
            <v>20</v>
          </cell>
          <cell r="C211">
            <v>8.2967000000000013</v>
          </cell>
          <cell r="D211">
            <v>165.30500000000004</v>
          </cell>
          <cell r="E211">
            <v>18369.587999999978</v>
          </cell>
        </row>
        <row r="212">
          <cell r="A212">
            <v>2220</v>
          </cell>
          <cell r="B212">
            <v>20</v>
          </cell>
          <cell r="C212">
            <v>9.1632999999999996</v>
          </cell>
          <cell r="D212">
            <v>174.60000000000002</v>
          </cell>
          <cell r="E212">
            <v>18544.187999999976</v>
          </cell>
        </row>
        <row r="213">
          <cell r="A213">
            <v>2230</v>
          </cell>
          <cell r="B213">
            <v>10</v>
          </cell>
          <cell r="C213">
            <v>9.5337999999999994</v>
          </cell>
          <cell r="D213">
            <v>93.485500000000002</v>
          </cell>
          <cell r="E213">
            <v>18637.673499999975</v>
          </cell>
        </row>
        <row r="214">
          <cell r="A214">
            <v>2240</v>
          </cell>
          <cell r="B214">
            <v>10</v>
          </cell>
          <cell r="C214">
            <v>9.5337999999999994</v>
          </cell>
          <cell r="D214">
            <v>95.337999999999994</v>
          </cell>
          <cell r="E214">
            <v>18733.011499999975</v>
          </cell>
        </row>
        <row r="215">
          <cell r="A215">
            <v>2250</v>
          </cell>
          <cell r="B215">
            <v>10</v>
          </cell>
          <cell r="C215">
            <v>9.5337999999999994</v>
          </cell>
          <cell r="D215">
            <v>95.337999999999994</v>
          </cell>
          <cell r="E215">
            <v>18828.349499999975</v>
          </cell>
        </row>
        <row r="216">
          <cell r="A216">
            <v>2260</v>
          </cell>
          <cell r="B216">
            <v>10</v>
          </cell>
          <cell r="C216">
            <v>9.5337999999999994</v>
          </cell>
          <cell r="D216">
            <v>95.337999999999994</v>
          </cell>
          <cell r="E216">
            <v>18923.687499999975</v>
          </cell>
        </row>
        <row r="217">
          <cell r="A217">
            <v>2270</v>
          </cell>
          <cell r="B217">
            <v>10</v>
          </cell>
          <cell r="C217">
            <v>9.2111000000000001</v>
          </cell>
          <cell r="D217">
            <v>93.724500000000006</v>
          </cell>
          <cell r="E217">
            <v>19017.411999999975</v>
          </cell>
        </row>
        <row r="218">
          <cell r="A218">
            <v>2280</v>
          </cell>
          <cell r="B218">
            <v>10</v>
          </cell>
          <cell r="C218">
            <v>8.7777999999999992</v>
          </cell>
          <cell r="D218">
            <v>89.944500000000005</v>
          </cell>
          <cell r="E218">
            <v>19107.356499999976</v>
          </cell>
        </row>
        <row r="219">
          <cell r="A219">
            <v>2300</v>
          </cell>
          <cell r="B219">
            <v>20</v>
          </cell>
          <cell r="C219">
            <v>8.2338000000000005</v>
          </cell>
          <cell r="D219">
            <v>170.11600000000001</v>
          </cell>
          <cell r="E219">
            <v>19277.472499999978</v>
          </cell>
        </row>
        <row r="220">
          <cell r="A220">
            <v>2320</v>
          </cell>
          <cell r="B220">
            <v>20</v>
          </cell>
          <cell r="C220">
            <v>8.2338000000000005</v>
          </cell>
          <cell r="D220">
            <v>164.67600000000002</v>
          </cell>
          <cell r="E220">
            <v>19442.148499999978</v>
          </cell>
        </row>
        <row r="221">
          <cell r="A221">
            <v>2340</v>
          </cell>
          <cell r="B221">
            <v>20</v>
          </cell>
          <cell r="C221">
            <v>8.2338000000000005</v>
          </cell>
          <cell r="D221">
            <v>164.67600000000002</v>
          </cell>
          <cell r="E221">
            <v>19606.824499999977</v>
          </cell>
        </row>
        <row r="222">
          <cell r="A222">
            <v>2360</v>
          </cell>
          <cell r="B222">
            <v>20</v>
          </cell>
          <cell r="C222">
            <v>8.2338000000000005</v>
          </cell>
          <cell r="D222">
            <v>164.67600000000002</v>
          </cell>
          <cell r="E222">
            <v>19771.500499999976</v>
          </cell>
        </row>
        <row r="223">
          <cell r="A223">
            <v>2380</v>
          </cell>
          <cell r="B223">
            <v>20</v>
          </cell>
          <cell r="C223">
            <v>8.2338000000000005</v>
          </cell>
          <cell r="D223">
            <v>164.67600000000002</v>
          </cell>
          <cell r="E223">
            <v>19936.176499999976</v>
          </cell>
        </row>
        <row r="224">
          <cell r="A224">
            <v>2400</v>
          </cell>
          <cell r="B224">
            <v>20</v>
          </cell>
          <cell r="C224">
            <v>8.2744</v>
          </cell>
          <cell r="D224">
            <v>165.08200000000002</v>
          </cell>
          <cell r="E224">
            <v>20101.258499999974</v>
          </cell>
        </row>
        <row r="225">
          <cell r="A225">
            <v>2420</v>
          </cell>
          <cell r="B225">
            <v>20</v>
          </cell>
          <cell r="C225">
            <v>8.7187999999999999</v>
          </cell>
          <cell r="D225">
            <v>169.93200000000002</v>
          </cell>
          <cell r="E225">
            <v>20271.190499999975</v>
          </cell>
        </row>
        <row r="226">
          <cell r="A226">
            <v>2430</v>
          </cell>
          <cell r="B226">
            <v>10</v>
          </cell>
          <cell r="C226">
            <v>8.9411000000000005</v>
          </cell>
          <cell r="D226">
            <v>88.299499999999995</v>
          </cell>
          <cell r="E226">
            <v>20359.489999999976</v>
          </cell>
        </row>
        <row r="227">
          <cell r="A227">
            <v>2440</v>
          </cell>
          <cell r="B227">
            <v>10</v>
          </cell>
          <cell r="C227">
            <v>9.0337999999999994</v>
          </cell>
          <cell r="D227">
            <v>89.874499999999983</v>
          </cell>
          <cell r="E227">
            <v>20449.364499999978</v>
          </cell>
        </row>
        <row r="228">
          <cell r="A228">
            <v>2450</v>
          </cell>
          <cell r="B228">
            <v>10</v>
          </cell>
          <cell r="C228">
            <v>9.0337999999999994</v>
          </cell>
          <cell r="D228">
            <v>90.337999999999994</v>
          </cell>
          <cell r="E228">
            <v>20539.702499999978</v>
          </cell>
        </row>
        <row r="229">
          <cell r="A229">
            <v>2460</v>
          </cell>
          <cell r="B229">
            <v>10</v>
          </cell>
          <cell r="C229">
            <v>9.0337999999999994</v>
          </cell>
          <cell r="D229">
            <v>90.337999999999994</v>
          </cell>
          <cell r="E229">
            <v>20630.040499999977</v>
          </cell>
        </row>
        <row r="230">
          <cell r="A230">
            <v>2470</v>
          </cell>
          <cell r="B230">
            <v>10</v>
          </cell>
          <cell r="C230">
            <v>9.0337999999999994</v>
          </cell>
          <cell r="D230">
            <v>90.337999999999994</v>
          </cell>
          <cell r="E230">
            <v>20720.378499999977</v>
          </cell>
        </row>
        <row r="231">
          <cell r="A231">
            <v>2480</v>
          </cell>
          <cell r="B231">
            <v>10</v>
          </cell>
          <cell r="C231">
            <v>9.0337999999999994</v>
          </cell>
          <cell r="D231">
            <v>90.337999999999994</v>
          </cell>
          <cell r="E231">
            <v>20810.716499999977</v>
          </cell>
        </row>
        <row r="232">
          <cell r="A232">
            <v>2490</v>
          </cell>
          <cell r="B232">
            <v>10</v>
          </cell>
          <cell r="C232">
            <v>8.9902000000000015</v>
          </cell>
          <cell r="D232">
            <v>90.12</v>
          </cell>
          <cell r="E232">
            <v>20900.836499999976</v>
          </cell>
        </row>
        <row r="233">
          <cell r="A233">
            <v>2500</v>
          </cell>
          <cell r="B233">
            <v>10</v>
          </cell>
          <cell r="C233">
            <v>8.7680000000000007</v>
          </cell>
          <cell r="D233">
            <v>88.791000000000011</v>
          </cell>
          <cell r="E233">
            <v>20989.627499999977</v>
          </cell>
        </row>
        <row r="234">
          <cell r="A234">
            <v>2520</v>
          </cell>
          <cell r="B234">
            <v>20</v>
          </cell>
          <cell r="C234">
            <v>8.3234999999999992</v>
          </cell>
          <cell r="D234">
            <v>170.91499999999999</v>
          </cell>
          <cell r="E234">
            <v>21160.542499999978</v>
          </cell>
        </row>
        <row r="235">
          <cell r="A235">
            <v>2540</v>
          </cell>
          <cell r="B235">
            <v>20</v>
          </cell>
          <cell r="C235">
            <v>8.2338000000000005</v>
          </cell>
          <cell r="D235">
            <v>165.57299999999998</v>
          </cell>
          <cell r="E235">
            <v>21326.115499999978</v>
          </cell>
        </row>
        <row r="236">
          <cell r="A236">
            <v>2560</v>
          </cell>
          <cell r="B236">
            <v>20</v>
          </cell>
          <cell r="C236">
            <v>8.2338000000000005</v>
          </cell>
          <cell r="D236">
            <v>164.67600000000002</v>
          </cell>
          <cell r="E236">
            <v>21490.791499999978</v>
          </cell>
        </row>
        <row r="237">
          <cell r="A237">
            <v>2580</v>
          </cell>
          <cell r="B237">
            <v>20</v>
          </cell>
          <cell r="C237">
            <v>8.2338000000000005</v>
          </cell>
          <cell r="D237">
            <v>164.67600000000002</v>
          </cell>
          <cell r="E237">
            <v>21655.467499999977</v>
          </cell>
        </row>
        <row r="238">
          <cell r="A238">
            <v>2600</v>
          </cell>
          <cell r="B238">
            <v>20</v>
          </cell>
          <cell r="C238">
            <v>8.2338000000000005</v>
          </cell>
          <cell r="D238">
            <v>164.67600000000002</v>
          </cell>
          <cell r="E238">
            <v>21820.143499999976</v>
          </cell>
        </row>
        <row r="239">
          <cell r="A239">
            <v>2620</v>
          </cell>
          <cell r="B239">
            <v>20</v>
          </cell>
          <cell r="C239">
            <v>8.2338000000000005</v>
          </cell>
          <cell r="D239">
            <v>164.67600000000002</v>
          </cell>
          <cell r="E239">
            <v>21984.819499999976</v>
          </cell>
        </row>
        <row r="240">
          <cell r="A240">
            <v>2640</v>
          </cell>
          <cell r="B240">
            <v>20</v>
          </cell>
          <cell r="C240">
            <v>8.3859999999999992</v>
          </cell>
          <cell r="D240">
            <v>166.19799999999998</v>
          </cell>
          <cell r="E240">
            <v>22151.017499999976</v>
          </cell>
        </row>
        <row r="241">
          <cell r="A241">
            <v>2660</v>
          </cell>
          <cell r="B241">
            <v>20</v>
          </cell>
          <cell r="C241">
            <v>8.636099999999999</v>
          </cell>
          <cell r="D241">
            <v>170.22099999999998</v>
          </cell>
          <cell r="E241">
            <v>22321.238499999978</v>
          </cell>
        </row>
        <row r="242">
          <cell r="A242">
            <v>2670</v>
          </cell>
          <cell r="B242">
            <v>10</v>
          </cell>
          <cell r="C242">
            <v>8.8339999999999996</v>
          </cell>
          <cell r="D242">
            <v>87.350499999999997</v>
          </cell>
          <cell r="E242">
            <v>22408.588999999978</v>
          </cell>
        </row>
        <row r="243">
          <cell r="A243">
            <v>2680</v>
          </cell>
          <cell r="B243">
            <v>10</v>
          </cell>
          <cell r="C243">
            <v>8.8339999999999996</v>
          </cell>
          <cell r="D243">
            <v>88.34</v>
          </cell>
          <cell r="E243">
            <v>22496.928999999978</v>
          </cell>
        </row>
        <row r="244">
          <cell r="A244">
            <v>2690</v>
          </cell>
          <cell r="B244">
            <v>10</v>
          </cell>
          <cell r="C244">
            <v>8.8339999999999996</v>
          </cell>
          <cell r="D244">
            <v>88.34</v>
          </cell>
          <cell r="E244">
            <v>22585.268999999978</v>
          </cell>
        </row>
        <row r="245">
          <cell r="A245">
            <v>2700</v>
          </cell>
          <cell r="B245">
            <v>10</v>
          </cell>
          <cell r="C245">
            <v>8.8339999999999996</v>
          </cell>
          <cell r="D245">
            <v>88.34</v>
          </cell>
          <cell r="E245">
            <v>22673.608999999979</v>
          </cell>
        </row>
        <row r="246">
          <cell r="A246">
            <v>2710</v>
          </cell>
          <cell r="B246">
            <v>10</v>
          </cell>
          <cell r="C246">
            <v>8.8339999999999996</v>
          </cell>
          <cell r="D246">
            <v>88.34</v>
          </cell>
          <cell r="E246">
            <v>22761.948999999979</v>
          </cell>
        </row>
        <row r="247">
          <cell r="A247">
            <v>2720</v>
          </cell>
          <cell r="B247">
            <v>10</v>
          </cell>
          <cell r="C247">
            <v>8.8339999999999996</v>
          </cell>
          <cell r="D247">
            <v>88.34</v>
          </cell>
          <cell r="E247">
            <v>22850.288999999979</v>
          </cell>
        </row>
        <row r="248">
          <cell r="A248">
            <v>2730</v>
          </cell>
          <cell r="B248">
            <v>10</v>
          </cell>
          <cell r="C248">
            <v>8.8339999999999996</v>
          </cell>
          <cell r="D248">
            <v>88.34</v>
          </cell>
          <cell r="E248">
            <v>22938.628999999979</v>
          </cell>
        </row>
        <row r="249">
          <cell r="A249">
            <v>2740</v>
          </cell>
          <cell r="B249">
            <v>10</v>
          </cell>
          <cell r="C249">
            <v>8.6943999999999999</v>
          </cell>
          <cell r="D249">
            <v>87.641999999999996</v>
          </cell>
          <cell r="E249">
            <v>23026.270999999979</v>
          </cell>
        </row>
        <row r="250">
          <cell r="A250">
            <v>2760</v>
          </cell>
          <cell r="B250">
            <v>20</v>
          </cell>
          <cell r="C250">
            <v>8.2338000000000005</v>
          </cell>
          <cell r="D250">
            <v>169.28200000000001</v>
          </cell>
          <cell r="E250">
            <v>23195.552999999978</v>
          </cell>
        </row>
        <row r="251">
          <cell r="A251">
            <v>2780</v>
          </cell>
          <cell r="B251">
            <v>20</v>
          </cell>
          <cell r="C251">
            <v>8.2338000000000005</v>
          </cell>
          <cell r="D251">
            <v>164.67600000000002</v>
          </cell>
          <cell r="E251">
            <v>23360.228999999978</v>
          </cell>
        </row>
        <row r="252">
          <cell r="A252">
            <v>2800</v>
          </cell>
          <cell r="B252">
            <v>20</v>
          </cell>
          <cell r="C252">
            <v>8.2338000000000005</v>
          </cell>
          <cell r="D252">
            <v>164.67600000000002</v>
          </cell>
          <cell r="E252">
            <v>23524.904999999977</v>
          </cell>
        </row>
        <row r="253">
          <cell r="A253">
            <v>2820</v>
          </cell>
          <cell r="B253">
            <v>20</v>
          </cell>
          <cell r="C253">
            <v>8.2338000000000005</v>
          </cell>
          <cell r="D253">
            <v>164.67600000000002</v>
          </cell>
          <cell r="E253">
            <v>23689.580999999976</v>
          </cell>
        </row>
        <row r="254">
          <cell r="A254">
            <v>2840</v>
          </cell>
          <cell r="B254">
            <v>20</v>
          </cell>
          <cell r="C254">
            <v>8.2338000000000005</v>
          </cell>
          <cell r="D254">
            <v>164.67600000000002</v>
          </cell>
          <cell r="E254">
            <v>23854.256999999976</v>
          </cell>
        </row>
        <row r="255">
          <cell r="A255">
            <v>2860</v>
          </cell>
          <cell r="B255">
            <v>20</v>
          </cell>
          <cell r="C255">
            <v>8.3733000000000004</v>
          </cell>
          <cell r="D255">
            <v>166.07100000000003</v>
          </cell>
          <cell r="E255">
            <v>24020.327999999976</v>
          </cell>
        </row>
        <row r="256">
          <cell r="A256">
            <v>2870</v>
          </cell>
          <cell r="B256">
            <v>10</v>
          </cell>
          <cell r="C256">
            <v>8.595600000000001</v>
          </cell>
          <cell r="D256">
            <v>84.844500000000011</v>
          </cell>
          <cell r="E256">
            <v>24105.172499999975</v>
          </cell>
        </row>
        <row r="257">
          <cell r="A257">
            <v>2880</v>
          </cell>
          <cell r="B257">
            <v>10</v>
          </cell>
          <cell r="C257">
            <v>8.6339000000000006</v>
          </cell>
          <cell r="D257">
            <v>86.147500000000008</v>
          </cell>
          <cell r="E257">
            <v>24191.319999999974</v>
          </cell>
        </row>
        <row r="258">
          <cell r="A258">
            <v>2890</v>
          </cell>
          <cell r="B258">
            <v>10</v>
          </cell>
          <cell r="C258">
            <v>8.6339000000000006</v>
          </cell>
          <cell r="D258">
            <v>86.338999999999999</v>
          </cell>
          <cell r="E258">
            <v>24277.658999999974</v>
          </cell>
        </row>
        <row r="259">
          <cell r="A259">
            <v>2900</v>
          </cell>
          <cell r="B259">
            <v>10</v>
          </cell>
          <cell r="C259">
            <v>8.6339000000000006</v>
          </cell>
          <cell r="D259">
            <v>86.338999999999999</v>
          </cell>
          <cell r="E259">
            <v>24363.997999999974</v>
          </cell>
        </row>
        <row r="260">
          <cell r="A260">
            <v>2910</v>
          </cell>
          <cell r="B260">
            <v>10</v>
          </cell>
          <cell r="C260">
            <v>8.6339000000000006</v>
          </cell>
          <cell r="D260">
            <v>86.338999999999999</v>
          </cell>
          <cell r="E260">
            <v>24450.336999999974</v>
          </cell>
        </row>
        <row r="261">
          <cell r="A261">
            <v>2920</v>
          </cell>
          <cell r="B261">
            <v>10</v>
          </cell>
          <cell r="C261">
            <v>8.6339000000000006</v>
          </cell>
          <cell r="D261">
            <v>86.338999999999999</v>
          </cell>
          <cell r="E261">
            <v>24536.675999999974</v>
          </cell>
        </row>
        <row r="262">
          <cell r="A262">
            <v>2930</v>
          </cell>
          <cell r="B262">
            <v>10</v>
          </cell>
          <cell r="C262">
            <v>8.5169999999999995</v>
          </cell>
          <cell r="D262">
            <v>85.754500000000007</v>
          </cell>
          <cell r="E262">
            <v>24622.430499999973</v>
          </cell>
        </row>
        <row r="263">
          <cell r="A263">
            <v>2940</v>
          </cell>
          <cell r="B263">
            <v>10</v>
          </cell>
          <cell r="C263">
            <v>8.5169999999999995</v>
          </cell>
          <cell r="D263">
            <v>85.169999999999987</v>
          </cell>
          <cell r="E263">
            <v>24707.600499999971</v>
          </cell>
        </row>
        <row r="264">
          <cell r="A264">
            <v>2950</v>
          </cell>
          <cell r="B264">
            <v>10</v>
          </cell>
          <cell r="C264">
            <v>8.4</v>
          </cell>
          <cell r="D264">
            <v>84.585000000000008</v>
          </cell>
          <cell r="E264">
            <v>24792.18549999997</v>
          </cell>
        </row>
        <row r="265">
          <cell r="A265">
            <v>2960</v>
          </cell>
          <cell r="B265">
            <v>10</v>
          </cell>
          <cell r="C265">
            <v>8.4</v>
          </cell>
          <cell r="D265">
            <v>84</v>
          </cell>
          <cell r="E265">
            <v>24876.18549999997</v>
          </cell>
        </row>
        <row r="266">
          <cell r="A266">
            <v>2970</v>
          </cell>
          <cell r="B266">
            <v>10</v>
          </cell>
          <cell r="C266">
            <v>8.4</v>
          </cell>
          <cell r="D266">
            <v>84</v>
          </cell>
          <cell r="E266">
            <v>24960.18549999997</v>
          </cell>
        </row>
        <row r="267">
          <cell r="A267">
            <v>2980</v>
          </cell>
          <cell r="B267">
            <v>10</v>
          </cell>
          <cell r="C267">
            <v>8.2382000000000009</v>
          </cell>
          <cell r="D267">
            <v>83.191000000000003</v>
          </cell>
          <cell r="E267">
            <v>25043.376499999969</v>
          </cell>
        </row>
        <row r="268">
          <cell r="A268">
            <v>3000</v>
          </cell>
          <cell r="B268">
            <v>20</v>
          </cell>
          <cell r="C268">
            <v>8</v>
          </cell>
          <cell r="D268">
            <v>162.38200000000001</v>
          </cell>
          <cell r="E268">
            <v>25205.758499999971</v>
          </cell>
        </row>
        <row r="269">
          <cell r="A269">
            <v>3000</v>
          </cell>
          <cell r="C269">
            <v>8</v>
          </cell>
          <cell r="D269">
            <v>0</v>
          </cell>
          <cell r="E269">
            <v>25205.758499999971</v>
          </cell>
        </row>
        <row r="270">
          <cell r="A270">
            <v>3017.53</v>
          </cell>
          <cell r="B270">
            <v>17.5300000000002</v>
          </cell>
          <cell r="C270">
            <v>8</v>
          </cell>
          <cell r="D270">
            <v>140.2400000000016</v>
          </cell>
          <cell r="E270">
            <v>25345.998499999972</v>
          </cell>
        </row>
        <row r="271">
          <cell r="A271">
            <v>3020</v>
          </cell>
          <cell r="B271">
            <v>2.4699999999997999</v>
          </cell>
          <cell r="C271">
            <v>8</v>
          </cell>
          <cell r="D271">
            <v>19.759999999998399</v>
          </cell>
          <cell r="E271">
            <v>25365.758499999971</v>
          </cell>
        </row>
        <row r="272">
          <cell r="A272">
            <v>3025</v>
          </cell>
          <cell r="B272">
            <v>5</v>
          </cell>
          <cell r="C272">
            <v>8</v>
          </cell>
          <cell r="D272">
            <v>40</v>
          </cell>
          <cell r="E272">
            <v>25405.758499999971</v>
          </cell>
        </row>
        <row r="273">
          <cell r="A273">
            <v>3028.5</v>
          </cell>
          <cell r="B273">
            <v>3.5</v>
          </cell>
          <cell r="C273">
            <v>8</v>
          </cell>
          <cell r="D273">
            <v>28</v>
          </cell>
          <cell r="E273">
            <v>25433.758499999971</v>
          </cell>
        </row>
        <row r="274">
          <cell r="A274">
            <v>3040</v>
          </cell>
          <cell r="B274">
            <v>11.5</v>
          </cell>
          <cell r="C274">
            <v>8.2338000000000005</v>
          </cell>
          <cell r="D274">
            <v>93.34435000000002</v>
          </cell>
          <cell r="E274">
            <v>25527.10284999997</v>
          </cell>
        </row>
        <row r="275">
          <cell r="A275">
            <v>3050</v>
          </cell>
          <cell r="B275">
            <v>10</v>
          </cell>
          <cell r="C275">
            <v>8.2338000000000005</v>
          </cell>
          <cell r="D275">
            <v>82.338000000000008</v>
          </cell>
          <cell r="E275">
            <v>25609.44084999997</v>
          </cell>
        </row>
        <row r="276">
          <cell r="A276">
            <v>3060</v>
          </cell>
          <cell r="B276">
            <v>10</v>
          </cell>
          <cell r="C276">
            <v>8.2338000000000005</v>
          </cell>
          <cell r="D276">
            <v>82.338000000000008</v>
          </cell>
          <cell r="E276">
            <v>25691.77884999997</v>
          </cell>
        </row>
        <row r="277">
          <cell r="A277">
            <v>3080</v>
          </cell>
          <cell r="B277">
            <v>20</v>
          </cell>
          <cell r="C277">
            <v>8.2338000000000005</v>
          </cell>
          <cell r="D277">
            <v>164.67600000000002</v>
          </cell>
          <cell r="E277">
            <v>25856.454849999969</v>
          </cell>
        </row>
        <row r="278">
          <cell r="A278">
            <v>3100</v>
          </cell>
          <cell r="B278">
            <v>20</v>
          </cell>
          <cell r="C278">
            <v>8.2338000000000005</v>
          </cell>
          <cell r="D278">
            <v>164.67600000000002</v>
          </cell>
          <cell r="E278">
            <v>26021.130849999969</v>
          </cell>
        </row>
        <row r="279">
          <cell r="A279">
            <v>3120</v>
          </cell>
          <cell r="B279">
            <v>20</v>
          </cell>
          <cell r="C279">
            <v>8.2338000000000005</v>
          </cell>
          <cell r="D279">
            <v>164.67600000000002</v>
          </cell>
          <cell r="E279">
            <v>26185.806849999968</v>
          </cell>
        </row>
        <row r="280">
          <cell r="A280">
            <v>3140</v>
          </cell>
          <cell r="B280">
            <v>20</v>
          </cell>
          <cell r="C280">
            <v>8.2338000000000005</v>
          </cell>
          <cell r="D280">
            <v>164.67600000000002</v>
          </cell>
          <cell r="E280">
            <v>26350.482849999968</v>
          </cell>
        </row>
        <row r="281">
          <cell r="A281">
            <v>3160</v>
          </cell>
          <cell r="B281">
            <v>20</v>
          </cell>
          <cell r="C281">
            <v>8.2338000000000005</v>
          </cell>
          <cell r="D281">
            <v>164.67600000000002</v>
          </cell>
          <cell r="E281">
            <v>26515.158849999967</v>
          </cell>
        </row>
        <row r="282">
          <cell r="A282">
            <v>3180</v>
          </cell>
          <cell r="B282">
            <v>20</v>
          </cell>
          <cell r="C282">
            <v>8.519400000000001</v>
          </cell>
          <cell r="D282">
            <v>167.53199999999998</v>
          </cell>
          <cell r="E282">
            <v>26682.690849999966</v>
          </cell>
        </row>
        <row r="283">
          <cell r="A283">
            <v>3190</v>
          </cell>
          <cell r="B283">
            <v>10</v>
          </cell>
          <cell r="C283">
            <v>8.6339000000000006</v>
          </cell>
          <cell r="D283">
            <v>85.766500000000008</v>
          </cell>
          <cell r="E283">
            <v>26768.457349999968</v>
          </cell>
        </row>
        <row r="284">
          <cell r="A284">
            <v>3200</v>
          </cell>
          <cell r="B284">
            <v>10</v>
          </cell>
          <cell r="C284">
            <v>8.6339000000000006</v>
          </cell>
          <cell r="D284">
            <v>86.338999999999999</v>
          </cell>
          <cell r="E284">
            <v>26854.796349999968</v>
          </cell>
        </row>
        <row r="285">
          <cell r="A285">
            <v>3210</v>
          </cell>
          <cell r="B285">
            <v>10</v>
          </cell>
          <cell r="C285">
            <v>8.6339000000000006</v>
          </cell>
          <cell r="D285">
            <v>86.338999999999999</v>
          </cell>
          <cell r="E285">
            <v>26941.135349999968</v>
          </cell>
        </row>
        <row r="286">
          <cell r="A286">
            <v>3220</v>
          </cell>
          <cell r="B286">
            <v>10</v>
          </cell>
          <cell r="C286">
            <v>8.6339000000000006</v>
          </cell>
          <cell r="D286">
            <v>86.338999999999999</v>
          </cell>
          <cell r="E286">
            <v>27027.474349999968</v>
          </cell>
        </row>
        <row r="287">
          <cell r="A287">
            <v>3230</v>
          </cell>
          <cell r="B287">
            <v>10</v>
          </cell>
          <cell r="C287">
            <v>8.6339000000000006</v>
          </cell>
          <cell r="D287">
            <v>86.338999999999999</v>
          </cell>
          <cell r="E287">
            <v>27113.813349999968</v>
          </cell>
        </row>
        <row r="288">
          <cell r="A288">
            <v>3240</v>
          </cell>
          <cell r="B288">
            <v>10</v>
          </cell>
          <cell r="C288">
            <v>8.6339000000000006</v>
          </cell>
          <cell r="D288">
            <v>86.338999999999999</v>
          </cell>
          <cell r="E288">
            <v>27200.152349999968</v>
          </cell>
        </row>
        <row r="289">
          <cell r="A289">
            <v>3250</v>
          </cell>
          <cell r="B289">
            <v>10</v>
          </cell>
          <cell r="C289">
            <v>8.6339000000000006</v>
          </cell>
          <cell r="D289">
            <v>86.338999999999999</v>
          </cell>
          <cell r="E289">
            <v>27286.491349999967</v>
          </cell>
        </row>
        <row r="290">
          <cell r="A290">
            <v>3260</v>
          </cell>
          <cell r="B290">
            <v>10</v>
          </cell>
          <cell r="C290">
            <v>8.6339000000000006</v>
          </cell>
          <cell r="D290">
            <v>86.338999999999999</v>
          </cell>
          <cell r="E290">
            <v>27372.830349999967</v>
          </cell>
        </row>
        <row r="291">
          <cell r="A291">
            <v>3270</v>
          </cell>
          <cell r="B291">
            <v>10</v>
          </cell>
          <cell r="C291">
            <v>8.6339000000000006</v>
          </cell>
          <cell r="D291">
            <v>86.338999999999999</v>
          </cell>
          <cell r="E291">
            <v>27459.169349999967</v>
          </cell>
        </row>
        <row r="292">
          <cell r="A292">
            <v>3280</v>
          </cell>
          <cell r="B292">
            <v>10</v>
          </cell>
          <cell r="C292">
            <v>8.6422999999999988</v>
          </cell>
          <cell r="D292">
            <v>86.381</v>
          </cell>
          <cell r="E292">
            <v>27545.550349999969</v>
          </cell>
        </row>
        <row r="293">
          <cell r="A293">
            <v>3290</v>
          </cell>
          <cell r="B293">
            <v>10</v>
          </cell>
          <cell r="C293">
            <v>8.7020999999999997</v>
          </cell>
          <cell r="D293">
            <v>86.722000000000008</v>
          </cell>
          <cell r="E293">
            <v>27632.27234999997</v>
          </cell>
        </row>
        <row r="294">
          <cell r="A294">
            <v>3300</v>
          </cell>
          <cell r="B294">
            <v>10</v>
          </cell>
          <cell r="C294">
            <v>8.7618000000000009</v>
          </cell>
          <cell r="D294">
            <v>87.319500000000005</v>
          </cell>
          <cell r="E294">
            <v>27719.591849999972</v>
          </cell>
        </row>
        <row r="295">
          <cell r="A295">
            <v>3310</v>
          </cell>
          <cell r="B295">
            <v>10</v>
          </cell>
          <cell r="C295">
            <v>8.8216000000000001</v>
          </cell>
          <cell r="D295">
            <v>87.917000000000002</v>
          </cell>
          <cell r="E295">
            <v>27807.508849999973</v>
          </cell>
        </row>
        <row r="296">
          <cell r="A296">
            <v>3320</v>
          </cell>
          <cell r="B296">
            <v>10</v>
          </cell>
          <cell r="C296">
            <v>8.8812999999999995</v>
          </cell>
          <cell r="D296">
            <v>88.514499999999998</v>
          </cell>
          <cell r="E296">
            <v>27896.023349999974</v>
          </cell>
        </row>
        <row r="297">
          <cell r="A297">
            <v>3330</v>
          </cell>
          <cell r="B297">
            <v>10</v>
          </cell>
          <cell r="C297">
            <v>8.9341000000000008</v>
          </cell>
          <cell r="D297">
            <v>89.076999999999998</v>
          </cell>
          <cell r="E297">
            <v>27985.100349999975</v>
          </cell>
        </row>
        <row r="298">
          <cell r="A298">
            <v>3340</v>
          </cell>
          <cell r="B298">
            <v>10</v>
          </cell>
          <cell r="C298">
            <v>8.877600000000001</v>
          </cell>
          <cell r="D298">
            <v>89.058500000000009</v>
          </cell>
          <cell r="E298">
            <v>28074.158849999974</v>
          </cell>
        </row>
        <row r="299">
          <cell r="A299">
            <v>3360</v>
          </cell>
          <cell r="B299">
            <v>20</v>
          </cell>
          <cell r="C299">
            <v>8.359</v>
          </cell>
          <cell r="D299">
            <v>172.36600000000004</v>
          </cell>
          <cell r="E299">
            <v>28246.524849999976</v>
          </cell>
        </row>
        <row r="300">
          <cell r="A300">
            <v>3380</v>
          </cell>
          <cell r="B300">
            <v>20</v>
          </cell>
          <cell r="C300">
            <v>8.2338000000000005</v>
          </cell>
          <cell r="D300">
            <v>165.928</v>
          </cell>
          <cell r="E300">
            <v>28412.452849999976</v>
          </cell>
        </row>
        <row r="301">
          <cell r="A301">
            <v>3400</v>
          </cell>
          <cell r="B301">
            <v>20</v>
          </cell>
          <cell r="C301">
            <v>8.2338000000000005</v>
          </cell>
          <cell r="D301">
            <v>164.67600000000002</v>
          </cell>
          <cell r="E301">
            <v>28577.128849999976</v>
          </cell>
        </row>
        <row r="302">
          <cell r="A302">
            <v>3420</v>
          </cell>
          <cell r="B302">
            <v>20</v>
          </cell>
          <cell r="C302">
            <v>8.2338000000000005</v>
          </cell>
          <cell r="D302">
            <v>164.67600000000002</v>
          </cell>
          <cell r="E302">
            <v>28741.804849999975</v>
          </cell>
        </row>
        <row r="303">
          <cell r="A303">
            <v>3440</v>
          </cell>
          <cell r="B303">
            <v>20</v>
          </cell>
          <cell r="C303">
            <v>8.2338000000000005</v>
          </cell>
          <cell r="D303">
            <v>164.67600000000002</v>
          </cell>
          <cell r="E303">
            <v>28906.480849999974</v>
          </cell>
        </row>
        <row r="304">
          <cell r="A304">
            <v>3460</v>
          </cell>
          <cell r="B304">
            <v>20</v>
          </cell>
          <cell r="C304">
            <v>8.2338000000000005</v>
          </cell>
          <cell r="D304">
            <v>164.67600000000002</v>
          </cell>
          <cell r="E304">
            <v>29071.156849999974</v>
          </cell>
        </row>
        <row r="305">
          <cell r="A305">
            <v>3480</v>
          </cell>
          <cell r="B305">
            <v>20</v>
          </cell>
          <cell r="C305">
            <v>8.2338000000000005</v>
          </cell>
          <cell r="D305">
            <v>164.67600000000002</v>
          </cell>
          <cell r="E305">
            <v>29235.832849999973</v>
          </cell>
        </row>
        <row r="306">
          <cell r="A306">
            <v>3500</v>
          </cell>
          <cell r="B306">
            <v>20</v>
          </cell>
          <cell r="C306">
            <v>8.2338000000000005</v>
          </cell>
          <cell r="D306">
            <v>164.67600000000002</v>
          </cell>
          <cell r="E306">
            <v>29400.508849999973</v>
          </cell>
        </row>
        <row r="307">
          <cell r="A307">
            <v>3520</v>
          </cell>
          <cell r="B307">
            <v>20</v>
          </cell>
          <cell r="C307">
            <v>8.2338000000000005</v>
          </cell>
          <cell r="D307">
            <v>164.67600000000002</v>
          </cell>
          <cell r="E307">
            <v>29565.184849999972</v>
          </cell>
        </row>
        <row r="308">
          <cell r="A308">
            <v>3540</v>
          </cell>
          <cell r="B308">
            <v>20</v>
          </cell>
          <cell r="C308">
            <v>8.2338000000000005</v>
          </cell>
          <cell r="D308">
            <v>164.67600000000002</v>
          </cell>
          <cell r="E308">
            <v>29729.860849999972</v>
          </cell>
        </row>
        <row r="309">
          <cell r="A309">
            <v>3560</v>
          </cell>
          <cell r="B309">
            <v>20</v>
          </cell>
          <cell r="C309">
            <v>8.2338000000000005</v>
          </cell>
          <cell r="D309">
            <v>164.67600000000002</v>
          </cell>
          <cell r="E309">
            <v>29894.536849999971</v>
          </cell>
        </row>
        <row r="310">
          <cell r="A310">
            <v>3580</v>
          </cell>
          <cell r="B310">
            <v>20</v>
          </cell>
          <cell r="C310">
            <v>8.2338000000000005</v>
          </cell>
          <cell r="D310">
            <v>164.67600000000002</v>
          </cell>
          <cell r="E310">
            <v>30059.212849999971</v>
          </cell>
        </row>
        <row r="311">
          <cell r="A311">
            <v>3600</v>
          </cell>
          <cell r="B311">
            <v>20</v>
          </cell>
          <cell r="C311">
            <v>8.2338000000000005</v>
          </cell>
          <cell r="D311">
            <v>164.67600000000002</v>
          </cell>
          <cell r="E311">
            <v>30223.88884999997</v>
          </cell>
        </row>
        <row r="312">
          <cell r="A312">
            <v>3620</v>
          </cell>
          <cell r="B312">
            <v>20</v>
          </cell>
          <cell r="C312">
            <v>8.2338000000000005</v>
          </cell>
          <cell r="D312">
            <v>164.67600000000002</v>
          </cell>
          <cell r="E312">
            <v>30388.56484999997</v>
          </cell>
        </row>
        <row r="313">
          <cell r="A313">
            <v>3640</v>
          </cell>
          <cell r="B313">
            <v>20</v>
          </cell>
          <cell r="C313">
            <v>8.2338000000000005</v>
          </cell>
          <cell r="D313">
            <v>164.67600000000002</v>
          </cell>
          <cell r="E313">
            <v>30553.240849999969</v>
          </cell>
        </row>
        <row r="314">
          <cell r="A314">
            <v>3660</v>
          </cell>
          <cell r="B314">
            <v>20</v>
          </cell>
          <cell r="C314">
            <v>8.2338000000000005</v>
          </cell>
          <cell r="D314">
            <v>164.67600000000002</v>
          </cell>
          <cell r="E314">
            <v>30717.916849999969</v>
          </cell>
        </row>
        <row r="315">
          <cell r="A315">
            <v>3680</v>
          </cell>
          <cell r="B315">
            <v>20</v>
          </cell>
          <cell r="C315">
            <v>8.2338000000000005</v>
          </cell>
          <cell r="D315">
            <v>164.67600000000002</v>
          </cell>
          <cell r="E315">
            <v>30882.592849999968</v>
          </cell>
        </row>
        <row r="316">
          <cell r="A316">
            <v>3700</v>
          </cell>
          <cell r="B316">
            <v>20</v>
          </cell>
          <cell r="C316">
            <v>8.2338000000000005</v>
          </cell>
          <cell r="D316">
            <v>164.67600000000002</v>
          </cell>
          <cell r="E316">
            <v>31047.268849999968</v>
          </cell>
        </row>
        <row r="317">
          <cell r="A317">
            <v>3720</v>
          </cell>
          <cell r="B317">
            <v>20</v>
          </cell>
          <cell r="C317">
            <v>8.2338000000000005</v>
          </cell>
          <cell r="D317">
            <v>164.67600000000002</v>
          </cell>
          <cell r="E317">
            <v>31211.944849999967</v>
          </cell>
        </row>
        <row r="318">
          <cell r="A318">
            <v>3740</v>
          </cell>
          <cell r="B318">
            <v>20</v>
          </cell>
          <cell r="C318">
            <v>8.2338000000000005</v>
          </cell>
          <cell r="D318">
            <v>164.67600000000002</v>
          </cell>
          <cell r="E318">
            <v>31376.620849999967</v>
          </cell>
        </row>
        <row r="319">
          <cell r="A319">
            <v>3760</v>
          </cell>
          <cell r="B319">
            <v>20</v>
          </cell>
          <cell r="C319">
            <v>8.2338000000000005</v>
          </cell>
          <cell r="D319">
            <v>164.67600000000002</v>
          </cell>
          <cell r="E319">
            <v>31541.296849999966</v>
          </cell>
        </row>
        <row r="320">
          <cell r="A320">
            <v>3780</v>
          </cell>
          <cell r="B320">
            <v>20</v>
          </cell>
          <cell r="C320">
            <v>8.2338000000000005</v>
          </cell>
          <cell r="D320">
            <v>164.67600000000002</v>
          </cell>
          <cell r="E320">
            <v>31705.972849999966</v>
          </cell>
        </row>
        <row r="321">
          <cell r="A321">
            <v>3800</v>
          </cell>
          <cell r="B321">
            <v>20</v>
          </cell>
          <cell r="C321">
            <v>8.2338000000000005</v>
          </cell>
          <cell r="D321">
            <v>164.67600000000002</v>
          </cell>
          <cell r="E321">
            <v>31870.648849999965</v>
          </cell>
        </row>
        <row r="322">
          <cell r="A322">
            <v>3820</v>
          </cell>
          <cell r="B322">
            <v>20</v>
          </cell>
          <cell r="C322">
            <v>8.2338000000000005</v>
          </cell>
          <cell r="D322">
            <v>164.67600000000002</v>
          </cell>
          <cell r="E322">
            <v>32035.324849999964</v>
          </cell>
        </row>
        <row r="323">
          <cell r="A323">
            <v>3840</v>
          </cell>
          <cell r="B323">
            <v>20</v>
          </cell>
          <cell r="C323">
            <v>8.2338000000000005</v>
          </cell>
          <cell r="D323">
            <v>164.67600000000002</v>
          </cell>
          <cell r="E323">
            <v>32200.000849999964</v>
          </cell>
        </row>
        <row r="324">
          <cell r="A324">
            <v>3860</v>
          </cell>
          <cell r="B324">
            <v>20</v>
          </cell>
          <cell r="C324">
            <v>8.2338000000000005</v>
          </cell>
          <cell r="D324">
            <v>164.67600000000002</v>
          </cell>
          <cell r="E324">
            <v>32364.676849999963</v>
          </cell>
        </row>
        <row r="325">
          <cell r="A325">
            <v>3880</v>
          </cell>
          <cell r="B325">
            <v>20</v>
          </cell>
          <cell r="C325">
            <v>8.2338000000000005</v>
          </cell>
          <cell r="D325">
            <v>164.67600000000002</v>
          </cell>
          <cell r="E325">
            <v>32529.352849999963</v>
          </cell>
        </row>
        <row r="326">
          <cell r="A326">
            <v>3900</v>
          </cell>
          <cell r="B326">
            <v>20</v>
          </cell>
          <cell r="C326">
            <v>8.2338000000000005</v>
          </cell>
          <cell r="D326">
            <v>164.67600000000002</v>
          </cell>
          <cell r="E326">
            <v>32694.028849999962</v>
          </cell>
        </row>
        <row r="327">
          <cell r="A327">
            <v>3920</v>
          </cell>
          <cell r="B327">
            <v>20</v>
          </cell>
          <cell r="C327">
            <v>8.2338000000000005</v>
          </cell>
          <cell r="D327">
            <v>164.67600000000002</v>
          </cell>
          <cell r="E327">
            <v>32858.704849999966</v>
          </cell>
        </row>
        <row r="328">
          <cell r="A328">
            <v>3940</v>
          </cell>
          <cell r="B328">
            <v>20</v>
          </cell>
          <cell r="C328">
            <v>8.2338000000000005</v>
          </cell>
          <cell r="D328">
            <v>164.67600000000002</v>
          </cell>
          <cell r="E328">
            <v>33023.380849999965</v>
          </cell>
        </row>
        <row r="329">
          <cell r="A329">
            <v>3960</v>
          </cell>
          <cell r="B329">
            <v>20</v>
          </cell>
          <cell r="C329">
            <v>8.2338000000000005</v>
          </cell>
          <cell r="D329">
            <v>164.67600000000002</v>
          </cell>
          <cell r="E329">
            <v>33188.056849999964</v>
          </cell>
        </row>
        <row r="330">
          <cell r="A330">
            <v>3980</v>
          </cell>
          <cell r="B330">
            <v>20</v>
          </cell>
          <cell r="C330">
            <v>8.2338000000000005</v>
          </cell>
          <cell r="D330">
            <v>164.67600000000002</v>
          </cell>
          <cell r="E330">
            <v>33352.732849999964</v>
          </cell>
        </row>
        <row r="331">
          <cell r="A331">
            <v>4000</v>
          </cell>
          <cell r="B331">
            <v>20</v>
          </cell>
          <cell r="C331">
            <v>8.4453999999999994</v>
          </cell>
          <cell r="D331">
            <v>166.79200000000003</v>
          </cell>
          <cell r="E331">
            <v>33519.524849999965</v>
          </cell>
        </row>
        <row r="332">
          <cell r="A332">
            <v>4000</v>
          </cell>
          <cell r="C332">
            <v>8.4453999999999994</v>
          </cell>
          <cell r="D332">
            <v>0</v>
          </cell>
          <cell r="E332">
            <v>33519.524849999965</v>
          </cell>
        </row>
        <row r="333">
          <cell r="A333">
            <v>4010</v>
          </cell>
          <cell r="B333">
            <v>10</v>
          </cell>
          <cell r="C333">
            <v>8.6339000000000006</v>
          </cell>
          <cell r="D333">
            <v>85.396500000000003</v>
          </cell>
          <cell r="E333">
            <v>33604.921349999968</v>
          </cell>
        </row>
        <row r="334">
          <cell r="A334">
            <v>4020</v>
          </cell>
          <cell r="B334">
            <v>10</v>
          </cell>
          <cell r="C334">
            <v>8.6339000000000006</v>
          </cell>
          <cell r="D334">
            <v>86.338999999999999</v>
          </cell>
          <cell r="E334">
            <v>33691.260349999968</v>
          </cell>
        </row>
        <row r="335">
          <cell r="A335">
            <v>4030</v>
          </cell>
          <cell r="B335">
            <v>10</v>
          </cell>
          <cell r="C335">
            <v>8.5720999999999989</v>
          </cell>
          <cell r="D335">
            <v>86.03</v>
          </cell>
          <cell r="E335">
            <v>33777.290349999967</v>
          </cell>
        </row>
        <row r="336">
          <cell r="A336">
            <v>4040</v>
          </cell>
          <cell r="B336">
            <v>10</v>
          </cell>
          <cell r="C336">
            <v>8.3498000000000001</v>
          </cell>
          <cell r="D336">
            <v>84.609499999999997</v>
          </cell>
          <cell r="E336">
            <v>33861.899849999965</v>
          </cell>
        </row>
        <row r="337">
          <cell r="A337">
            <v>4060</v>
          </cell>
          <cell r="B337">
            <v>20</v>
          </cell>
          <cell r="C337">
            <v>8.2338000000000005</v>
          </cell>
          <cell r="D337">
            <v>165.83600000000001</v>
          </cell>
          <cell r="E337">
            <v>34027.735849999968</v>
          </cell>
        </row>
        <row r="338">
          <cell r="A338">
            <v>4080</v>
          </cell>
          <cell r="B338">
            <v>20</v>
          </cell>
          <cell r="C338">
            <v>8.2338000000000005</v>
          </cell>
          <cell r="D338">
            <v>164.67600000000002</v>
          </cell>
          <cell r="E338">
            <v>34192.411849999968</v>
          </cell>
        </row>
        <row r="339">
          <cell r="A339">
            <v>4100</v>
          </cell>
          <cell r="B339">
            <v>20</v>
          </cell>
          <cell r="C339">
            <v>8.2338000000000005</v>
          </cell>
          <cell r="D339">
            <v>164.67600000000002</v>
          </cell>
          <cell r="E339">
            <v>34357.087849999967</v>
          </cell>
        </row>
        <row r="340">
          <cell r="A340">
            <v>4120</v>
          </cell>
          <cell r="B340">
            <v>20</v>
          </cell>
          <cell r="C340">
            <v>8.2338000000000005</v>
          </cell>
          <cell r="D340">
            <v>164.67600000000002</v>
          </cell>
          <cell r="E340">
            <v>34521.763849999967</v>
          </cell>
        </row>
        <row r="341">
          <cell r="A341">
            <v>4140</v>
          </cell>
          <cell r="B341">
            <v>20</v>
          </cell>
          <cell r="C341">
            <v>8.2338000000000005</v>
          </cell>
          <cell r="D341">
            <v>164.67600000000002</v>
          </cell>
          <cell r="E341">
            <v>34686.439849999966</v>
          </cell>
        </row>
        <row r="342">
          <cell r="A342">
            <v>4160</v>
          </cell>
          <cell r="B342">
            <v>20</v>
          </cell>
          <cell r="C342">
            <v>8.2338000000000005</v>
          </cell>
          <cell r="D342">
            <v>164.67600000000002</v>
          </cell>
          <cell r="E342">
            <v>34851.115849999966</v>
          </cell>
        </row>
        <row r="343">
          <cell r="A343">
            <v>4180</v>
          </cell>
          <cell r="B343">
            <v>20</v>
          </cell>
          <cell r="C343">
            <v>8.2338000000000005</v>
          </cell>
          <cell r="D343">
            <v>164.67600000000002</v>
          </cell>
          <cell r="E343">
            <v>35015.791849999965</v>
          </cell>
        </row>
        <row r="344">
          <cell r="A344">
            <v>4200</v>
          </cell>
          <cell r="B344">
            <v>20</v>
          </cell>
          <cell r="C344">
            <v>8.2338000000000005</v>
          </cell>
          <cell r="D344">
            <v>164.67600000000002</v>
          </cell>
          <cell r="E344">
            <v>35180.467849999965</v>
          </cell>
        </row>
        <row r="345">
          <cell r="A345">
            <v>4220</v>
          </cell>
          <cell r="B345">
            <v>20</v>
          </cell>
          <cell r="C345">
            <v>8.2338000000000005</v>
          </cell>
          <cell r="D345">
            <v>164.67600000000002</v>
          </cell>
          <cell r="E345">
            <v>35345.143849999964</v>
          </cell>
        </row>
        <row r="346">
          <cell r="A346">
            <v>4240</v>
          </cell>
          <cell r="B346">
            <v>20</v>
          </cell>
          <cell r="C346">
            <v>8.2338000000000005</v>
          </cell>
          <cell r="D346">
            <v>164.67600000000002</v>
          </cell>
          <cell r="E346">
            <v>35509.819849999963</v>
          </cell>
        </row>
        <row r="347">
          <cell r="A347">
            <v>4260</v>
          </cell>
          <cell r="B347">
            <v>20</v>
          </cell>
          <cell r="C347">
            <v>8.2338000000000005</v>
          </cell>
          <cell r="D347">
            <v>164.67600000000002</v>
          </cell>
          <cell r="E347">
            <v>35674.495849999963</v>
          </cell>
        </row>
        <row r="348">
          <cell r="A348">
            <v>4280</v>
          </cell>
          <cell r="B348">
            <v>20</v>
          </cell>
          <cell r="C348">
            <v>8.2338000000000005</v>
          </cell>
          <cell r="D348">
            <v>164.67600000000002</v>
          </cell>
          <cell r="E348">
            <v>35839.171849999962</v>
          </cell>
        </row>
        <row r="349">
          <cell r="A349">
            <v>4300</v>
          </cell>
          <cell r="B349">
            <v>20</v>
          </cell>
          <cell r="C349">
            <v>8.2338000000000005</v>
          </cell>
          <cell r="D349">
            <v>164.67600000000002</v>
          </cell>
          <cell r="E349">
            <v>36003.847849999962</v>
          </cell>
        </row>
        <row r="350">
          <cell r="A350">
            <v>4320</v>
          </cell>
          <cell r="B350">
            <v>20</v>
          </cell>
          <cell r="C350">
            <v>8.2338000000000005</v>
          </cell>
          <cell r="D350">
            <v>164.67600000000002</v>
          </cell>
          <cell r="E350">
            <v>36168.523849999961</v>
          </cell>
        </row>
        <row r="351">
          <cell r="A351">
            <v>4340</v>
          </cell>
          <cell r="B351">
            <v>20</v>
          </cell>
          <cell r="C351">
            <v>8.2338000000000005</v>
          </cell>
          <cell r="D351">
            <v>164.67600000000002</v>
          </cell>
          <cell r="E351">
            <v>36333.199849999961</v>
          </cell>
        </row>
        <row r="352">
          <cell r="A352">
            <v>4360</v>
          </cell>
          <cell r="B352">
            <v>20</v>
          </cell>
          <cell r="C352">
            <v>8.2338000000000005</v>
          </cell>
          <cell r="D352">
            <v>164.67600000000002</v>
          </cell>
          <cell r="E352">
            <v>36497.87584999996</v>
          </cell>
        </row>
        <row r="353">
          <cell r="A353">
            <v>4380</v>
          </cell>
          <cell r="B353">
            <v>20</v>
          </cell>
          <cell r="C353">
            <v>8.2338000000000005</v>
          </cell>
          <cell r="D353">
            <v>164.67600000000002</v>
          </cell>
          <cell r="E353">
            <v>36662.55184999996</v>
          </cell>
        </row>
        <row r="354">
          <cell r="A354">
            <v>4400</v>
          </cell>
          <cell r="B354">
            <v>20</v>
          </cell>
          <cell r="C354">
            <v>8.2338000000000005</v>
          </cell>
          <cell r="D354">
            <v>164.67600000000002</v>
          </cell>
          <cell r="E354">
            <v>36827.227849999959</v>
          </cell>
        </row>
        <row r="355">
          <cell r="A355">
            <v>4420</v>
          </cell>
          <cell r="B355">
            <v>20</v>
          </cell>
          <cell r="C355">
            <v>8.2338000000000005</v>
          </cell>
          <cell r="D355">
            <v>164.67600000000002</v>
          </cell>
          <cell r="E355">
            <v>36991.903849999959</v>
          </cell>
        </row>
        <row r="356">
          <cell r="A356">
            <v>4440</v>
          </cell>
          <cell r="B356">
            <v>20</v>
          </cell>
          <cell r="C356">
            <v>8.2338000000000005</v>
          </cell>
          <cell r="D356">
            <v>164.67600000000002</v>
          </cell>
          <cell r="E356">
            <v>37156.579849999958</v>
          </cell>
        </row>
        <row r="357">
          <cell r="A357">
            <v>4460</v>
          </cell>
          <cell r="B357">
            <v>20</v>
          </cell>
          <cell r="C357">
            <v>8.2338000000000005</v>
          </cell>
          <cell r="D357">
            <v>164.67600000000002</v>
          </cell>
          <cell r="E357">
            <v>37321.255849999958</v>
          </cell>
        </row>
        <row r="358">
          <cell r="A358">
            <v>4480</v>
          </cell>
          <cell r="B358">
            <v>20</v>
          </cell>
          <cell r="C358">
            <v>8.2338000000000005</v>
          </cell>
          <cell r="D358">
            <v>164.67600000000002</v>
          </cell>
          <cell r="E358">
            <v>37485.931849999957</v>
          </cell>
        </row>
        <row r="359">
          <cell r="A359">
            <v>4500</v>
          </cell>
          <cell r="B359">
            <v>20</v>
          </cell>
          <cell r="C359">
            <v>8.2338000000000005</v>
          </cell>
          <cell r="D359">
            <v>164.67600000000002</v>
          </cell>
          <cell r="E359">
            <v>37650.607849999957</v>
          </cell>
        </row>
        <row r="360">
          <cell r="A360">
            <v>4520</v>
          </cell>
          <cell r="B360">
            <v>20</v>
          </cell>
          <cell r="C360">
            <v>8.2338000000000005</v>
          </cell>
          <cell r="D360">
            <v>164.67600000000002</v>
          </cell>
          <cell r="E360">
            <v>37815.283849999956</v>
          </cell>
        </row>
        <row r="361">
          <cell r="A361">
            <v>4540</v>
          </cell>
          <cell r="B361">
            <v>20</v>
          </cell>
          <cell r="C361">
            <v>8.2338000000000005</v>
          </cell>
          <cell r="D361">
            <v>164.67600000000002</v>
          </cell>
          <cell r="E361">
            <v>37979.959849999956</v>
          </cell>
        </row>
        <row r="362">
          <cell r="A362">
            <v>4560</v>
          </cell>
          <cell r="B362">
            <v>20</v>
          </cell>
          <cell r="C362">
            <v>8.2338000000000005</v>
          </cell>
          <cell r="D362">
            <v>164.67600000000002</v>
          </cell>
          <cell r="E362">
            <v>38144.635849999955</v>
          </cell>
        </row>
        <row r="363">
          <cell r="A363">
            <v>4570</v>
          </cell>
          <cell r="B363">
            <v>10</v>
          </cell>
          <cell r="C363">
            <v>8.2338000000000005</v>
          </cell>
          <cell r="D363">
            <v>82.338000000000008</v>
          </cell>
          <cell r="E363">
            <v>38226.973849999958</v>
          </cell>
        </row>
        <row r="364">
          <cell r="A364">
            <v>4580</v>
          </cell>
          <cell r="B364">
            <v>10</v>
          </cell>
          <cell r="C364">
            <v>8.2338000000000005</v>
          </cell>
          <cell r="D364">
            <v>82.338000000000008</v>
          </cell>
          <cell r="E364">
            <v>38309.311849999962</v>
          </cell>
        </row>
        <row r="365">
          <cell r="A365">
            <v>4590</v>
          </cell>
          <cell r="B365">
            <v>10</v>
          </cell>
          <cell r="C365">
            <v>8.2338000000000005</v>
          </cell>
          <cell r="D365">
            <v>82.338000000000008</v>
          </cell>
          <cell r="E365">
            <v>38391.649849999965</v>
          </cell>
        </row>
        <row r="366">
          <cell r="A366">
            <v>4600</v>
          </cell>
          <cell r="B366">
            <v>10</v>
          </cell>
          <cell r="C366">
            <v>8.2338000000000005</v>
          </cell>
          <cell r="D366">
            <v>82.338000000000008</v>
          </cell>
          <cell r="E366">
            <v>38473.987849999969</v>
          </cell>
        </row>
        <row r="367">
          <cell r="A367">
            <v>4610</v>
          </cell>
          <cell r="B367">
            <v>10</v>
          </cell>
          <cell r="C367">
            <v>8.2338000000000005</v>
          </cell>
          <cell r="D367">
            <v>82.338000000000008</v>
          </cell>
          <cell r="E367">
            <v>38556.325849999972</v>
          </cell>
        </row>
        <row r="368">
          <cell r="A368">
            <v>4620</v>
          </cell>
          <cell r="B368">
            <v>10</v>
          </cell>
          <cell r="C368">
            <v>8.2338000000000005</v>
          </cell>
          <cell r="D368">
            <v>82.338000000000008</v>
          </cell>
          <cell r="E368">
            <v>38638.663849999975</v>
          </cell>
        </row>
        <row r="369">
          <cell r="A369">
            <v>4640</v>
          </cell>
          <cell r="B369">
            <v>20</v>
          </cell>
          <cell r="C369">
            <v>8.2338000000000005</v>
          </cell>
          <cell r="D369">
            <v>164.67600000000002</v>
          </cell>
          <cell r="E369">
            <v>38803.339849999975</v>
          </cell>
        </row>
        <row r="370">
          <cell r="A370">
            <v>4660</v>
          </cell>
          <cell r="B370">
            <v>20</v>
          </cell>
          <cell r="C370">
            <v>8.2338000000000005</v>
          </cell>
          <cell r="D370">
            <v>164.67600000000002</v>
          </cell>
          <cell r="E370">
            <v>38968.015849999974</v>
          </cell>
        </row>
        <row r="371">
          <cell r="A371">
            <v>4680</v>
          </cell>
          <cell r="B371">
            <v>20</v>
          </cell>
          <cell r="C371">
            <v>8.2338000000000005</v>
          </cell>
          <cell r="D371">
            <v>164.67600000000002</v>
          </cell>
          <cell r="E371">
            <v>39132.691849999974</v>
          </cell>
        </row>
        <row r="372">
          <cell r="A372">
            <v>4700</v>
          </cell>
          <cell r="B372">
            <v>20</v>
          </cell>
          <cell r="C372">
            <v>8.4243000000000006</v>
          </cell>
          <cell r="D372">
            <v>166.58100000000002</v>
          </cell>
          <cell r="E372">
            <v>39299.272849999972</v>
          </cell>
        </row>
        <row r="373">
          <cell r="A373">
            <v>4710</v>
          </cell>
          <cell r="B373">
            <v>10</v>
          </cell>
          <cell r="C373">
            <v>8.6244000000000014</v>
          </cell>
          <cell r="D373">
            <v>85.243500000000012</v>
          </cell>
          <cell r="E373">
            <v>39384.516349999969</v>
          </cell>
        </row>
        <row r="374">
          <cell r="A374">
            <v>4720</v>
          </cell>
          <cell r="B374">
            <v>10</v>
          </cell>
          <cell r="C374">
            <v>8.8245000000000005</v>
          </cell>
          <cell r="D374">
            <v>87.244500000000016</v>
          </cell>
          <cell r="E374">
            <v>39471.76084999997</v>
          </cell>
        </row>
        <row r="375">
          <cell r="A375">
            <v>4730</v>
          </cell>
          <cell r="B375">
            <v>10</v>
          </cell>
          <cell r="C375">
            <v>8.8245000000000005</v>
          </cell>
          <cell r="D375">
            <v>88.245000000000005</v>
          </cell>
          <cell r="E375">
            <v>39560.005849999972</v>
          </cell>
        </row>
        <row r="376">
          <cell r="A376">
            <v>4740</v>
          </cell>
          <cell r="B376">
            <v>10</v>
          </cell>
          <cell r="C376">
            <v>8.8245000000000005</v>
          </cell>
          <cell r="D376">
            <v>88.245000000000005</v>
          </cell>
          <cell r="E376">
            <v>39648.250849999975</v>
          </cell>
        </row>
        <row r="377">
          <cell r="A377">
            <v>4750</v>
          </cell>
          <cell r="B377">
            <v>10</v>
          </cell>
          <cell r="C377">
            <v>8.8245000000000005</v>
          </cell>
          <cell r="D377">
            <v>88.245000000000005</v>
          </cell>
          <cell r="E377">
            <v>39736.495849999978</v>
          </cell>
        </row>
        <row r="378">
          <cell r="A378">
            <v>4760</v>
          </cell>
          <cell r="B378">
            <v>10</v>
          </cell>
          <cell r="C378">
            <v>8.7329000000000008</v>
          </cell>
          <cell r="D378">
            <v>87.787000000000006</v>
          </cell>
          <cell r="E378">
            <v>39824.282849999974</v>
          </cell>
        </row>
        <row r="379">
          <cell r="A379">
            <v>4770</v>
          </cell>
          <cell r="B379">
            <v>10</v>
          </cell>
          <cell r="C379">
            <v>8.5327999999999999</v>
          </cell>
          <cell r="D379">
            <v>86.32850000000002</v>
          </cell>
          <cell r="E379">
            <v>39910.611349999977</v>
          </cell>
        </row>
        <row r="380">
          <cell r="A380">
            <v>4780</v>
          </cell>
          <cell r="B380">
            <v>10</v>
          </cell>
          <cell r="C380">
            <v>8.3326999999999991</v>
          </cell>
          <cell r="D380">
            <v>84.327499999999986</v>
          </cell>
          <cell r="E380">
            <v>39994.938849999977</v>
          </cell>
        </row>
        <row r="381">
          <cell r="A381">
            <v>4800</v>
          </cell>
          <cell r="B381">
            <v>20</v>
          </cell>
          <cell r="C381">
            <v>8.2338000000000005</v>
          </cell>
          <cell r="D381">
            <v>165.66499999999996</v>
          </cell>
          <cell r="E381">
            <v>40160.603849999978</v>
          </cell>
        </row>
        <row r="382">
          <cell r="A382">
            <v>4820</v>
          </cell>
          <cell r="B382">
            <v>20</v>
          </cell>
          <cell r="C382">
            <v>8.2338000000000005</v>
          </cell>
          <cell r="D382">
            <v>164.67600000000002</v>
          </cell>
          <cell r="E382">
            <v>40325.279849999977</v>
          </cell>
        </row>
        <row r="383">
          <cell r="A383">
            <v>4840</v>
          </cell>
          <cell r="B383">
            <v>20</v>
          </cell>
          <cell r="C383">
            <v>8.2338000000000005</v>
          </cell>
          <cell r="D383">
            <v>164.67600000000002</v>
          </cell>
          <cell r="E383">
            <v>40489.955849999977</v>
          </cell>
        </row>
        <row r="384">
          <cell r="A384">
            <v>4860</v>
          </cell>
          <cell r="B384">
            <v>20</v>
          </cell>
          <cell r="C384">
            <v>8.2338000000000005</v>
          </cell>
          <cell r="D384">
            <v>164.67600000000002</v>
          </cell>
          <cell r="E384">
            <v>40654.631849999976</v>
          </cell>
        </row>
        <row r="385">
          <cell r="A385">
            <v>4880</v>
          </cell>
          <cell r="B385">
            <v>20</v>
          </cell>
          <cell r="C385">
            <v>8.2338000000000005</v>
          </cell>
          <cell r="D385">
            <v>164.67600000000002</v>
          </cell>
          <cell r="E385">
            <v>40819.307849999976</v>
          </cell>
        </row>
        <row r="386">
          <cell r="A386">
            <v>4900</v>
          </cell>
          <cell r="B386">
            <v>20</v>
          </cell>
          <cell r="C386">
            <v>8.2338000000000005</v>
          </cell>
          <cell r="D386">
            <v>164.67600000000002</v>
          </cell>
          <cell r="E386">
            <v>40983.983849999975</v>
          </cell>
        </row>
        <row r="387">
          <cell r="A387">
            <v>4920</v>
          </cell>
          <cell r="B387">
            <v>20</v>
          </cell>
          <cell r="C387">
            <v>8.5852000000000004</v>
          </cell>
          <cell r="D387">
            <v>168.19000000000003</v>
          </cell>
          <cell r="E387">
            <v>41152.173849999977</v>
          </cell>
        </row>
        <row r="388">
          <cell r="A388">
            <v>4930</v>
          </cell>
          <cell r="B388">
            <v>10</v>
          </cell>
          <cell r="C388">
            <v>8.7339000000000002</v>
          </cell>
          <cell r="D388">
            <v>86.595499999999987</v>
          </cell>
          <cell r="E388">
            <v>41238.76934999998</v>
          </cell>
        </row>
        <row r="389">
          <cell r="A389">
            <v>4940</v>
          </cell>
          <cell r="B389">
            <v>10</v>
          </cell>
          <cell r="C389">
            <v>8.7339000000000002</v>
          </cell>
          <cell r="D389">
            <v>87.338999999999999</v>
          </cell>
          <cell r="E389">
            <v>41326.10834999998</v>
          </cell>
        </row>
        <row r="390">
          <cell r="A390">
            <v>4950</v>
          </cell>
          <cell r="B390">
            <v>10</v>
          </cell>
          <cell r="C390">
            <v>8.7339000000000002</v>
          </cell>
          <cell r="D390">
            <v>87.338999999999999</v>
          </cell>
          <cell r="E390">
            <v>41413.44734999998</v>
          </cell>
        </row>
        <row r="391">
          <cell r="A391">
            <v>4960</v>
          </cell>
          <cell r="B391">
            <v>10</v>
          </cell>
          <cell r="C391">
            <v>8.7339000000000002</v>
          </cell>
          <cell r="D391">
            <v>87.338999999999999</v>
          </cell>
          <cell r="E391">
            <v>41500.78634999998</v>
          </cell>
        </row>
        <row r="392">
          <cell r="A392">
            <v>4970</v>
          </cell>
          <cell r="B392">
            <v>10</v>
          </cell>
          <cell r="C392">
            <v>8.6013000000000002</v>
          </cell>
          <cell r="D392">
            <v>86.676000000000002</v>
          </cell>
          <cell r="E392">
            <v>41587.46234999998</v>
          </cell>
        </row>
        <row r="393">
          <cell r="A393">
            <v>4980</v>
          </cell>
          <cell r="B393">
            <v>10</v>
          </cell>
          <cell r="C393">
            <v>8.3929000000000009</v>
          </cell>
          <cell r="D393">
            <v>84.971000000000004</v>
          </cell>
          <cell r="E393">
            <v>41672.433349999978</v>
          </cell>
        </row>
        <row r="394">
          <cell r="A394">
            <v>5000</v>
          </cell>
          <cell r="B394">
            <v>20</v>
          </cell>
          <cell r="C394">
            <v>8.1168999999999993</v>
          </cell>
          <cell r="D394">
            <v>165.09799999999998</v>
          </cell>
          <cell r="E394">
            <v>41837.531349999976</v>
          </cell>
        </row>
        <row r="395">
          <cell r="A395">
            <v>5000</v>
          </cell>
          <cell r="C395">
            <v>8.1168999999999993</v>
          </cell>
          <cell r="D395">
            <v>0</v>
          </cell>
          <cell r="E395">
            <v>41837.531349999976</v>
          </cell>
        </row>
        <row r="396">
          <cell r="A396">
            <v>5020</v>
          </cell>
          <cell r="B396">
            <v>20</v>
          </cell>
          <cell r="C396">
            <v>8.1168999999999993</v>
          </cell>
          <cell r="D396">
            <v>162.33799999999999</v>
          </cell>
          <cell r="E396">
            <v>41999.869349999979</v>
          </cell>
        </row>
        <row r="397">
          <cell r="A397">
            <v>5040</v>
          </cell>
          <cell r="B397">
            <v>20</v>
          </cell>
          <cell r="C397">
            <v>8.1168999999999993</v>
          </cell>
          <cell r="D397">
            <v>162.33799999999999</v>
          </cell>
          <cell r="E397">
            <v>42162.207349999982</v>
          </cell>
        </row>
        <row r="398">
          <cell r="A398">
            <v>5060</v>
          </cell>
          <cell r="B398">
            <v>20</v>
          </cell>
          <cell r="C398">
            <v>8.1168999999999993</v>
          </cell>
          <cell r="D398">
            <v>162.33799999999999</v>
          </cell>
          <cell r="E398">
            <v>42324.545349999986</v>
          </cell>
        </row>
        <row r="399">
          <cell r="A399">
            <v>5080</v>
          </cell>
          <cell r="B399">
            <v>20</v>
          </cell>
          <cell r="C399">
            <v>8.1168999999999993</v>
          </cell>
          <cell r="D399">
            <v>162.33799999999999</v>
          </cell>
          <cell r="E399">
            <v>42486.883349999989</v>
          </cell>
        </row>
        <row r="400">
          <cell r="A400">
            <v>5100</v>
          </cell>
          <cell r="B400">
            <v>20</v>
          </cell>
          <cell r="C400">
            <v>8.1168999999999993</v>
          </cell>
          <cell r="D400">
            <v>162.33799999999999</v>
          </cell>
          <cell r="E400">
            <v>42649.221349999993</v>
          </cell>
        </row>
        <row r="401">
          <cell r="A401">
            <v>5120</v>
          </cell>
          <cell r="B401">
            <v>20</v>
          </cell>
          <cell r="C401">
            <v>8.1168999999999993</v>
          </cell>
          <cell r="D401">
            <v>162.33799999999999</v>
          </cell>
          <cell r="E401">
            <v>42811.559349999996</v>
          </cell>
        </row>
        <row r="402">
          <cell r="A402">
            <v>5140</v>
          </cell>
          <cell r="B402">
            <v>20</v>
          </cell>
          <cell r="C402">
            <v>8.2338000000000005</v>
          </cell>
          <cell r="D402">
            <v>163.50700000000001</v>
          </cell>
          <cell r="E402">
            <v>42975.066349999994</v>
          </cell>
        </row>
        <row r="403">
          <cell r="A403">
            <v>5160</v>
          </cell>
          <cell r="B403">
            <v>20</v>
          </cell>
          <cell r="C403">
            <v>8.2338000000000005</v>
          </cell>
          <cell r="D403">
            <v>164.67600000000002</v>
          </cell>
          <cell r="E403">
            <v>43139.742349999993</v>
          </cell>
        </row>
        <row r="404">
          <cell r="A404">
            <v>5180</v>
          </cell>
          <cell r="B404">
            <v>20</v>
          </cell>
          <cell r="C404">
            <v>8.2338000000000005</v>
          </cell>
          <cell r="D404">
            <v>164.67600000000002</v>
          </cell>
          <cell r="E404">
            <v>43304.418349999993</v>
          </cell>
        </row>
        <row r="405">
          <cell r="A405">
            <v>5200</v>
          </cell>
          <cell r="B405">
            <v>20</v>
          </cell>
          <cell r="C405">
            <v>8.2338000000000005</v>
          </cell>
          <cell r="D405">
            <v>164.67600000000002</v>
          </cell>
          <cell r="E405">
            <v>43469.094349999992</v>
          </cell>
        </row>
        <row r="406">
          <cell r="A406">
            <v>5220</v>
          </cell>
          <cell r="B406">
            <v>20</v>
          </cell>
          <cell r="C406">
            <v>8.2338000000000005</v>
          </cell>
          <cell r="D406">
            <v>164.67600000000002</v>
          </cell>
          <cell r="E406">
            <v>43633.770349999992</v>
          </cell>
        </row>
        <row r="407">
          <cell r="A407">
            <v>5240</v>
          </cell>
          <cell r="B407">
            <v>20</v>
          </cell>
          <cell r="C407">
            <v>8.2338000000000005</v>
          </cell>
          <cell r="D407">
            <v>164.67600000000002</v>
          </cell>
          <cell r="E407">
            <v>43798.446349999991</v>
          </cell>
        </row>
        <row r="408">
          <cell r="A408">
            <v>5260</v>
          </cell>
          <cell r="B408">
            <v>20</v>
          </cell>
          <cell r="C408">
            <v>8.2338000000000005</v>
          </cell>
          <cell r="D408">
            <v>164.67600000000002</v>
          </cell>
          <cell r="E408">
            <v>43963.122349999991</v>
          </cell>
        </row>
        <row r="409">
          <cell r="A409">
            <v>5280</v>
          </cell>
          <cell r="B409">
            <v>20</v>
          </cell>
          <cell r="C409">
            <v>8.2338000000000005</v>
          </cell>
          <cell r="D409">
            <v>164.67600000000002</v>
          </cell>
          <cell r="E409">
            <v>44127.79834999999</v>
          </cell>
        </row>
        <row r="410">
          <cell r="A410">
            <v>5300</v>
          </cell>
          <cell r="B410">
            <v>20</v>
          </cell>
          <cell r="C410">
            <v>8.2338000000000005</v>
          </cell>
          <cell r="D410">
            <v>164.67600000000002</v>
          </cell>
          <cell r="E410">
            <v>44292.474349999989</v>
          </cell>
        </row>
        <row r="411">
          <cell r="A411">
            <v>5320</v>
          </cell>
          <cell r="B411">
            <v>20</v>
          </cell>
          <cell r="C411">
            <v>8.3720999999999997</v>
          </cell>
          <cell r="D411">
            <v>166.05899999999997</v>
          </cell>
          <cell r="E411">
            <v>44458.533349999991</v>
          </cell>
        </row>
        <row r="412">
          <cell r="A412">
            <v>5330</v>
          </cell>
          <cell r="B412">
            <v>10</v>
          </cell>
          <cell r="C412">
            <v>8.7055000000000007</v>
          </cell>
          <cell r="D412">
            <v>85.388000000000005</v>
          </cell>
          <cell r="E412">
            <v>44543.92134999999</v>
          </cell>
        </row>
        <row r="413">
          <cell r="A413">
            <v>5340</v>
          </cell>
          <cell r="B413">
            <v>10</v>
          </cell>
          <cell r="C413">
            <v>9.0388999999999999</v>
          </cell>
          <cell r="D413">
            <v>88.721999999999994</v>
          </cell>
          <cell r="E413">
            <v>44632.643349999991</v>
          </cell>
        </row>
        <row r="414">
          <cell r="A414">
            <v>5350</v>
          </cell>
          <cell r="B414">
            <v>10</v>
          </cell>
          <cell r="C414">
            <v>9.3340999999999994</v>
          </cell>
          <cell r="D414">
            <v>91.864999999999981</v>
          </cell>
          <cell r="E414">
            <v>44724.508349999989</v>
          </cell>
        </row>
        <row r="415">
          <cell r="A415">
            <v>5360</v>
          </cell>
          <cell r="B415">
            <v>10</v>
          </cell>
          <cell r="C415">
            <v>9.3340999999999994</v>
          </cell>
          <cell r="D415">
            <v>93.340999999999994</v>
          </cell>
          <cell r="E415">
            <v>44817.849349999989</v>
          </cell>
        </row>
        <row r="416">
          <cell r="A416">
            <v>5370</v>
          </cell>
          <cell r="B416">
            <v>10</v>
          </cell>
          <cell r="C416">
            <v>9.3340999999999994</v>
          </cell>
          <cell r="D416">
            <v>93.340999999999994</v>
          </cell>
          <cell r="E416">
            <v>44911.19034999999</v>
          </cell>
        </row>
        <row r="417">
          <cell r="A417">
            <v>5380</v>
          </cell>
          <cell r="B417">
            <v>10</v>
          </cell>
          <cell r="C417">
            <v>9.3340999999999994</v>
          </cell>
          <cell r="D417">
            <v>93.340999999999994</v>
          </cell>
          <cell r="E417">
            <v>45004.53134999999</v>
          </cell>
        </row>
        <row r="418">
          <cell r="A418">
            <v>5390</v>
          </cell>
          <cell r="B418">
            <v>10</v>
          </cell>
          <cell r="C418">
            <v>9.3340999999999994</v>
          </cell>
          <cell r="D418">
            <v>93.340999999999994</v>
          </cell>
          <cell r="E418">
            <v>45097.872349999991</v>
          </cell>
        </row>
        <row r="419">
          <cell r="A419">
            <v>5400</v>
          </cell>
          <cell r="B419">
            <v>10</v>
          </cell>
          <cell r="C419">
            <v>9.3064999999999998</v>
          </cell>
          <cell r="D419">
            <v>93.203000000000003</v>
          </cell>
          <cell r="E419">
            <v>45191.075349999992</v>
          </cell>
        </row>
        <row r="420">
          <cell r="A420">
            <v>5410</v>
          </cell>
          <cell r="B420">
            <v>10</v>
          </cell>
          <cell r="C420">
            <v>9.2706999999999997</v>
          </cell>
          <cell r="D420">
            <v>92.885999999999996</v>
          </cell>
          <cell r="E420">
            <v>45283.96134999999</v>
          </cell>
        </row>
        <row r="421">
          <cell r="A421">
            <v>5420</v>
          </cell>
          <cell r="B421">
            <v>10</v>
          </cell>
          <cell r="C421">
            <v>9.2347999999999999</v>
          </cell>
          <cell r="D421">
            <v>92.527499999999989</v>
          </cell>
          <cell r="E421">
            <v>45376.488849999987</v>
          </cell>
        </row>
        <row r="422">
          <cell r="A422">
            <v>5430</v>
          </cell>
          <cell r="B422">
            <v>10</v>
          </cell>
          <cell r="C422">
            <v>9.1989999999999998</v>
          </cell>
          <cell r="D422">
            <v>92.168999999999983</v>
          </cell>
          <cell r="E422">
            <v>45468.657849999989</v>
          </cell>
        </row>
        <row r="423">
          <cell r="A423">
            <v>5440</v>
          </cell>
          <cell r="B423">
            <v>10</v>
          </cell>
          <cell r="C423">
            <v>9.1631999999999998</v>
          </cell>
          <cell r="D423">
            <v>91.811000000000007</v>
          </cell>
          <cell r="E423">
            <v>45560.46884999999</v>
          </cell>
        </row>
        <row r="424">
          <cell r="A424">
            <v>5450</v>
          </cell>
          <cell r="B424">
            <v>10</v>
          </cell>
          <cell r="C424">
            <v>9.1338000000000008</v>
          </cell>
          <cell r="D424">
            <v>91.484999999999999</v>
          </cell>
          <cell r="E424">
            <v>45651.953849999991</v>
          </cell>
        </row>
        <row r="425">
          <cell r="A425">
            <v>5460</v>
          </cell>
          <cell r="B425">
            <v>10</v>
          </cell>
          <cell r="C425">
            <v>9.1338000000000008</v>
          </cell>
          <cell r="D425">
            <v>91.338000000000008</v>
          </cell>
          <cell r="E425">
            <v>45743.291849999994</v>
          </cell>
        </row>
        <row r="426">
          <cell r="A426">
            <v>5470</v>
          </cell>
          <cell r="B426">
            <v>10</v>
          </cell>
          <cell r="C426">
            <v>9.1338000000000008</v>
          </cell>
          <cell r="D426">
            <v>91.338000000000008</v>
          </cell>
          <cell r="E426">
            <v>45834.629849999998</v>
          </cell>
        </row>
        <row r="427">
          <cell r="A427">
            <v>5480</v>
          </cell>
          <cell r="B427">
            <v>10</v>
          </cell>
          <cell r="C427">
            <v>9.1338000000000008</v>
          </cell>
          <cell r="D427">
            <v>91.338000000000008</v>
          </cell>
          <cell r="E427">
            <v>45925.967850000001</v>
          </cell>
        </row>
        <row r="428">
          <cell r="A428">
            <v>5490</v>
          </cell>
          <cell r="B428">
            <v>10</v>
          </cell>
          <cell r="C428">
            <v>9.1591000000000005</v>
          </cell>
          <cell r="D428">
            <v>91.464500000000015</v>
          </cell>
          <cell r="E428">
            <v>46017.432350000003</v>
          </cell>
        </row>
        <row r="429">
          <cell r="A429">
            <v>5500</v>
          </cell>
          <cell r="B429">
            <v>10</v>
          </cell>
          <cell r="C429">
            <v>9.1928999999999998</v>
          </cell>
          <cell r="D429">
            <v>91.76</v>
          </cell>
          <cell r="E429">
            <v>46109.192350000005</v>
          </cell>
        </row>
        <row r="430">
          <cell r="A430">
            <v>5510</v>
          </cell>
          <cell r="B430">
            <v>10</v>
          </cell>
          <cell r="C430">
            <v>9.2266000000000012</v>
          </cell>
          <cell r="D430">
            <v>92.097499999999997</v>
          </cell>
          <cell r="E430">
            <v>46201.289850000008</v>
          </cell>
        </row>
        <row r="431">
          <cell r="A431">
            <v>5520</v>
          </cell>
          <cell r="B431">
            <v>10</v>
          </cell>
          <cell r="C431">
            <v>9.2603000000000009</v>
          </cell>
          <cell r="D431">
            <v>92.434500000000014</v>
          </cell>
          <cell r="E431">
            <v>46293.724350000011</v>
          </cell>
        </row>
        <row r="432">
          <cell r="A432">
            <v>5530</v>
          </cell>
          <cell r="B432">
            <v>10</v>
          </cell>
          <cell r="C432">
            <v>9.2941000000000003</v>
          </cell>
          <cell r="D432">
            <v>92.772000000000006</v>
          </cell>
          <cell r="E432">
            <v>46386.496350000009</v>
          </cell>
        </row>
        <row r="433">
          <cell r="A433">
            <v>5540</v>
          </cell>
          <cell r="B433">
            <v>10</v>
          </cell>
          <cell r="C433">
            <v>9.3277000000000001</v>
          </cell>
          <cell r="D433">
            <v>93.109000000000009</v>
          </cell>
          <cell r="E433">
            <v>46479.605350000005</v>
          </cell>
        </row>
        <row r="434">
          <cell r="A434">
            <v>5550</v>
          </cell>
          <cell r="B434">
            <v>10</v>
          </cell>
          <cell r="C434">
            <v>9.3340999999999994</v>
          </cell>
          <cell r="D434">
            <v>93.308999999999997</v>
          </cell>
          <cell r="E434">
            <v>46572.914350000006</v>
          </cell>
        </row>
        <row r="435">
          <cell r="A435">
            <v>5560</v>
          </cell>
          <cell r="B435">
            <v>10</v>
          </cell>
          <cell r="C435">
            <v>9.3340999999999994</v>
          </cell>
          <cell r="D435">
            <v>93.340999999999994</v>
          </cell>
          <cell r="E435">
            <v>46666.255350000007</v>
          </cell>
        </row>
        <row r="436">
          <cell r="A436">
            <v>5570</v>
          </cell>
          <cell r="B436">
            <v>10</v>
          </cell>
          <cell r="C436">
            <v>9.3339999999999996</v>
          </cell>
          <cell r="D436">
            <v>93.340499999999992</v>
          </cell>
          <cell r="E436">
            <v>46759.595850000005</v>
          </cell>
        </row>
        <row r="437">
          <cell r="A437">
            <v>5580</v>
          </cell>
          <cell r="B437">
            <v>10</v>
          </cell>
          <cell r="C437">
            <v>9.269400000000001</v>
          </cell>
          <cell r="D437">
            <v>93.016999999999996</v>
          </cell>
          <cell r="E437">
            <v>46852.612850000005</v>
          </cell>
        </row>
        <row r="438">
          <cell r="A438">
            <v>5590</v>
          </cell>
          <cell r="B438">
            <v>10</v>
          </cell>
          <cell r="C438">
            <v>8.9026999999999994</v>
          </cell>
          <cell r="D438">
            <v>90.860500000000002</v>
          </cell>
          <cell r="E438">
            <v>46943.473350000007</v>
          </cell>
        </row>
        <row r="439">
          <cell r="A439">
            <v>5600</v>
          </cell>
          <cell r="B439">
            <v>10</v>
          </cell>
          <cell r="C439">
            <v>8.5358999999999998</v>
          </cell>
          <cell r="D439">
            <v>87.193000000000012</v>
          </cell>
          <cell r="E439">
            <v>47030.666350000007</v>
          </cell>
        </row>
        <row r="440">
          <cell r="A440">
            <v>5610</v>
          </cell>
          <cell r="B440">
            <v>10</v>
          </cell>
          <cell r="C440">
            <v>8.2338000000000005</v>
          </cell>
          <cell r="D440">
            <v>83.848500000000001</v>
          </cell>
          <cell r="E440">
            <v>47114.514850000007</v>
          </cell>
        </row>
        <row r="441">
          <cell r="A441">
            <v>5620</v>
          </cell>
          <cell r="B441">
            <v>10</v>
          </cell>
          <cell r="C441">
            <v>8.2338000000000005</v>
          </cell>
          <cell r="D441">
            <v>82.338000000000008</v>
          </cell>
          <cell r="E441">
            <v>47196.85285000001</v>
          </cell>
        </row>
        <row r="442">
          <cell r="A442">
            <v>5630</v>
          </cell>
          <cell r="B442">
            <v>10</v>
          </cell>
          <cell r="C442">
            <v>8.2338000000000005</v>
          </cell>
          <cell r="D442">
            <v>82.338000000000008</v>
          </cell>
          <cell r="E442">
            <v>47279.190850000014</v>
          </cell>
        </row>
        <row r="443">
          <cell r="D443">
            <v>0</v>
          </cell>
          <cell r="E443">
            <v>47279.190850000014</v>
          </cell>
        </row>
        <row r="444">
          <cell r="A444">
            <v>5606.3760000000002</v>
          </cell>
          <cell r="C444">
            <v>8.2338000000000005</v>
          </cell>
          <cell r="D444">
            <v>0</v>
          </cell>
          <cell r="E444">
            <v>47279.190850000014</v>
          </cell>
        </row>
        <row r="445">
          <cell r="A445">
            <v>5610</v>
          </cell>
          <cell r="B445">
            <v>3.6239999999997963</v>
          </cell>
          <cell r="C445">
            <v>8.2338000000000005</v>
          </cell>
          <cell r="D445">
            <v>29.839291199998325</v>
          </cell>
          <cell r="E445">
            <v>47309.030141200012</v>
          </cell>
        </row>
        <row r="446">
          <cell r="A446">
            <v>5620</v>
          </cell>
          <cell r="B446">
            <v>10</v>
          </cell>
          <cell r="C446">
            <v>8.2338000000000005</v>
          </cell>
          <cell r="D446">
            <v>82.338000000000008</v>
          </cell>
          <cell r="E446">
            <v>47391.368141200015</v>
          </cell>
        </row>
        <row r="447">
          <cell r="A447">
            <v>5630</v>
          </cell>
          <cell r="B447">
            <v>10</v>
          </cell>
          <cell r="C447">
            <v>8.1168999999999993</v>
          </cell>
          <cell r="D447">
            <v>81.753500000000003</v>
          </cell>
          <cell r="E447">
            <v>47473.121641200014</v>
          </cell>
        </row>
        <row r="448">
          <cell r="A448">
            <v>5640</v>
          </cell>
          <cell r="B448">
            <v>10</v>
          </cell>
          <cell r="C448">
            <v>8.1690000000000005</v>
          </cell>
          <cell r="D448">
            <v>81.42949999999999</v>
          </cell>
          <cell r="E448">
            <v>47554.551141200012</v>
          </cell>
        </row>
        <row r="449">
          <cell r="A449">
            <v>5650</v>
          </cell>
          <cell r="B449">
            <v>10</v>
          </cell>
          <cell r="C449">
            <v>8</v>
          </cell>
          <cell r="D449">
            <v>80.844999999999999</v>
          </cell>
          <cell r="E449">
            <v>47635.396141200014</v>
          </cell>
        </row>
        <row r="450">
          <cell r="A450">
            <v>5660</v>
          </cell>
          <cell r="B450">
            <v>10</v>
          </cell>
          <cell r="C450">
            <v>8</v>
          </cell>
          <cell r="D450">
            <v>80</v>
          </cell>
          <cell r="E450">
            <v>47715.396141200014</v>
          </cell>
        </row>
        <row r="451">
          <cell r="A451">
            <v>5670</v>
          </cell>
          <cell r="B451">
            <v>10</v>
          </cell>
          <cell r="C451">
            <v>8</v>
          </cell>
          <cell r="D451">
            <v>80</v>
          </cell>
          <cell r="E451">
            <v>47795.396141200014</v>
          </cell>
        </row>
        <row r="452">
          <cell r="A452">
            <v>5680</v>
          </cell>
          <cell r="B452">
            <v>10</v>
          </cell>
          <cell r="C452">
            <v>8</v>
          </cell>
          <cell r="D452">
            <v>80</v>
          </cell>
          <cell r="E452">
            <v>47875.396141200014</v>
          </cell>
        </row>
        <row r="453">
          <cell r="A453">
            <v>5690</v>
          </cell>
          <cell r="B453">
            <v>10</v>
          </cell>
          <cell r="C453">
            <v>8</v>
          </cell>
          <cell r="D453">
            <v>80</v>
          </cell>
          <cell r="E453">
            <v>47955.396141200014</v>
          </cell>
        </row>
        <row r="454">
          <cell r="A454">
            <v>5700</v>
          </cell>
          <cell r="B454">
            <v>10</v>
          </cell>
          <cell r="C454">
            <v>8</v>
          </cell>
          <cell r="D454">
            <v>80</v>
          </cell>
          <cell r="E454">
            <v>48035.396141200014</v>
          </cell>
        </row>
        <row r="455">
          <cell r="A455">
            <v>5710</v>
          </cell>
          <cell r="B455">
            <v>10</v>
          </cell>
          <cell r="C455">
            <v>8</v>
          </cell>
          <cell r="D455">
            <v>80</v>
          </cell>
          <cell r="E455">
            <v>48115.396141200014</v>
          </cell>
        </row>
        <row r="456">
          <cell r="A456">
            <v>5720</v>
          </cell>
          <cell r="B456">
            <v>10</v>
          </cell>
          <cell r="C456">
            <v>8</v>
          </cell>
          <cell r="D456">
            <v>80</v>
          </cell>
          <cell r="E456">
            <v>48195.396141200014</v>
          </cell>
        </row>
        <row r="457">
          <cell r="A457">
            <v>5730</v>
          </cell>
          <cell r="B457">
            <v>10</v>
          </cell>
          <cell r="C457">
            <v>8.0367999999999995</v>
          </cell>
          <cell r="D457">
            <v>80.183999999999997</v>
          </cell>
          <cell r="E457">
            <v>48275.580141200015</v>
          </cell>
        </row>
        <row r="458">
          <cell r="A458">
            <v>5740</v>
          </cell>
          <cell r="B458">
            <v>10</v>
          </cell>
          <cell r="C458">
            <v>8.4033999999999995</v>
          </cell>
          <cell r="D458">
            <v>82.200999999999993</v>
          </cell>
          <cell r="E458">
            <v>48357.781141200016</v>
          </cell>
        </row>
        <row r="459">
          <cell r="A459">
            <v>5750</v>
          </cell>
          <cell r="B459">
            <v>10</v>
          </cell>
          <cell r="C459">
            <v>8.7700999999999993</v>
          </cell>
          <cell r="D459">
            <v>85.867499999999978</v>
          </cell>
          <cell r="E459">
            <v>48443.648641200016</v>
          </cell>
        </row>
        <row r="460">
          <cell r="A460">
            <v>5760</v>
          </cell>
          <cell r="B460">
            <v>10</v>
          </cell>
          <cell r="C460">
            <v>9.1</v>
          </cell>
          <cell r="D460">
            <v>89.350500000000011</v>
          </cell>
          <cell r="E460">
            <v>48532.999141200016</v>
          </cell>
        </row>
        <row r="461">
          <cell r="A461">
            <v>5770</v>
          </cell>
          <cell r="B461">
            <v>10</v>
          </cell>
          <cell r="C461">
            <v>8.9716000000000005</v>
          </cell>
          <cell r="D461">
            <v>90.358000000000004</v>
          </cell>
          <cell r="E461">
            <v>48623.357141200016</v>
          </cell>
        </row>
        <row r="462">
          <cell r="A462">
            <v>5780</v>
          </cell>
          <cell r="B462">
            <v>10</v>
          </cell>
          <cell r="C462">
            <v>8.6049000000000007</v>
          </cell>
          <cell r="D462">
            <v>87.882500000000022</v>
          </cell>
          <cell r="E462">
            <v>48711.239641200016</v>
          </cell>
        </row>
        <row r="463">
          <cell r="A463">
            <v>5790</v>
          </cell>
          <cell r="B463">
            <v>10</v>
          </cell>
          <cell r="C463">
            <v>8.2382000000000009</v>
          </cell>
          <cell r="D463">
            <v>84.215499999999992</v>
          </cell>
          <cell r="E463">
            <v>48795.455141200015</v>
          </cell>
        </row>
        <row r="464">
          <cell r="A464">
            <v>5800</v>
          </cell>
          <cell r="B464">
            <v>10</v>
          </cell>
          <cell r="C464">
            <v>8</v>
          </cell>
          <cell r="D464">
            <v>81.191000000000003</v>
          </cell>
          <cell r="E464">
            <v>48876.646141200014</v>
          </cell>
        </row>
        <row r="465">
          <cell r="A465">
            <v>5810</v>
          </cell>
          <cell r="B465">
            <v>10</v>
          </cell>
          <cell r="C465">
            <v>11.6</v>
          </cell>
          <cell r="D465">
            <v>98</v>
          </cell>
          <cell r="E465">
            <v>48974.646141200014</v>
          </cell>
        </row>
        <row r="466">
          <cell r="A466">
            <v>5820</v>
          </cell>
          <cell r="B466">
            <v>10</v>
          </cell>
          <cell r="C466">
            <v>11.6</v>
          </cell>
          <cell r="D466">
            <v>116</v>
          </cell>
          <cell r="E466">
            <v>49090.646141200014</v>
          </cell>
        </row>
        <row r="467">
          <cell r="A467">
            <v>5830</v>
          </cell>
          <cell r="B467">
            <v>10</v>
          </cell>
          <cell r="C467">
            <v>11.6</v>
          </cell>
          <cell r="D467">
            <v>116</v>
          </cell>
          <cell r="E467">
            <v>49206.646141200014</v>
          </cell>
        </row>
        <row r="468">
          <cell r="A468">
            <v>5840</v>
          </cell>
          <cell r="B468">
            <v>10</v>
          </cell>
          <cell r="C468">
            <v>11.6</v>
          </cell>
          <cell r="D468">
            <v>116</v>
          </cell>
          <cell r="E468">
            <v>49322.646141200014</v>
          </cell>
        </row>
        <row r="469">
          <cell r="A469">
            <v>5850</v>
          </cell>
          <cell r="B469">
            <v>10</v>
          </cell>
          <cell r="C469">
            <v>11.6</v>
          </cell>
          <cell r="D469">
            <v>116</v>
          </cell>
          <cell r="E469">
            <v>49438.646141200014</v>
          </cell>
        </row>
        <row r="470">
          <cell r="A470">
            <v>5860</v>
          </cell>
          <cell r="B470">
            <v>10</v>
          </cell>
          <cell r="C470">
            <v>11.6</v>
          </cell>
          <cell r="D470">
            <v>116</v>
          </cell>
          <cell r="E470">
            <v>49554.646141200014</v>
          </cell>
        </row>
        <row r="471">
          <cell r="A471">
            <v>5870</v>
          </cell>
          <cell r="B471">
            <v>10</v>
          </cell>
          <cell r="C471">
            <v>11.6</v>
          </cell>
          <cell r="D471">
            <v>116</v>
          </cell>
          <cell r="E471">
            <v>49670.646141200014</v>
          </cell>
        </row>
        <row r="472">
          <cell r="A472">
            <v>5880</v>
          </cell>
          <cell r="B472">
            <v>10</v>
          </cell>
          <cell r="C472">
            <v>11.6</v>
          </cell>
          <cell r="D472">
            <v>116</v>
          </cell>
          <cell r="E472">
            <v>49786.646141200014</v>
          </cell>
        </row>
        <row r="473">
          <cell r="A473">
            <v>5890</v>
          </cell>
          <cell r="B473">
            <v>10</v>
          </cell>
          <cell r="C473">
            <v>11.6</v>
          </cell>
          <cell r="D473">
            <v>116</v>
          </cell>
          <cell r="E473">
            <v>49902.646141200014</v>
          </cell>
        </row>
        <row r="474">
          <cell r="A474">
            <v>5900</v>
          </cell>
          <cell r="B474">
            <v>10</v>
          </cell>
          <cell r="C474">
            <v>11.6</v>
          </cell>
          <cell r="D474">
            <v>116</v>
          </cell>
          <cell r="E474">
            <v>50018.646141200014</v>
          </cell>
        </row>
        <row r="475">
          <cell r="A475">
            <v>5910</v>
          </cell>
          <cell r="B475">
            <v>10</v>
          </cell>
          <cell r="C475">
            <v>11.6</v>
          </cell>
          <cell r="D475">
            <v>116</v>
          </cell>
          <cell r="E475">
            <v>50134.646141200014</v>
          </cell>
        </row>
        <row r="476">
          <cell r="A476">
            <v>5920</v>
          </cell>
          <cell r="B476">
            <v>10</v>
          </cell>
          <cell r="C476">
            <v>11.6</v>
          </cell>
          <cell r="D476">
            <v>116</v>
          </cell>
          <cell r="E476">
            <v>50250.646141200014</v>
          </cell>
        </row>
        <row r="477">
          <cell r="A477">
            <v>5930</v>
          </cell>
          <cell r="B477">
            <v>10</v>
          </cell>
          <cell r="C477">
            <v>11.6</v>
          </cell>
          <cell r="D477">
            <v>116</v>
          </cell>
          <cell r="E477">
            <v>50366.646141200014</v>
          </cell>
        </row>
        <row r="478">
          <cell r="A478">
            <v>5940</v>
          </cell>
          <cell r="B478">
            <v>10</v>
          </cell>
          <cell r="C478">
            <v>11.6</v>
          </cell>
          <cell r="D478">
            <v>116</v>
          </cell>
          <cell r="E478">
            <v>50482.646141200014</v>
          </cell>
        </row>
        <row r="479">
          <cell r="A479">
            <v>5950</v>
          </cell>
          <cell r="B479">
            <v>10</v>
          </cell>
          <cell r="C479">
            <v>11.6</v>
          </cell>
          <cell r="D479">
            <v>116</v>
          </cell>
          <cell r="E479">
            <v>50598.646141200014</v>
          </cell>
        </row>
        <row r="480">
          <cell r="A480">
            <v>5960</v>
          </cell>
          <cell r="B480">
            <v>10</v>
          </cell>
          <cell r="C480">
            <v>11.6</v>
          </cell>
          <cell r="D480">
            <v>116</v>
          </cell>
          <cell r="E480">
            <v>50714.646141200014</v>
          </cell>
        </row>
        <row r="481">
          <cell r="B481">
            <v>0</v>
          </cell>
          <cell r="D481">
            <v>0</v>
          </cell>
          <cell r="E481">
            <v>50714.646141200014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-Vtas"/>
      <sheetName val="ME-Gastos"/>
      <sheetName val="ME-HrsExt"/>
      <sheetName val="ME-Tx"/>
      <sheetName val="ME-Mx"/>
      <sheetName val="ME-CXC-Dist"/>
      <sheetName val="ME-CXC-Obras"/>
      <sheetName val="ME-Inv"/>
      <sheetName val="ME-RO"/>
      <sheetName val="PB-Vtas"/>
      <sheetName val="PB-Gastos"/>
      <sheetName val="PB-Tx"/>
      <sheetName val="PB-Mx"/>
      <sheetName val="PB-CXC-Dist"/>
      <sheetName val="PB-CXC-Obras"/>
      <sheetName val="PB-RO"/>
      <sheetName val=" Concentrates value"/>
      <sheetName val="Insumos"/>
    </sheetNames>
    <sheetDataSet>
      <sheetData sheetId="0" refreshError="1"/>
      <sheetData sheetId="1" refreshError="1"/>
      <sheetData sheetId="2" refreshError="1"/>
      <sheetData sheetId="3" refreshError="1">
        <row r="58">
          <cell r="B58">
            <v>3.4</v>
          </cell>
        </row>
        <row r="63">
          <cell r="B63">
            <v>2.9637256559989122</v>
          </cell>
        </row>
      </sheetData>
      <sheetData sheetId="4" refreshError="1">
        <row r="57">
          <cell r="B57">
            <v>2.9040617574356795</v>
          </cell>
        </row>
      </sheetData>
      <sheetData sheetId="5" refreshError="1">
        <row r="47">
          <cell r="C47">
            <v>3.4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NULOMETRIA"/>
      <sheetName val="SUCS"/>
      <sheetName val="AASHTO"/>
      <sheetName val="Base de datos"/>
      <sheetName val="CBR"/>
      <sheetName val="Proctor"/>
      <sheetName val="granul"/>
      <sheetName val="granul (2)"/>
      <sheetName val="F-002"/>
      <sheetName val="Clas."/>
      <sheetName val="Resumen"/>
      <sheetName val="LIMITES"/>
      <sheetName val="cbr datos"/>
      <sheetName val="cbr graficos"/>
      <sheetName val="Humedad"/>
      <sheetName val=""/>
      <sheetName val="carril izquierdo"/>
      <sheetName val="F-022"/>
      <sheetName val="Base_de_datos2"/>
      <sheetName val="granul_(2)2"/>
      <sheetName val="Clas_2"/>
      <sheetName val="cbr_datos2"/>
      <sheetName val="cbr_graficos2"/>
      <sheetName val="carril_izquierdo2"/>
      <sheetName val="Base_de_datos"/>
      <sheetName val="granul_(2)"/>
      <sheetName val="Clas_"/>
      <sheetName val="cbr_datos"/>
      <sheetName val="cbr_graficos"/>
      <sheetName val="carril_izquierdo"/>
      <sheetName val="Base_de_datos1"/>
      <sheetName val="granul_(2)1"/>
      <sheetName val="Clas_1"/>
      <sheetName val="cbr_datos1"/>
      <sheetName val="cbr_graficos1"/>
      <sheetName val="carril_izquierdo1"/>
    </sheetNames>
    <sheetDataSet>
      <sheetData sheetId="0" refreshError="1"/>
      <sheetData sheetId="1" refreshError="1">
        <row r="3">
          <cell r="C3">
            <v>11.5</v>
          </cell>
        </row>
        <row r="4">
          <cell r="C4">
            <v>33</v>
          </cell>
          <cell r="L4">
            <v>0</v>
          </cell>
        </row>
        <row r="5">
          <cell r="C5">
            <v>21</v>
          </cell>
          <cell r="L5">
            <v>30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 ROSTO"/>
      <sheetName val="FL2"/>
      <sheetName val="FL3"/>
      <sheetName val="FL4"/>
      <sheetName val="FL5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NTONES"/>
      <sheetName val="METRADO"/>
      <sheetName val="datos base"/>
      <sheetName val="0-25"/>
      <sheetName val="25-50"/>
      <sheetName val="50-75"/>
      <sheetName val="75-96"/>
      <sheetName val="S.ANCHOSUST"/>
      <sheetName val="Hoja3"/>
      <sheetName val="Hoja4"/>
      <sheetName val="Hoja5"/>
      <sheetName val="Hoja6"/>
      <sheetName val="Hoja7"/>
      <sheetName val="Hoja8"/>
      <sheetName val="Hoja9"/>
      <sheetName val="Hoja10"/>
      <sheetName val="Hoja11"/>
      <sheetName val="Hoja12"/>
      <sheetName val="Hoja13"/>
      <sheetName val="Hoja14"/>
      <sheetName val="Hoja15"/>
      <sheetName val="Hoja16"/>
      <sheetName val="Direct_Lbr"/>
      <sheetName val="ALCANTARILLA KM 303+949.28"/>
      <sheetName val="ALCANTARILLA KM 304+047.00"/>
      <sheetName val="ALCANTARILLA KM 304+218.55"/>
      <sheetName val="ALCANTARILLA KM 312+628.23"/>
      <sheetName val="ALC Km. 312+628.23"/>
      <sheetName val="ALC Km. 303+949.28"/>
      <sheetName val="ALC Km. 304+047.00"/>
      <sheetName val="ALC Km. 304+218.55"/>
      <sheetName val="DESAGREG"/>
      <sheetName val="CANTERAS"/>
      <sheetName val="Resumen"/>
      <sheetName val="_x001f_}väó_x000e__x0000__x0001__x0000__x0000__x0000_,8_x0000_&lt;_x0000__x0000__x0000_*8_x0000_&lt;_x0000__x0000__x0000_&lt;_x0002_v"/>
      <sheetName val="Alcantarillas"/>
      <sheetName val="Rendimientos"/>
      <sheetName val="Acero"/>
      <sheetName val="PER,COM.PRO.ADI1"/>
      <sheetName val="RES,MET,ADI1"/>
      <sheetName val="LIMA-CANTA"/>
      <sheetName val="Fierro-C1"/>
      <sheetName val="Explanac."/>
      <sheetName val="Pavimentos"/>
      <sheetName val="Restricciones y Compromisos"/>
      <sheetName val="metrados"/>
      <sheetName val="datos_base"/>
      <sheetName val="S_ANCHOSUST"/>
      <sheetName val="ALCANTARILLA_KM_303+949_28"/>
      <sheetName val="ALCANTARILLA_KM_304+047_00"/>
      <sheetName val="ALCANTARILLA_KM_304+218_55"/>
      <sheetName val="ALCANTARILLA_KM_312+628_23"/>
      <sheetName val="ALC_Km__312+628_23"/>
      <sheetName val="ALC_Km__303+949_28"/>
      <sheetName val="ALC_Km__304+047_00"/>
      <sheetName val="ALC_Km__304+218_55"/>
      <sheetName val="}väó,8&lt;*8&lt;&lt;v"/>
      <sheetName val="Cuad N °02"/>
      <sheetName val="Cuad N °03"/>
      <sheetName val="VARIACION DE METRADO"/>
      <sheetName val="Cuad N°04 Amort"/>
      <sheetName val="Hoja1"/>
      <sheetName val="Hoja2"/>
      <sheetName val="Metrado Programado"/>
      <sheetName val="Metrado Ejecutado"/>
      <sheetName val="TD ISP"/>
      <sheetName val="Datos"/>
      <sheetName val="TD RO"/>
      <sheetName val="01 PRELIMINARES"/>
      <sheetName val="02 ESTRIBOS"/>
      <sheetName val="03 VIGAS"/>
      <sheetName val="04 LOSA"/>
      <sheetName val="05 VARIOS"/>
      <sheetName val="06 ACCESOS"/>
      <sheetName val="07 SEÑALIZACION"/>
      <sheetName val="No Imprimir (1)"/>
      <sheetName val="No Imprimir"/>
      <sheetName val="MetradoViayDique(convalores.Lu)"/>
      <sheetName val="Summary"/>
      <sheetName val="DOBLE H1-Z4"/>
      <sheetName val="Sheet1"/>
      <sheetName val="Datos generales"/>
      <sheetName val="Separador"/>
      <sheetName val="Resumen x km"/>
      <sheetName val="Planilla"/>
      <sheetName val="Resumen anual"/>
      <sheetName val="Quantity"/>
      <sheetName val="Facturacion  - Ingresos"/>
      <sheetName val="Inventario - Mercadería"/>
      <sheetName val="Gastos - Servicios "/>
      <sheetName val="PROV. GASTO DIC"/>
      <sheetName val="Resumen Gto"/>
      <sheetName val="Resumen Gto Imputado &amp; Diferido"/>
      <sheetName val="Resumen Gtos ML"/>
      <sheetName val="PCGE"/>
      <sheetName val="clasificacion"/>
      <sheetName val="DATA"/>
      <sheetName val="Listado"/>
    </sheetNames>
    <sheetDataSet>
      <sheetData sheetId="0" refreshError="1"/>
      <sheetData sheetId="1" refreshError="1"/>
      <sheetData sheetId="2" refreshError="1">
        <row r="7">
          <cell r="B7" t="str">
            <v>U</v>
          </cell>
          <cell r="C7" t="str">
            <v>Zona Urbana</v>
          </cell>
          <cell r="D7">
            <v>7.5</v>
          </cell>
          <cell r="E7">
            <v>0.125</v>
          </cell>
          <cell r="F7">
            <v>7.5</v>
          </cell>
          <cell r="G7">
            <v>0</v>
          </cell>
          <cell r="I7">
            <v>0</v>
          </cell>
          <cell r="K7">
            <v>0</v>
          </cell>
        </row>
        <row r="8">
          <cell r="B8" t="str">
            <v>R</v>
          </cell>
          <cell r="C8" t="str">
            <v>Zona Rural</v>
          </cell>
          <cell r="D8">
            <v>7.5</v>
          </cell>
          <cell r="E8">
            <v>7.4999999999999997E-2</v>
          </cell>
          <cell r="F8">
            <v>7.6875</v>
          </cell>
          <cell r="G8">
            <v>0.15</v>
          </cell>
          <cell r="H8">
            <v>7.9499999999999993</v>
          </cell>
          <cell r="I8">
            <v>0.2</v>
          </cell>
          <cell r="J8">
            <v>8.1750000000000007</v>
          </cell>
          <cell r="K8">
            <v>0</v>
          </cell>
          <cell r="M8">
            <v>9.6750000000000007</v>
          </cell>
        </row>
        <row r="9">
          <cell r="B9" t="str">
            <v>T</v>
          </cell>
          <cell r="C9" t="str">
            <v>Transicion</v>
          </cell>
          <cell r="E9">
            <v>7.4999999999999997E-2</v>
          </cell>
          <cell r="G9">
            <v>0.35</v>
          </cell>
          <cell r="I9">
            <v>0</v>
          </cell>
          <cell r="K9">
            <v>0</v>
          </cell>
          <cell r="M9">
            <v>9.2249999999999996</v>
          </cell>
        </row>
        <row r="10">
          <cell r="B10" t="str">
            <v>P</v>
          </cell>
          <cell r="C10" t="str">
            <v>Puente, cruce v. ferrea</v>
          </cell>
          <cell r="E10">
            <v>7.4999999999999997E-2</v>
          </cell>
          <cell r="G10">
            <v>0</v>
          </cell>
          <cell r="I10">
            <v>0</v>
          </cell>
          <cell r="K10">
            <v>0</v>
          </cell>
        </row>
        <row r="11">
          <cell r="B11" t="str">
            <v>E</v>
          </cell>
          <cell r="C11" t="str">
            <v>Elevación de Rasante</v>
          </cell>
          <cell r="D11">
            <v>7.5</v>
          </cell>
          <cell r="E11">
            <v>7.4999999999999997E-2</v>
          </cell>
          <cell r="F11">
            <v>7.6875</v>
          </cell>
          <cell r="G11">
            <v>0.35</v>
          </cell>
          <cell r="H11">
            <v>8.25</v>
          </cell>
          <cell r="I11">
            <v>0.2</v>
          </cell>
          <cell r="J11">
            <v>8.7750000000000004</v>
          </cell>
          <cell r="K11">
            <v>0</v>
          </cell>
          <cell r="M11">
            <v>10.275</v>
          </cell>
        </row>
        <row r="12">
          <cell r="B12" t="str">
            <v>V</v>
          </cell>
          <cell r="C12" t="str">
            <v>Variante</v>
          </cell>
          <cell r="D12">
            <v>9</v>
          </cell>
          <cell r="E12">
            <v>7.4999999999999997E-2</v>
          </cell>
          <cell r="F12">
            <v>9.1875</v>
          </cell>
          <cell r="G12">
            <v>0.2</v>
          </cell>
          <cell r="H12">
            <v>9.5250000000000004</v>
          </cell>
          <cell r="I12">
            <v>0</v>
          </cell>
          <cell r="K12">
            <v>0.2</v>
          </cell>
          <cell r="L12">
            <v>10.125</v>
          </cell>
          <cell r="M12">
            <v>10.425000000000001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>
        <row r="7">
          <cell r="B7" t="str">
            <v>U</v>
          </cell>
        </row>
      </sheetData>
      <sheetData sheetId="47"/>
      <sheetData sheetId="48"/>
      <sheetData sheetId="49"/>
      <sheetData sheetId="50"/>
      <sheetData sheetId="51"/>
      <sheetData sheetId="52">
        <row r="7">
          <cell r="B7" t="str">
            <v>U</v>
          </cell>
        </row>
      </sheetData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 refreshError="1"/>
      <sheetData sheetId="96" refreshError="1"/>
      <sheetData sheetId="97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cretos_PIS-COFINS"/>
      <sheetName val="Brasil - TEC 2006"/>
    </sheetNames>
    <sheetDataSet>
      <sheetData sheetId="0" refreshError="1"/>
      <sheetData sheetId="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.PAGO"/>
      <sheetName val="cash flow"/>
      <sheetName val="DESGLOSE"/>
      <sheetName val="SUMMARY CONT"/>
      <sheetName val="10241SUM US$"/>
      <sheetName val="SUM.US$ ON SITE OFF SITE"/>
      <sheetName val="SUM.2000"/>
      <sheetName val="HORAS CONSTR."/>
      <sheetName val="EQ1000F"/>
      <sheetName val="10241SUEQ"/>
      <sheetName val="EQ.2000"/>
      <sheetName val="10241EQLIST"/>
      <sheetName val="10241PIP1ON-SITE"/>
      <sheetName val="Man Hole"/>
      <sheetName val="10241PIP1ON_SITE"/>
      <sheetName val="#¡REF"/>
      <sheetName val="FORMA-LS3"/>
      <sheetName val="FORMA-LS1-LS2"/>
      <sheetName val="FORMA- RE1"/>
      <sheetName val="FORMA-RL1"/>
      <sheetName val="FORMA-SE2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ORMA-ST1"/>
      <sheetName val="120"/>
      <sheetName val="130"/>
      <sheetName val="100"/>
      <sheetName val="101"/>
      <sheetName val="102"/>
      <sheetName val="103"/>
      <sheetName val="106"/>
      <sheetName val="108"/>
      <sheetName val="109"/>
      <sheetName val="131"/>
      <sheetName val="110"/>
      <sheetName val="111"/>
      <sheetName val="114"/>
      <sheetName val="116"/>
      <sheetName val="132"/>
      <sheetName val="140"/>
      <sheetName val="141"/>
      <sheetName val="142"/>
      <sheetName val="143"/>
      <sheetName val="144"/>
      <sheetName val="145"/>
      <sheetName val="146"/>
      <sheetName val="121"/>
      <sheetName val="147"/>
      <sheetName val="148"/>
      <sheetName val="160"/>
      <sheetName val="164"/>
      <sheetName val="Flaer Area"/>
      <sheetName val="123"/>
      <sheetName val="124"/>
      <sheetName val="125"/>
      <sheetName val="126"/>
      <sheetName val="127"/>
      <sheetName val="128"/>
      <sheetName val="129"/>
      <sheetName val="Sheet1"/>
      <sheetName val="F_PAGO"/>
      <sheetName val="cash_flow"/>
      <sheetName val="SUMMARY_CONT"/>
      <sheetName val="10241SUM_US$"/>
      <sheetName val="SUM_US$_ON_SITE_OFF_SITE"/>
      <sheetName val="SUM_2000"/>
      <sheetName val="HORAS_CONSTR_"/>
      <sheetName val="EQ_2000"/>
      <sheetName val="F_PAGO1"/>
      <sheetName val="cash_flow1"/>
      <sheetName val="SUMMARY_CONT1"/>
      <sheetName val="10241SUM_US$1"/>
      <sheetName val="SUM_US$_ON_SITE_OFF_SITE1"/>
      <sheetName val="SUM_20001"/>
      <sheetName val="HORAS_CONSTR_1"/>
      <sheetName val="EQ_20001"/>
      <sheetName val="Man_Hole"/>
      <sheetName val="FORMA-_RE1"/>
      <sheetName val="Flaer_Area"/>
      <sheetName val="Datos"/>
      <sheetName val="Fab. 15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RESUMEN"/>
      <sheetName val="AREA-2840-LINEDB5"/>
      <sheetName val=" ｹ-ﾌﾞﾙ"/>
      <sheetName val="Resumen ADI-XX (2)"/>
      <sheetName val="PIP1OFSITE"/>
      <sheetName val="PIP.2000"/>
      <sheetName val="10241INS1ON SITE"/>
      <sheetName val="INS1 OFF-SITE"/>
      <sheetName val="BULKINSTR"/>
      <sheetName val="INST.2000 ON SITE"/>
      <sheetName val="INST2000 0FF SITE"/>
      <sheetName val="EQ.ELEC.1"/>
      <sheetName val="BULKELECT"/>
      <sheetName val="ELEC.2000"/>
      <sheetName val="REPUESTOS "/>
      <sheetName val="TRANSPORTE"/>
      <sheetName val="CIVIL 2000"/>
      <sheetName val="CIVIL2000 OFF SITES"/>
      <sheetName val="EST.EQ.2000"/>
      <sheetName val="AISL.2000"/>
      <sheetName val="PIN.2000"/>
      <sheetName val="PIN 2000 OFF-SITES"/>
      <sheetName val="IND C. 5000"/>
      <sheetName val="SUP.C.6000"/>
      <sheetName val="H.O8000F"/>
      <sheetName val="ING.H.O.8000"/>
      <sheetName val="241HORAS"/>
      <sheetName val="PUNTOS"/>
      <sheetName val="Summary"/>
      <sheetName val="RPP"/>
      <sheetName val="Tarifas"/>
      <sheetName val="TiempoBaseSag7DNo Liner"/>
      <sheetName val="5. Causas Inc. Cumpl. Restr."/>
      <sheetName val="BIP-HOR"/>
      <sheetName val="GeoData"/>
      <sheetName val="ESTABILIDAD"/>
      <sheetName val="PR"/>
      <sheetName val="Resumen Total"/>
      <sheetName val="RESUMEN TANQUE"/>
      <sheetName val="PROJ_MGMT"/>
      <sheetName val="Salary Schedules"/>
      <sheetName val="FC"/>
      <sheetName val="Tiraje Mix"/>
      <sheetName val="GENERAL"/>
      <sheetName val="Hoja1"/>
      <sheetName val="ANALISIS ALQUILER FERREYROS"/>
      <sheetName val="Limit_ACC_A"/>
      <sheetName val="T.I. COSTOS FIJOS Y VARIABLES"/>
      <sheetName val="POSESIÓN"/>
      <sheetName val="Segakiato"/>
      <sheetName val="PIP"/>
      <sheetName val="F_PAGO2"/>
      <sheetName val="cash_flow2"/>
      <sheetName val="SUMMARY_CONT2"/>
      <sheetName val="10241SUM_US$2"/>
      <sheetName val="SUM_US$_ON_SITE_OFF_SITE2"/>
      <sheetName val="SUM_20002"/>
      <sheetName val="HORAS_CONSTR_2"/>
      <sheetName val="EQ_20002"/>
      <sheetName val="Man_Hole1"/>
      <sheetName val="FORMA-_RE11"/>
      <sheetName val="Flaer_Area1"/>
      <sheetName val="Fab__15"/>
      <sheetName val="Pump_Calcs"/>
      <sheetName val="_ｹ-ﾌﾞﾙ"/>
      <sheetName val="PIP_2000"/>
      <sheetName val="10241INS1ON_SITE"/>
      <sheetName val="INS1_OFF-SITE"/>
      <sheetName val="INST_2000_ON_SITE"/>
      <sheetName val="INST2000_0FF_SITE"/>
      <sheetName val="EQ_ELEC_1"/>
      <sheetName val="ELEC_2000"/>
      <sheetName val="REPUESTOS_"/>
      <sheetName val="CIVIL_2000"/>
      <sheetName val="CIVIL2000_OFF_SITES"/>
      <sheetName val="EST_EQ_2000"/>
      <sheetName val="AISL_2000"/>
      <sheetName val="PIN_2000"/>
      <sheetName val="PIN_2000_OFF-SITES"/>
      <sheetName val="IND_C__5000"/>
      <sheetName val="SUP_C_6000"/>
      <sheetName val="H_O8000F"/>
      <sheetName val="ING_H_O_8000"/>
      <sheetName val="TiempoBaseSag7DNo_Liner"/>
      <sheetName val="Resumen_Total"/>
      <sheetName val="Resumen_ADI-XX_(2)"/>
      <sheetName val="prices"/>
      <sheetName val="Basis"/>
      <sheetName val="Generic Inputs"/>
      <sheetName val="412"/>
      <sheetName val="Tiraje_Mix"/>
      <sheetName val="Salary_Schedules"/>
      <sheetName val="Generic_Inputs"/>
      <sheetName val="MV Cable"/>
      <sheetName val="BASE PRECIOS"/>
      <sheetName val="Listas"/>
      <sheetName val="CBV 2001"/>
      <sheetName val="puni"/>
      <sheetName val="PIPE"/>
      <sheetName val="VALVE"/>
      <sheetName val="Inst_Index"/>
      <sheetName val="10241"/>
      <sheetName val="Carátula"/>
      <sheetName val="Descripción"/>
      <sheetName val="Ingeniería"/>
      <sheetName val="Materiales"/>
      <sheetName val="Construcción"/>
      <sheetName val="Pintura"/>
      <sheetName val="Andamios"/>
      <sheetName val="Aislamiento"/>
      <sheetName val="Inspección"/>
      <sheetName val="Metrado Estructural"/>
      <sheetName val="Base de Datos"/>
      <sheetName val="C2012-0033"/>
      <sheetName val="TK-2012"/>
      <sheetName val="HH"/>
      <sheetName val="CONTROL CALIDAD"/>
      <sheetName val="PINTURA - SKANSKA"/>
      <sheetName val="ANDAMIOS - LUCA"/>
      <sheetName val="AISLAMIENTO - TERMODINAMICA"/>
      <sheetName val="INGENIERÍA - INSPECTRA"/>
      <sheetName val="SUPERVISIÓN - INSPECTRA"/>
      <sheetName val="METAL-MECÁNICA"/>
      <sheetName val="CIVIL"/>
      <sheetName val="C2011-0001"/>
      <sheetName val="C2011-0062"/>
      <sheetName val="TABLA_310.16"/>
      <sheetName val="Table_5"/>
      <sheetName val="J"/>
      <sheetName val="steel"/>
      <sheetName val="Interface"/>
      <sheetName val="APT Devices"/>
      <sheetName val="Signalling Links"/>
      <sheetName val="GSS "/>
      <sheetName val="RP"/>
      <sheetName val="RESUMEN DE COTIZACION"/>
      <sheetName val="OBRA CIVIL"/>
      <sheetName val="ESTRUCTURA DE HORMIGON"/>
      <sheetName val="INFRAESTRUCTURA"/>
      <sheetName val="INSTALACION ELECTRICA"/>
      <sheetName val="CALC-MOD"/>
      <sheetName val="INDIR"/>
      <sheetName val="SUPERV"/>
      <sheetName val="Com-102"/>
      <sheetName val="PRODUCCION"/>
      <sheetName val="A RESUMEN"/>
      <sheetName val="B INGENIERIA"/>
      <sheetName val="B OBRAS PRELIMINARES"/>
      <sheetName val="B CIVIL"/>
      <sheetName val="B ESTRUCTURAS"/>
      <sheetName val="B MECANICA"/>
      <sheetName val="B TUBERIAS"/>
      <sheetName val="B ELECTRICA"/>
      <sheetName val="B INST&amp;CONT"/>
      <sheetName val="B PRECOM&amp;COM&amp;PM"/>
      <sheetName val="C APU-CIVL"/>
      <sheetName val="C APU-EST"/>
      <sheetName val="C APU-MEC"/>
      <sheetName val="C APU-TUB"/>
      <sheetName val="C APU-ELE"/>
      <sheetName val="D GASTOS GENERALES"/>
      <sheetName val="C APU-INS"/>
      <sheetName val="D GG"/>
      <sheetName val="E COSTOS MANO DE OBRA"/>
      <sheetName val="F COSTOS MATERIALES"/>
      <sheetName val="G COSTOS EQUIPOS"/>
      <sheetName val="H COSTOS SUBCONTRATOS"/>
      <sheetName val="I ANALISIS COSTO HH"/>
      <sheetName val="J COSTO EPP's"/>
      <sheetName val="Estructuras"/>
      <sheetName val="Data_G&amp;A HC Base Line"/>
      <sheetName val="ANALISIS_ALQUILER_FERREYROS"/>
      <sheetName val="T_I__COSTOS_FIJOS_Y_VARIABLES"/>
      <sheetName val="5__Causas_Inc__Cumpl__Restr_"/>
      <sheetName val="MFT TOC"/>
      <sheetName val="#REF"/>
      <sheetName val="Material Pricing"/>
      <sheetName val="VP1"/>
      <sheetName val="ACT"/>
      <sheetName val="EQU"/>
      <sheetName val="INDICES DE GESTION"/>
      <sheetName val="MAT"/>
      <sheetName val="MO"/>
      <sheetName val="PROVMS"/>
      <sheetName val="SC"/>
      <sheetName val="SERV- SUB"/>
      <sheetName val="VG"/>
      <sheetName val="VG NV"/>
      <sheetName val="Scope of Work_UOM"/>
      <sheetName val="Wall Thicknesses"/>
      <sheetName val="x skid"/>
      <sheetName val="ResCómpMét"/>
      <sheetName val="FormOferta"/>
      <sheetName val="CRONisomax"/>
      <sheetName val="Herramientas"/>
      <sheetName val="RESISCON"/>
      <sheetName val="RESUMEN_TANQUE"/>
      <sheetName val="F_PAGO3"/>
      <sheetName val="cash_flow3"/>
      <sheetName val="SUMMARY_CONT3"/>
      <sheetName val="10241SUM_US$3"/>
      <sheetName val="SUM_US$_ON_SITE_OFF_SITE3"/>
      <sheetName val="SUM_20003"/>
      <sheetName val="HORAS_CONSTR_3"/>
      <sheetName val="EQ_20003"/>
      <sheetName val="Man_Hole2"/>
      <sheetName val="FORMA-_RE12"/>
      <sheetName val="Flaer_Area2"/>
      <sheetName val="Fab__151"/>
      <sheetName val="Pump_Calcs1"/>
      <sheetName val="_ｹ-ﾌﾞﾙ1"/>
      <sheetName val="PIP_20001"/>
      <sheetName val="10241INS1ON_SITE1"/>
      <sheetName val="INS1_OFF-SITE1"/>
      <sheetName val="INST_2000_ON_SITE1"/>
      <sheetName val="INST2000_0FF_SITE1"/>
      <sheetName val="EQ_ELEC_11"/>
      <sheetName val="ELEC_20001"/>
      <sheetName val="REPUESTOS_1"/>
      <sheetName val="CIVIL_20001"/>
      <sheetName val="CIVIL2000_OFF_SITES1"/>
      <sheetName val="EST_EQ_20001"/>
      <sheetName val="AISL_20001"/>
      <sheetName val="PIN_20001"/>
      <sheetName val="PIN_2000_OFF-SITES1"/>
      <sheetName val="IND_C__50001"/>
      <sheetName val="SUP_C_60001"/>
      <sheetName val="H_O8000F1"/>
      <sheetName val="ING_H_O_80001"/>
      <sheetName val="Resumen_ADI-XX_(2)1"/>
      <sheetName val="TiempoBaseSag7DNo_Liner1"/>
      <sheetName val="ANALISIS_ALQUILER_FERREYROS1"/>
      <sheetName val="T_I__COSTOS_FIJOS_Y_VARIABLES1"/>
      <sheetName val="5__Causas_Inc__Cumpl__Restr_1"/>
      <sheetName val="Salary_Schedules1"/>
      <sheetName val="Tiraje_Mix1"/>
      <sheetName val="Generic_Inputs1"/>
      <sheetName val="MV_Cable"/>
      <sheetName val="BASE_PRECIOS"/>
      <sheetName val="CBV_2001"/>
      <sheetName val="Metrado_Estructural"/>
      <sheetName val="Base_de_Datos"/>
      <sheetName val="CONTROL_CALIDAD"/>
      <sheetName val="PINTURA_-_SKANSKA"/>
      <sheetName val="ANDAMIOS_-_LUCA"/>
      <sheetName val="AISLAMIENTO_-_TERMODINAMICA"/>
      <sheetName val="INGENIERÍA_-_INSPECTRA"/>
      <sheetName val="SUPERVISIÓN_-_INSPECTRA"/>
      <sheetName val="TABLA_310_16"/>
      <sheetName val="APT_Devices"/>
      <sheetName val="Signalling_Links"/>
      <sheetName val="GSS_"/>
      <sheetName val="RESUMEN_DE_COTIZACION"/>
      <sheetName val="OBRA_CIVIL"/>
      <sheetName val="ESTRUCTURA_DE_HORMIGON"/>
      <sheetName val="INSTALACION_ELECTRICA"/>
      <sheetName val="A_RESUMEN"/>
      <sheetName val="B_INGENIERIA"/>
      <sheetName val="B_OBRAS_PRELIMINARES"/>
      <sheetName val="B_CIVIL"/>
      <sheetName val="B_ESTRUCTURAS"/>
      <sheetName val="B_MECANICA"/>
      <sheetName val="B_TUBERIAS"/>
      <sheetName val="B_ELECTRICA"/>
      <sheetName val="B_INST&amp;CONT"/>
      <sheetName val="B_PRECOM&amp;COM&amp;PM"/>
      <sheetName val="C_APU-CIVL"/>
      <sheetName val="C_APU-EST"/>
      <sheetName val="C_APU-MEC"/>
      <sheetName val="C_APU-TUB"/>
      <sheetName val="C_APU-ELE"/>
      <sheetName val="D_GASTOS_GENERALES"/>
      <sheetName val="C_APU-INS"/>
      <sheetName val="D_GG"/>
      <sheetName val="E_COSTOS_MANO_DE_OBRA"/>
      <sheetName val="F_COSTOS_MATERIALES"/>
      <sheetName val="G_COSTOS_EQUIPOS"/>
      <sheetName val="H_COSTOS_SUBCONTRATOS"/>
      <sheetName val="I_ANALISIS_COSTO_HH"/>
      <sheetName val="J_COSTO_EPP's"/>
      <sheetName val="MFT_TOC"/>
      <sheetName val="INDICES_DE_GESTION"/>
      <sheetName val="SERV-_SUB"/>
      <sheetName val="VG_NV"/>
      <sheetName val="Material_Pricing"/>
      <sheetName val="RES,MET,ADI1"/>
      <sheetName val="PLANTILLA "/>
      <sheetName val="AGI 1-2"/>
      <sheetName val="Desc"/>
      <sheetName val="Menú"/>
      <sheetName val="MAEST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 refreshError="1"/>
      <sheetData sheetId="116" refreshError="1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 refreshError="1"/>
      <sheetData sheetId="278" refreshError="1"/>
      <sheetData sheetId="279" refreshError="1"/>
      <sheetData sheetId="280"/>
      <sheetData sheetId="281"/>
      <sheetData sheetId="282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ustento"/>
      <sheetName val="Fierro-C1"/>
      <sheetName val="Fierro-V1"/>
    </sheetNames>
    <sheetDataSet>
      <sheetData sheetId="0"/>
      <sheetData sheetId="1"/>
      <sheetData sheetId="2" refreshError="1">
        <row r="11">
          <cell r="G11" t="str">
            <v>1/4"</v>
          </cell>
          <cell r="H11" t="str">
            <v>3/8"</v>
          </cell>
          <cell r="I11" t="str">
            <v>1/2"</v>
          </cell>
          <cell r="J11" t="str">
            <v>5/8"</v>
          </cell>
          <cell r="K11" t="str">
            <v>3/4"</v>
          </cell>
          <cell r="L11" t="str">
            <v>1"</v>
          </cell>
        </row>
      </sheetData>
      <sheetData sheetId="3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RGGENERO"/>
      <sheetName val="RRGGFEBRERO"/>
      <sheetName val="RRGGMARZO"/>
      <sheetName val="RRGGABRIL"/>
      <sheetName val="RRGGMAYO"/>
      <sheetName val="RRGGJUNIO"/>
      <sheetName val="RRGGjulio"/>
      <sheetName val="RRGGAGOSTO"/>
      <sheetName val="RRGGSETIEMBRE"/>
      <sheetName val="RRGGOCTUBRE"/>
      <sheetName val="RRGGNOVIEMBRE"/>
      <sheetName val="RRGGDICIEMBRE"/>
      <sheetName val="RRGGACUMULADO"/>
      <sheetName val="SALUDENERO"/>
      <sheetName val="SALUDFEBRERO"/>
      <sheetName val="SALUDMARZO"/>
      <sheetName val="SALUDABRIL"/>
      <sheetName val="SALUDMAYO"/>
      <sheetName val="SALUDJUNIO"/>
      <sheetName val="SALUDjulio"/>
      <sheetName val="SALUDAGOSTO"/>
      <sheetName val="SALUDSETIEMBRE"/>
      <sheetName val="SALUDOCTUBRE"/>
      <sheetName val="SALUDNOVIEMBRE"/>
      <sheetName val="SALUDDICIEMBRE"/>
      <sheetName val="SALUDACUMULADO"/>
      <sheetName val="VIDA ENERO"/>
      <sheetName val="VIDA FEBRERO"/>
      <sheetName val="VIDA MARZO"/>
      <sheetName val="VIDA ABRIL"/>
      <sheetName val="VIDA MAYO"/>
      <sheetName val="VIDA JUNIO"/>
      <sheetName val="VIDA julio"/>
      <sheetName val="VIDA AGOSTO"/>
      <sheetName val="VIDA SETIEMBRE"/>
      <sheetName val="VIDA OCTUBRE"/>
      <sheetName val="VIDA NOVIEMBRE"/>
      <sheetName val="VIDA DICIEMBRE"/>
      <sheetName val="VIDA ACUMULADO"/>
    </sheetNames>
    <sheetDataSet>
      <sheetData sheetId="0" refreshError="1">
        <row r="1">
          <cell r="B1" t="str">
            <v>CT012007.XLS</v>
          </cell>
        </row>
        <row r="2">
          <cell r="B2" t="str">
            <v xml:space="preserve">                                      RESULTADO TECNICO DE SEGUROS RAMOS GENERALES DEL MES DE ENERO 2007</v>
          </cell>
        </row>
        <row r="4">
          <cell r="B4" t="str">
            <v xml:space="preserve">  ( Cifras en Dólares )</v>
          </cell>
        </row>
        <row r="5">
          <cell r="B5" t="str">
            <v>T.C.</v>
          </cell>
          <cell r="C5">
            <v>3.1960000000000002</v>
          </cell>
        </row>
        <row r="6">
          <cell r="B6" t="str">
            <v>DESCRIP</v>
          </cell>
          <cell r="I6" t="str">
            <v xml:space="preserve"> TODO</v>
          </cell>
          <cell r="J6" t="str">
            <v>ROTURA DE</v>
          </cell>
          <cell r="L6" t="str">
            <v>RAMOS</v>
          </cell>
          <cell r="M6" t="str">
            <v xml:space="preserve">RAMOS </v>
          </cell>
          <cell r="N6" t="str">
            <v>EQUIPO</v>
          </cell>
          <cell r="Q6" t="str">
            <v>ROBO Y</v>
          </cell>
          <cell r="U6" t="str">
            <v xml:space="preserve">CRED.A LA </v>
          </cell>
          <cell r="V6" t="str">
            <v>TOTAL</v>
          </cell>
        </row>
        <row r="7">
          <cell r="B7" t="str">
            <v>DE CTAS.</v>
          </cell>
          <cell r="C7" t="str">
            <v>INCENDIO</v>
          </cell>
          <cell r="D7" t="str">
            <v xml:space="preserve"> TRANSPORTES</v>
          </cell>
          <cell r="E7" t="str">
            <v xml:space="preserve"> CASCOS</v>
          </cell>
          <cell r="F7" t="str">
            <v>AVIACION</v>
          </cell>
          <cell r="I7" t="str">
            <v xml:space="preserve"> RIESGO</v>
          </cell>
          <cell r="J7" t="str">
            <v>MAQUINA</v>
          </cell>
          <cell r="K7" t="str">
            <v xml:space="preserve"> MONTAJE</v>
          </cell>
          <cell r="L7" t="str">
            <v xml:space="preserve"> TECNICOS</v>
          </cell>
          <cell r="M7" t="str">
            <v>TECNICOS</v>
          </cell>
          <cell r="N7" t="str">
            <v>ELECTRONICO</v>
          </cell>
          <cell r="Q7" t="str">
            <v>ASALTO</v>
          </cell>
          <cell r="R7" t="str">
            <v>ANIMALES</v>
          </cell>
          <cell r="S7" t="str">
            <v xml:space="preserve"> DOMICILIARIA</v>
          </cell>
          <cell r="T7" t="str">
            <v>SOAT</v>
          </cell>
          <cell r="U7" t="str">
            <v>EXPORTAC.</v>
          </cell>
        </row>
        <row r="9">
          <cell r="B9" t="str">
            <v>SEGUROS DIRECTOS</v>
          </cell>
        </row>
        <row r="11">
          <cell r="B11" t="str">
            <v>PRIMAS</v>
          </cell>
          <cell r="C11">
            <v>7440556.1952440552</v>
          </cell>
          <cell r="D11">
            <v>1254229.0237797245</v>
          </cell>
          <cell r="E11">
            <v>2460689.6026282855</v>
          </cell>
          <cell r="F11">
            <v>3750724.1176470588</v>
          </cell>
          <cell r="I11">
            <v>1175857.0337922398</v>
          </cell>
          <cell r="J11">
            <v>989975.85419274087</v>
          </cell>
          <cell r="K11">
            <v>14622.693992490615</v>
          </cell>
          <cell r="L11">
            <v>0</v>
          </cell>
          <cell r="M11">
            <v>2180455.5819774712</v>
          </cell>
          <cell r="N11">
            <v>322632.75344180223</v>
          </cell>
          <cell r="Q11">
            <v>128809.1583229036</v>
          </cell>
          <cell r="R11">
            <v>0</v>
          </cell>
          <cell r="S11">
            <v>69815.265957446798</v>
          </cell>
          <cell r="T11">
            <v>3396222.6720901118</v>
          </cell>
          <cell r="U11">
            <v>0</v>
          </cell>
          <cell r="V11">
            <v>27135395.935544435</v>
          </cell>
        </row>
        <row r="12">
          <cell r="B12" t="str">
            <v>COMIS.REAS.</v>
          </cell>
          <cell r="C12">
            <v>528740.2346683353</v>
          </cell>
          <cell r="D12">
            <v>205698.22277847308</v>
          </cell>
          <cell r="E12">
            <v>537379.87171464332</v>
          </cell>
          <cell r="F12">
            <v>980711.97121401748</v>
          </cell>
          <cell r="I12">
            <v>112310.2503128911</v>
          </cell>
          <cell r="J12">
            <v>98100.481852315395</v>
          </cell>
          <cell r="K12">
            <v>1295.6508135168942</v>
          </cell>
          <cell r="L12">
            <v>0</v>
          </cell>
          <cell r="M12">
            <v>211706.38297872338</v>
          </cell>
          <cell r="N12">
            <v>-25343.983103879847</v>
          </cell>
          <cell r="Q12">
            <v>587.22778473091364</v>
          </cell>
          <cell r="R12">
            <v>0</v>
          </cell>
          <cell r="S12">
            <v>807.60951188986223</v>
          </cell>
          <cell r="T12">
            <v>0</v>
          </cell>
          <cell r="U12">
            <v>0</v>
          </cell>
          <cell r="V12">
            <v>2527689.8122653319</v>
          </cell>
        </row>
        <row r="13">
          <cell r="B13" t="str">
            <v>SNTROS. REAS.</v>
          </cell>
          <cell r="C13">
            <v>422658.91113892361</v>
          </cell>
          <cell r="D13">
            <v>496740.8604505632</v>
          </cell>
          <cell r="E13">
            <v>479959.56821026281</v>
          </cell>
          <cell r="F13">
            <v>1178000</v>
          </cell>
          <cell r="I13">
            <v>-72746.749061326656</v>
          </cell>
          <cell r="J13">
            <v>159513.13204005006</v>
          </cell>
          <cell r="K13">
            <v>2003.9987484355443</v>
          </cell>
          <cell r="L13">
            <v>0</v>
          </cell>
          <cell r="M13">
            <v>88770.381727158951</v>
          </cell>
          <cell r="N13">
            <v>928.65143929912381</v>
          </cell>
          <cell r="Q13">
            <v>-357.92866082603251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1898716.323529412</v>
          </cell>
        </row>
        <row r="14">
          <cell r="B14" t="str">
            <v>REASEGURO</v>
          </cell>
          <cell r="C14">
            <v>-5367830.1877346681</v>
          </cell>
          <cell r="D14">
            <v>-905553.58886107628</v>
          </cell>
          <cell r="E14">
            <v>-1621111.6770963704</v>
          </cell>
          <cell r="F14">
            <v>-3887400.1752190227</v>
          </cell>
          <cell r="I14">
            <v>-802650.97622027528</v>
          </cell>
          <cell r="J14">
            <v>-883417.54693366704</v>
          </cell>
          <cell r="K14">
            <v>-18204.255319148935</v>
          </cell>
          <cell r="L14">
            <v>0</v>
          </cell>
          <cell r="M14">
            <v>-1704272.7784730913</v>
          </cell>
          <cell r="N14">
            <v>-32446.620775969957</v>
          </cell>
          <cell r="Q14">
            <v>-8619.8779724655815</v>
          </cell>
          <cell r="R14">
            <v>0</v>
          </cell>
          <cell r="S14">
            <v>-2943.9987484355443</v>
          </cell>
          <cell r="T14">
            <v>0</v>
          </cell>
          <cell r="U14">
            <v>0</v>
          </cell>
          <cell r="V14">
            <v>-14354339.965581972</v>
          </cell>
        </row>
        <row r="15">
          <cell r="B15" t="str">
            <v>COM. SEG. DIR.</v>
          </cell>
          <cell r="C15">
            <v>-623408.97684605746</v>
          </cell>
          <cell r="D15">
            <v>-123797.16520650813</v>
          </cell>
          <cell r="E15">
            <v>-154290.47872340426</v>
          </cell>
          <cell r="F15">
            <v>-2280.4192740926069</v>
          </cell>
          <cell r="I15">
            <v>-104559.76846057572</v>
          </cell>
          <cell r="J15">
            <v>-99852.681476846046</v>
          </cell>
          <cell r="K15">
            <v>-2026.8085106382978</v>
          </cell>
          <cell r="L15">
            <v>0</v>
          </cell>
          <cell r="M15">
            <v>-206439.25844806005</v>
          </cell>
          <cell r="N15">
            <v>-87273.23529411765</v>
          </cell>
          <cell r="Q15">
            <v>-11596.943053817271</v>
          </cell>
          <cell r="R15">
            <v>0</v>
          </cell>
          <cell r="S15">
            <v>-9393.2133917396732</v>
          </cell>
          <cell r="T15">
            <v>-365732.6470588235</v>
          </cell>
          <cell r="U15">
            <v>0</v>
          </cell>
          <cell r="V15">
            <v>-2359411.2077596998</v>
          </cell>
        </row>
        <row r="17">
          <cell r="B17" t="str">
            <v>SNTROS. SEG.</v>
          </cell>
          <cell r="C17">
            <v>-1316264.0425531911</v>
          </cell>
          <cell r="D17">
            <v>-696426.66458072572</v>
          </cell>
          <cell r="E17">
            <v>-939930.92928660824</v>
          </cell>
          <cell r="F17">
            <v>-1178000</v>
          </cell>
          <cell r="I17">
            <v>-27183.595118898615</v>
          </cell>
          <cell r="J17">
            <v>-210996.50187734669</v>
          </cell>
          <cell r="K17">
            <v>-2537.8473091364203</v>
          </cell>
          <cell r="L17">
            <v>0</v>
          </cell>
          <cell r="M17">
            <v>-240717.94430538174</v>
          </cell>
          <cell r="N17">
            <v>-83371.589486858575</v>
          </cell>
          <cell r="Q17">
            <v>-2816.5613266583227</v>
          </cell>
          <cell r="R17">
            <v>0</v>
          </cell>
          <cell r="S17">
            <v>-96885.93241551939</v>
          </cell>
          <cell r="T17">
            <v>-1505355.2565707131</v>
          </cell>
          <cell r="U17">
            <v>0</v>
          </cell>
          <cell r="V17">
            <v>-8372482.36232791</v>
          </cell>
        </row>
        <row r="20">
          <cell r="C20">
            <v>1084452.1339173974</v>
          </cell>
          <cell r="D20">
            <v>230890.68836045079</v>
          </cell>
          <cell r="E20">
            <v>762695.95744680869</v>
          </cell>
          <cell r="F20">
            <v>841755.49436796084</v>
          </cell>
          <cell r="I20">
            <v>281026.1952440546</v>
          </cell>
          <cell r="J20">
            <v>53322.737797246693</v>
          </cell>
          <cell r="K20">
            <v>-4846.5675844805992</v>
          </cell>
          <cell r="L20">
            <v>0</v>
          </cell>
          <cell r="M20">
            <v>329502.36545682058</v>
          </cell>
          <cell r="N20">
            <v>95125.976220275334</v>
          </cell>
          <cell r="Q20">
            <v>106005.07509386732</v>
          </cell>
          <cell r="R20">
            <v>0</v>
          </cell>
          <cell r="S20">
            <v>-38600.269086357948</v>
          </cell>
          <cell r="T20">
            <v>1525134.768460575</v>
          </cell>
          <cell r="U20">
            <v>0</v>
          </cell>
          <cell r="V20">
            <v>6475568.5356695866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compuesto"/>
      <sheetName val="Analisis Desviacion"/>
      <sheetName val="Analisis Riesgo"/>
      <sheetName val="PRESUPUESTO"/>
      <sheetName val="PtoS10"/>
      <sheetName val="Hoja10"/>
      <sheetName val="Planificacion"/>
      <sheetName val="Gantt"/>
      <sheetName val="Evaluacion Detallada"/>
      <sheetName val="Resumen-Selector"/>
      <sheetName val="Diagrama de Canteras"/>
      <sheetName val="DISPONIBILIDAD"/>
      <sheetName val="ExplotacionCanteras"/>
      <sheetName val="Señalizacion"/>
      <sheetName val="Asfalto1"/>
      <sheetName val="BaseySubbase1"/>
      <sheetName val="Agua1"/>
      <sheetName val="Costo segun Estimación"/>
      <sheetName val="Costo segun Estimacion sin Var."/>
      <sheetName val="MetPavxKm"/>
      <sheetName val="MetPavxKm-JJC"/>
      <sheetName val="Resumen"/>
      <sheetName val="Sheet1"/>
      <sheetName val="Sheet2"/>
      <sheetName val="Recursos_S10"/>
      <sheetName val="Movilizacion costo"/>
      <sheetName val="Tarifas"/>
      <sheetName val="DIESEL"/>
      <sheetName val="Transportes"/>
      <sheetName val="Campamentos"/>
      <sheetName val="Analisis_Desviacion"/>
      <sheetName val="Analisis_Riesgo"/>
      <sheetName val="Evaluacion_Detallada"/>
      <sheetName val="Diagrama_de_Canteras"/>
      <sheetName val="Costo_segun_Estimación"/>
      <sheetName val="Costo_segun_Estimacion_sin_Var_"/>
      <sheetName val="Movilizacion_costo"/>
      <sheetName val="OPERACIONES"/>
      <sheetName val="Analisis_Desviacion3"/>
      <sheetName val="Analisis_Riesgo3"/>
      <sheetName val="Evaluacion_Detallada3"/>
      <sheetName val="Diagrama_de_Canteras3"/>
      <sheetName val="Costo_segun_Estimación3"/>
      <sheetName val="Costo_segun_Estimacion_sin_Var3"/>
      <sheetName val="Movilizacion_costo3"/>
      <sheetName val="Analisis_Desviacion1"/>
      <sheetName val="Analisis_Riesgo1"/>
      <sheetName val="Evaluacion_Detallada1"/>
      <sheetName val="Diagrama_de_Canteras1"/>
      <sheetName val="Costo_segun_Estimación1"/>
      <sheetName val="Costo_segun_Estimacion_sin_Var1"/>
      <sheetName val="Movilizacion_costo1"/>
      <sheetName val="Analisis_Desviacion2"/>
      <sheetName val="Analisis_Riesgo2"/>
      <sheetName val="Evaluacion_Detallada2"/>
      <sheetName val="Diagrama_de_Canteras2"/>
      <sheetName val="Costo_segun_Estimación2"/>
      <sheetName val="Costo_segun_Estimacion_sin_Var2"/>
      <sheetName val="Movilizacion_costo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PTO Gerencia"/>
      <sheetName val="PPTO Gerencia (2)"/>
      <sheetName val="Personal Seguro Evac"/>
      <sheetName val="PPTO Voladura"/>
      <sheetName val="Camino Princ."/>
      <sheetName val="Organización"/>
      <sheetName val="Organiz."/>
      <sheetName val="Doc.Sec.I"/>
      <sheetName val="Doc.Sec.I (2)"/>
      <sheetName val="MedioAmb"/>
      <sheetName val="QPS_Rev0"/>
      <sheetName val="Contratistas"/>
      <sheetName val="RFI"/>
      <sheetName val="DME"/>
      <sheetName val="QPS_Rev1"/>
      <sheetName val="DME (2)"/>
      <sheetName val="DME (3)"/>
      <sheetName val="STN_DEP1"/>
      <sheetName val="ElemC.S.I"/>
      <sheetName val="Coordenadas"/>
      <sheetName val="Presupuesto Ia"/>
      <sheetName val="Equipo Mecánico"/>
      <sheetName val="Metrados S.I"/>
      <sheetName val="CanteraKm06"/>
      <sheetName val="Entregables"/>
      <sheetName val="MovT"/>
      <sheetName val="Pedraplén"/>
      <sheetName val="D.Masa"/>
      <sheetName val="CriteriosDiseño"/>
      <sheetName val="Eva.S-A y Peralte"/>
      <sheetName val="Eval.Perfil"/>
      <sheetName val="VPO (PC)"/>
      <sheetName val="AlcNuevas"/>
      <sheetName val="Alc.09-10-19-24"/>
      <sheetName val="Alc.S.I"/>
      <sheetName val="EvalRFI"/>
      <sheetName val="Status Planos"/>
      <sheetName val="Planos_I"/>
      <sheetName val="Planos GyM"/>
      <sheetName val="Rev.Planos"/>
      <sheetName val="Señal.S.I"/>
      <sheetName val="RestosArq"/>
      <sheetName val="Doc.Rec.SMI"/>
      <sheetName val="Doc.Rec.PUNRE"/>
      <sheetName val="Consultas"/>
      <sheetName val="RestosArq (2)"/>
      <sheetName val="3.2 Doc."/>
      <sheetName val="Taludes"/>
      <sheetName val="Señal.S.II"/>
      <sheetName val="Doc.Sec.II"/>
      <sheetName val="ElemC.SII"/>
      <sheetName val="Estudio Geot."/>
      <sheetName val="Cargas"/>
      <sheetName val="Planos_II"/>
      <sheetName val="Alc.II"/>
      <sheetName val="Hoja2"/>
      <sheetName val="Canter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1">
          <cell r="A21" t="str">
            <v>2.00.00</v>
          </cell>
        </row>
      </sheetData>
      <sheetData sheetId="11" refreshError="1"/>
      <sheetData sheetId="12" refreshError="1"/>
      <sheetData sheetId="13" refreshError="1"/>
      <sheetData sheetId="14">
        <row r="36">
          <cell r="K36">
            <v>107199.64350000001</v>
          </cell>
        </row>
      </sheetData>
      <sheetData sheetId="15" refreshError="1"/>
      <sheetData sheetId="16" refreshError="1"/>
      <sheetData sheetId="17" refreshError="1"/>
      <sheetData sheetId="18">
        <row r="1">
          <cell r="A1" t="str">
            <v>N°</v>
          </cell>
          <cell r="B1" t="str">
            <v>S</v>
          </cell>
          <cell r="C1" t="str">
            <v>I</v>
          </cell>
          <cell r="F1" t="str">
            <v>R</v>
          </cell>
          <cell r="G1" t="str">
            <v>I</v>
          </cell>
          <cell r="H1" t="str">
            <v>T</v>
          </cell>
          <cell r="I1" t="str">
            <v>LC</v>
          </cell>
          <cell r="J1" t="str">
            <v>E</v>
          </cell>
          <cell r="K1" t="str">
            <v>Sa (m)</v>
          </cell>
          <cell r="L1" t="str">
            <v>P (%)</v>
          </cell>
          <cell r="M1" t="str">
            <v>PROGRESIVA</v>
          </cell>
          <cell r="P1" t="str">
            <v>COORDENADAS</v>
          </cell>
          <cell r="R1" t="str">
            <v>DIST.</v>
          </cell>
        </row>
        <row r="2">
          <cell r="C2" t="str">
            <v>°</v>
          </cell>
          <cell r="D2" t="str">
            <v xml:space="preserve"> '</v>
          </cell>
          <cell r="E2" t="str">
            <v>"</v>
          </cell>
          <cell r="G2" t="str">
            <v>RAD.</v>
          </cell>
          <cell r="M2" t="str">
            <v>PC</v>
          </cell>
          <cell r="N2" t="str">
            <v>PI</v>
          </cell>
          <cell r="O2" t="str">
            <v>PT</v>
          </cell>
          <cell r="P2" t="str">
            <v>ESTE</v>
          </cell>
          <cell r="Q2" t="str">
            <v>NORTE</v>
          </cell>
        </row>
        <row r="3">
          <cell r="A3">
            <v>0</v>
          </cell>
          <cell r="N3">
            <v>0</v>
          </cell>
          <cell r="P3">
            <v>779739.91200000001</v>
          </cell>
          <cell r="Q3">
            <v>9229984.75</v>
          </cell>
        </row>
        <row r="4">
          <cell r="A4">
            <v>1</v>
          </cell>
          <cell r="B4" t="str">
            <v>D</v>
          </cell>
          <cell r="C4">
            <v>52</v>
          </cell>
          <cell r="D4">
            <v>28</v>
          </cell>
          <cell r="E4">
            <v>44</v>
          </cell>
          <cell r="F4">
            <v>50</v>
          </cell>
          <cell r="G4">
            <v>0.91592939889937963</v>
          </cell>
          <cell r="H4">
            <v>24.645820724646057</v>
          </cell>
          <cell r="I4">
            <v>45.796469944968983</v>
          </cell>
          <cell r="J4">
            <v>5.7442057903006933</v>
          </cell>
          <cell r="K4">
            <v>0.9</v>
          </cell>
          <cell r="L4">
            <v>0.08</v>
          </cell>
          <cell r="M4">
            <v>123.22255857610395</v>
          </cell>
          <cell r="N4">
            <v>147.86837930075001</v>
          </cell>
          <cell r="O4">
            <v>169.01902852107293</v>
          </cell>
          <cell r="P4">
            <v>779886.88300000003</v>
          </cell>
          <cell r="Q4">
            <v>9230001.0160000008</v>
          </cell>
          <cell r="R4">
            <v>147.86837930075001</v>
          </cell>
        </row>
        <row r="5">
          <cell r="A5">
            <v>2</v>
          </cell>
          <cell r="B5" t="str">
            <v>I</v>
          </cell>
          <cell r="C5">
            <v>21</v>
          </cell>
          <cell r="D5">
            <v>13</v>
          </cell>
          <cell r="E5">
            <v>12</v>
          </cell>
          <cell r="F5">
            <v>250</v>
          </cell>
          <cell r="G5">
            <v>0.37035886727319672</v>
          </cell>
          <cell r="H5">
            <v>46.831391186900433</v>
          </cell>
          <cell r="I5">
            <v>92.589716818299181</v>
          </cell>
          <cell r="J5">
            <v>4.3485388212413101</v>
          </cell>
          <cell r="K5">
            <v>0.6</v>
          </cell>
          <cell r="L5">
            <v>0.04</v>
          </cell>
          <cell r="M5">
            <v>215.92387160573247</v>
          </cell>
          <cell r="N5">
            <v>262.75526279263289</v>
          </cell>
          <cell r="O5">
            <v>308.51358842403164</v>
          </cell>
          <cell r="P5">
            <v>779968.875</v>
          </cell>
          <cell r="Q5">
            <v>9229915.625</v>
          </cell>
          <cell r="R5">
            <v>118.38205499620602</v>
          </cell>
        </row>
        <row r="6">
          <cell r="A6">
            <v>3</v>
          </cell>
          <cell r="B6" t="str">
            <v>I</v>
          </cell>
          <cell r="C6">
            <v>99</v>
          </cell>
          <cell r="D6">
            <v>41</v>
          </cell>
          <cell r="E6">
            <v>57</v>
          </cell>
          <cell r="F6">
            <v>65</v>
          </cell>
          <cell r="G6">
            <v>1.7400787198279135</v>
          </cell>
          <cell r="H6">
            <v>77.052269132449126</v>
          </cell>
          <cell r="I6">
            <v>113.10511678881439</v>
          </cell>
          <cell r="J6">
            <v>35.807004610093308</v>
          </cell>
          <cell r="K6">
            <v>0.9</v>
          </cell>
          <cell r="L6">
            <v>0.06</v>
          </cell>
          <cell r="M6">
            <v>533.49205676431632</v>
          </cell>
          <cell r="N6">
            <v>610.54432589676549</v>
          </cell>
          <cell r="O6">
            <v>646.59717355313069</v>
          </cell>
          <cell r="P6">
            <v>780285.19700000004</v>
          </cell>
          <cell r="Q6">
            <v>9229768.5020000003</v>
          </cell>
          <cell r="R6">
            <v>348.86212865963432</v>
          </cell>
        </row>
        <row r="7">
          <cell r="A7">
            <v>4</v>
          </cell>
          <cell r="B7" t="str">
            <v>D</v>
          </cell>
          <cell r="C7">
            <v>102</v>
          </cell>
          <cell r="D7">
            <v>33</v>
          </cell>
          <cell r="E7">
            <v>38</v>
          </cell>
          <cell r="F7">
            <v>75</v>
          </cell>
          <cell r="G7">
            <v>1.7900193771190065</v>
          </cell>
          <cell r="H7">
            <v>93.549292573262434</v>
          </cell>
          <cell r="I7">
            <v>134.25145328392549</v>
          </cell>
          <cell r="J7">
            <v>44.901918837681052</v>
          </cell>
          <cell r="K7">
            <v>0.9</v>
          </cell>
          <cell r="L7">
            <v>0.05</v>
          </cell>
          <cell r="M7">
            <v>771.4958470843261</v>
          </cell>
          <cell r="N7">
            <v>865.04513965758849</v>
          </cell>
          <cell r="O7">
            <v>905.74730036825156</v>
          </cell>
          <cell r="P7">
            <v>780362.89300000004</v>
          </cell>
          <cell r="Q7">
            <v>9230053.6050000004</v>
          </cell>
          <cell r="R7">
            <v>295.50023523690703</v>
          </cell>
        </row>
        <row r="8">
          <cell r="A8">
            <v>5</v>
          </cell>
          <cell r="B8" t="str">
            <v>D</v>
          </cell>
          <cell r="C8">
            <v>14</v>
          </cell>
          <cell r="D8">
            <v>21</v>
          </cell>
          <cell r="E8">
            <v>15</v>
          </cell>
          <cell r="F8">
            <v>300</v>
          </cell>
          <cell r="G8">
            <v>0.25052746971335271</v>
          </cell>
          <cell r="H8">
            <v>37.776913344692879</v>
          </cell>
          <cell r="I8">
            <v>75.158240914005816</v>
          </cell>
          <cell r="J8">
            <v>2.3691372839701907</v>
          </cell>
          <cell r="K8">
            <v>0.6</v>
          </cell>
          <cell r="L8">
            <v>0.04</v>
          </cell>
          <cell r="M8">
            <v>1158.1978164453064</v>
          </cell>
          <cell r="N8">
            <v>1195.9747297899994</v>
          </cell>
          <cell r="O8">
            <v>1233.3560573593122</v>
          </cell>
          <cell r="P8">
            <v>780702.36</v>
          </cell>
          <cell r="Q8">
            <v>9229874.5889999997</v>
          </cell>
          <cell r="R8">
            <v>383.77672199501029</v>
          </cell>
        </row>
        <row r="9">
          <cell r="A9">
            <v>6</v>
          </cell>
          <cell r="B9" t="str">
            <v>I</v>
          </cell>
          <cell r="C9">
            <v>7</v>
          </cell>
          <cell r="D9">
            <v>28</v>
          </cell>
          <cell r="E9">
            <v>20</v>
          </cell>
          <cell r="F9">
            <v>250</v>
          </cell>
          <cell r="G9">
            <v>0.13041488021846517</v>
          </cell>
          <cell r="H9">
            <v>16.325004617805853</v>
          </cell>
          <cell r="I9">
            <v>32.603720054616296</v>
          </cell>
          <cell r="J9">
            <v>0.53244455712991856</v>
          </cell>
          <cell r="K9">
            <v>0.6</v>
          </cell>
          <cell r="L9">
            <v>0.04</v>
          </cell>
          <cell r="M9">
            <v>1395.2175867319672</v>
          </cell>
          <cell r="N9">
            <v>1411.5425913497731</v>
          </cell>
          <cell r="O9">
            <v>1427.8213067865836</v>
          </cell>
          <cell r="P9">
            <v>780862.451</v>
          </cell>
          <cell r="Q9">
            <v>9229729.6370000001</v>
          </cell>
          <cell r="R9">
            <v>215.96344733515394</v>
          </cell>
        </row>
        <row r="10">
          <cell r="A10">
            <v>7</v>
          </cell>
          <cell r="B10" t="str">
            <v>I</v>
          </cell>
          <cell r="C10">
            <v>86</v>
          </cell>
          <cell r="D10">
            <v>42</v>
          </cell>
          <cell r="E10">
            <v>26</v>
          </cell>
          <cell r="F10">
            <v>75</v>
          </cell>
          <cell r="G10">
            <v>1.5133265130361724</v>
          </cell>
          <cell r="H10">
            <v>70.809037340879556</v>
          </cell>
          <cell r="I10">
            <v>113.49948847771293</v>
          </cell>
          <cell r="J10">
            <v>28.145139338420002</v>
          </cell>
          <cell r="K10">
            <v>0.9</v>
          </cell>
          <cell r="L10">
            <v>0.05</v>
          </cell>
          <cell r="M10">
            <v>1670.3425079306394</v>
          </cell>
          <cell r="N10">
            <v>1741.1515452715189</v>
          </cell>
          <cell r="O10">
            <v>1783.8419964083523</v>
          </cell>
          <cell r="P10">
            <v>781133.51800000004</v>
          </cell>
          <cell r="Q10">
            <v>9229542.0329999998</v>
          </cell>
          <cell r="R10">
            <v>329.65524310274128</v>
          </cell>
        </row>
        <row r="11">
          <cell r="A11">
            <v>8</v>
          </cell>
          <cell r="B11" t="str">
            <v>D</v>
          </cell>
          <cell r="C11">
            <v>20</v>
          </cell>
          <cell r="D11">
            <v>17</v>
          </cell>
          <cell r="E11">
            <v>24</v>
          </cell>
          <cell r="F11">
            <v>150</v>
          </cell>
          <cell r="G11">
            <v>0.35412730522964952</v>
          </cell>
          <cell r="H11">
            <v>26.840634299077898</v>
          </cell>
          <cell r="I11">
            <v>53.119095784447431</v>
          </cell>
          <cell r="J11">
            <v>2.3824781580114696</v>
          </cell>
          <cell r="K11">
            <v>0.6</v>
          </cell>
          <cell r="L11">
            <v>0.04</v>
          </cell>
          <cell r="M11">
            <v>2002.2507942722746</v>
          </cell>
          <cell r="N11">
            <v>2029.0914285713525</v>
          </cell>
          <cell r="O11">
            <v>2055.3698900567219</v>
          </cell>
          <cell r="P11">
            <v>781328.01399999997</v>
          </cell>
          <cell r="Q11">
            <v>9229791.1600000001</v>
          </cell>
          <cell r="R11">
            <v>316.05846950387951</v>
          </cell>
        </row>
        <row r="12">
          <cell r="A12">
            <v>9</v>
          </cell>
          <cell r="B12" t="str">
            <v>I</v>
          </cell>
          <cell r="C12">
            <v>36</v>
          </cell>
          <cell r="D12">
            <v>55</v>
          </cell>
          <cell r="E12">
            <v>45</v>
          </cell>
          <cell r="F12">
            <v>80</v>
          </cell>
          <cell r="G12">
            <v>0.64453554835107263</v>
          </cell>
          <cell r="H12">
            <v>26.71264969000071</v>
          </cell>
          <cell r="I12">
            <v>51.562843868085807</v>
          </cell>
          <cell r="J12">
            <v>4.3419566613242289</v>
          </cell>
          <cell r="K12">
            <v>0.9</v>
          </cell>
          <cell r="L12">
            <v>0.05</v>
          </cell>
          <cell r="M12">
            <v>2104.5558574664446</v>
          </cell>
          <cell r="N12">
            <v>2131.2685071564451</v>
          </cell>
          <cell r="O12">
            <v>2156.1187013345307</v>
          </cell>
          <cell r="P12">
            <v>781415.397</v>
          </cell>
          <cell r="Q12">
            <v>9229845.193</v>
          </cell>
          <cell r="R12">
            <v>102.73925139880107</v>
          </cell>
        </row>
        <row r="13">
          <cell r="A13">
            <v>10</v>
          </cell>
          <cell r="B13" t="str">
            <v>D</v>
          </cell>
          <cell r="C13">
            <v>28</v>
          </cell>
          <cell r="D13">
            <v>23</v>
          </cell>
          <cell r="E13">
            <v>30</v>
          </cell>
          <cell r="F13">
            <v>120</v>
          </cell>
          <cell r="G13">
            <v>0.49552806346205674</v>
          </cell>
          <cell r="H13">
            <v>30.35538288416652</v>
          </cell>
          <cell r="I13">
            <v>59.463367615446806</v>
          </cell>
          <cell r="J13">
            <v>3.7798419373863457</v>
          </cell>
          <cell r="K13">
            <v>0.6</v>
          </cell>
          <cell r="L13">
            <v>0.04</v>
          </cell>
          <cell r="M13">
            <v>2372.4175519355695</v>
          </cell>
          <cell r="N13">
            <v>2402.7729348197358</v>
          </cell>
          <cell r="O13">
            <v>2431.8809195510162</v>
          </cell>
          <cell r="P13">
            <v>781514.87600000005</v>
          </cell>
          <cell r="Q13">
            <v>9230099.8169999998</v>
          </cell>
          <cell r="R13">
            <v>273.36688317520566</v>
          </cell>
        </row>
        <row r="14">
          <cell r="A14">
            <v>11</v>
          </cell>
          <cell r="B14" t="str">
            <v>I</v>
          </cell>
          <cell r="C14">
            <v>30</v>
          </cell>
          <cell r="D14">
            <v>44</v>
          </cell>
          <cell r="E14">
            <v>3</v>
          </cell>
          <cell r="F14">
            <v>60</v>
          </cell>
          <cell r="G14">
            <v>0.53641240119002387</v>
          </cell>
          <cell r="H14">
            <v>16.489673788855061</v>
          </cell>
          <cell r="I14">
            <v>32.184744071401433</v>
          </cell>
          <cell r="J14">
            <v>2.2246682728229006</v>
          </cell>
          <cell r="K14">
            <v>0.9</v>
          </cell>
          <cell r="L14">
            <v>7.0000000000000007E-2</v>
          </cell>
          <cell r="M14">
            <v>2485.4598729404793</v>
          </cell>
          <cell r="N14">
            <v>2501.9495467293345</v>
          </cell>
          <cell r="O14">
            <v>2517.6446170118807</v>
          </cell>
          <cell r="P14">
            <v>781591.50199999998</v>
          </cell>
          <cell r="Q14">
            <v>9230164.7280000001</v>
          </cell>
          <cell r="R14">
            <v>100.42401006248487</v>
          </cell>
        </row>
        <row r="15">
          <cell r="A15">
            <v>12</v>
          </cell>
          <cell r="B15" t="str">
            <v>D</v>
          </cell>
          <cell r="C15">
            <v>45</v>
          </cell>
          <cell r="D15">
            <v>6</v>
          </cell>
          <cell r="E15">
            <v>57</v>
          </cell>
          <cell r="F15">
            <v>55</v>
          </cell>
          <cell r="G15">
            <v>0.7874198364476751</v>
          </cell>
          <cell r="H15">
            <v>22.846908012198682</v>
          </cell>
          <cell r="I15">
            <v>43.308091004622128</v>
          </cell>
          <cell r="J15">
            <v>4.5565378923075848</v>
          </cell>
          <cell r="K15">
            <v>0.9</v>
          </cell>
          <cell r="L15">
            <v>7.0000000000000007E-2</v>
          </cell>
          <cell r="M15">
            <v>2684.549716516497</v>
          </cell>
          <cell r="N15">
            <v>2707.3966245286956</v>
          </cell>
          <cell r="O15">
            <v>2727.857807521119</v>
          </cell>
          <cell r="P15">
            <v>781658.64</v>
          </cell>
          <cell r="Q15">
            <v>9230359.7359999996</v>
          </cell>
          <cell r="R15">
            <v>206.2416813056704</v>
          </cell>
        </row>
        <row r="16">
          <cell r="A16">
            <v>13</v>
          </cell>
          <cell r="B16" t="str">
            <v>I</v>
          </cell>
          <cell r="C16">
            <v>30</v>
          </cell>
          <cell r="D16">
            <v>42</v>
          </cell>
          <cell r="E16">
            <v>30</v>
          </cell>
          <cell r="F16">
            <v>100</v>
          </cell>
          <cell r="G16">
            <v>0.53596152446659195</v>
          </cell>
          <cell r="H16">
            <v>27.458544569307975</v>
          </cell>
          <cell r="I16">
            <v>53.596152446659197</v>
          </cell>
          <cell r="J16">
            <v>3.7013580907437893</v>
          </cell>
          <cell r="K16">
            <v>0.6</v>
          </cell>
          <cell r="L16">
            <v>0.04</v>
          </cell>
          <cell r="M16">
            <v>2943.1903659261507</v>
          </cell>
          <cell r="N16">
            <v>2970.6489104954585</v>
          </cell>
          <cell r="O16">
            <v>2996.78651837281</v>
          </cell>
          <cell r="P16">
            <v>781897.62399999995</v>
          </cell>
          <cell r="Q16">
            <v>9230475.7109999992</v>
          </cell>
          <cell r="R16">
            <v>265.63801098653823</v>
          </cell>
        </row>
        <row r="17">
          <cell r="A17">
            <v>14</v>
          </cell>
          <cell r="B17" t="str">
            <v>D</v>
          </cell>
          <cell r="C17">
            <v>19</v>
          </cell>
          <cell r="D17">
            <v>46</v>
          </cell>
          <cell r="E17">
            <v>58</v>
          </cell>
          <cell r="F17">
            <v>200</v>
          </cell>
          <cell r="G17">
            <v>0.34527460741258936</v>
          </cell>
          <cell r="H17">
            <v>34.874614562467755</v>
          </cell>
          <cell r="I17">
            <v>69.054921482517869</v>
          </cell>
          <cell r="J17">
            <v>3.0178286281298039</v>
          </cell>
          <cell r="K17">
            <v>0.6</v>
          </cell>
          <cell r="L17">
            <v>0.04</v>
          </cell>
          <cell r="M17">
            <v>3056.0365436469383</v>
          </cell>
          <cell r="N17">
            <v>3090.911158209406</v>
          </cell>
          <cell r="O17">
            <v>3125.0914651294561</v>
          </cell>
          <cell r="P17">
            <v>781964.56299999997</v>
          </cell>
          <cell r="Q17">
            <v>9230577.2080000006</v>
          </cell>
          <cell r="R17">
            <v>121.58318440590389</v>
          </cell>
        </row>
        <row r="18">
          <cell r="A18">
            <v>15</v>
          </cell>
          <cell r="B18" t="str">
            <v>I</v>
          </cell>
          <cell r="C18">
            <v>33</v>
          </cell>
          <cell r="D18">
            <v>32</v>
          </cell>
          <cell r="E18">
            <v>6</v>
          </cell>
          <cell r="F18">
            <v>150</v>
          </cell>
          <cell r="G18">
            <v>0.5852961646562983</v>
          </cell>
          <cell r="H18">
            <v>45.194845290742037</v>
          </cell>
          <cell r="I18">
            <v>87.794424698444743</v>
          </cell>
          <cell r="J18">
            <v>6.6606971797780083</v>
          </cell>
          <cell r="K18">
            <v>0.6</v>
          </cell>
          <cell r="L18">
            <v>0.04</v>
          </cell>
          <cell r="M18">
            <v>3245.1439078308845</v>
          </cell>
          <cell r="N18">
            <v>3290.3387531216267</v>
          </cell>
          <cell r="O18">
            <v>3332.9383325293293</v>
          </cell>
          <cell r="P18">
            <v>782124.78200000001</v>
          </cell>
          <cell r="Q18">
            <v>9230697.1190000009</v>
          </cell>
          <cell r="R18">
            <v>200.12190255463838</v>
          </cell>
        </row>
        <row r="19">
          <cell r="A19">
            <v>16</v>
          </cell>
          <cell r="B19" t="str">
            <v>I</v>
          </cell>
          <cell r="C19">
            <v>28</v>
          </cell>
          <cell r="D19">
            <v>9</v>
          </cell>
          <cell r="E19">
            <v>40</v>
          </cell>
          <cell r="F19">
            <v>70</v>
          </cell>
          <cell r="G19">
            <v>0.49150410990884758</v>
          </cell>
          <cell r="H19">
            <v>17.557532152369529</v>
          </cell>
          <cell r="I19">
            <v>34.405287693619329</v>
          </cell>
          <cell r="J19">
            <v>2.1683236280398144</v>
          </cell>
          <cell r="K19">
            <v>0.9</v>
          </cell>
          <cell r="L19">
            <v>0.06</v>
          </cell>
          <cell r="M19">
            <v>3499.3751279713788</v>
          </cell>
          <cell r="N19">
            <v>3516.9326601237485</v>
          </cell>
          <cell r="O19">
            <v>3533.7804156649981</v>
          </cell>
          <cell r="P19">
            <v>782201.86399999994</v>
          </cell>
          <cell r="Q19">
            <v>9230912.9570000004</v>
          </cell>
          <cell r="R19">
            <v>229.18917288516138</v>
          </cell>
        </row>
        <row r="20">
          <cell r="A20">
            <v>17</v>
          </cell>
          <cell r="B20" t="str">
            <v>D</v>
          </cell>
          <cell r="C20">
            <v>19</v>
          </cell>
          <cell r="D20">
            <v>27</v>
          </cell>
          <cell r="E20">
            <v>53</v>
          </cell>
          <cell r="F20">
            <v>70</v>
          </cell>
          <cell r="G20">
            <v>0.33972349076388514</v>
          </cell>
          <cell r="H20">
            <v>12.006014797656587</v>
          </cell>
          <cell r="I20">
            <v>23.78064435347196</v>
          </cell>
          <cell r="J20">
            <v>1.0221401488405513</v>
          </cell>
          <cell r="K20">
            <v>0.9</v>
          </cell>
          <cell r="L20">
            <v>0.06</v>
          </cell>
          <cell r="M20">
            <v>3568.9645144252081</v>
          </cell>
          <cell r="N20">
            <v>3580.9705292228646</v>
          </cell>
          <cell r="O20">
            <v>3592.74515877868</v>
          </cell>
          <cell r="P20">
            <v>782192.28399999999</v>
          </cell>
          <cell r="Q20">
            <v>9230976.9920000006</v>
          </cell>
          <cell r="R20">
            <v>64.747645710236299</v>
          </cell>
        </row>
        <row r="21">
          <cell r="A21">
            <v>18</v>
          </cell>
          <cell r="B21" t="str">
            <v>D</v>
          </cell>
          <cell r="C21">
            <v>22</v>
          </cell>
          <cell r="D21">
            <v>53</v>
          </cell>
          <cell r="E21">
            <v>39</v>
          </cell>
          <cell r="F21">
            <v>70</v>
          </cell>
          <cell r="G21">
            <v>0.39957858783366845</v>
          </cell>
          <cell r="H21">
            <v>14.174347641453942</v>
          </cell>
          <cell r="I21">
            <v>27.970501148356792</v>
          </cell>
          <cell r="J21">
            <v>1.4206701947047784</v>
          </cell>
          <cell r="K21">
            <v>0.9</v>
          </cell>
          <cell r="L21">
            <v>0.06</v>
          </cell>
          <cell r="M21">
            <v>3863.6687347912525</v>
          </cell>
          <cell r="N21">
            <v>3877.8430824327065</v>
          </cell>
          <cell r="O21">
            <v>3891.6392359396095</v>
          </cell>
          <cell r="P21">
            <v>782248.75399999996</v>
          </cell>
          <cell r="Q21">
            <v>9231268.6799999997</v>
          </cell>
          <cell r="R21">
            <v>297.10393845168284</v>
          </cell>
        </row>
        <row r="22">
          <cell r="A22">
            <v>19</v>
          </cell>
          <cell r="B22" t="str">
            <v>I</v>
          </cell>
          <cell r="C22">
            <v>21</v>
          </cell>
          <cell r="D22">
            <v>27</v>
          </cell>
          <cell r="E22">
            <v>0</v>
          </cell>
          <cell r="F22">
            <v>70</v>
          </cell>
          <cell r="G22">
            <v>0.37437312455278371</v>
          </cell>
          <cell r="H22">
            <v>13.258273664472135</v>
          </cell>
          <cell r="I22">
            <v>26.20611871869486</v>
          </cell>
          <cell r="J22">
            <v>1.2445213371669395</v>
          </cell>
          <cell r="K22">
            <v>0.9</v>
          </cell>
          <cell r="L22">
            <v>0.06</v>
          </cell>
          <cell r="M22">
            <v>3940.6601338798014</v>
          </cell>
          <cell r="N22">
            <v>3953.9184075442736</v>
          </cell>
          <cell r="O22">
            <v>3966.8662525984964</v>
          </cell>
          <cell r="P22">
            <v>782291.34100000001</v>
          </cell>
          <cell r="Q22">
            <v>9231332.1740000006</v>
          </cell>
          <cell r="R22">
            <v>76.453519246118177</v>
          </cell>
        </row>
        <row r="23">
          <cell r="A23">
            <v>20</v>
          </cell>
          <cell r="B23" t="str">
            <v>I</v>
          </cell>
          <cell r="C23">
            <v>20</v>
          </cell>
          <cell r="D23">
            <v>39</v>
          </cell>
          <cell r="E23">
            <v>24</v>
          </cell>
          <cell r="F23">
            <v>120</v>
          </cell>
          <cell r="G23">
            <v>0.36052684582029532</v>
          </cell>
          <cell r="H23">
            <v>21.869002524184189</v>
          </cell>
          <cell r="I23">
            <v>43.263221498435435</v>
          </cell>
          <cell r="J23">
            <v>1.9764455597996644</v>
          </cell>
          <cell r="K23">
            <v>0.6</v>
          </cell>
          <cell r="L23">
            <v>0.04</v>
          </cell>
          <cell r="M23">
            <v>4008.7149880040624</v>
          </cell>
          <cell r="N23">
            <v>4030.5839905282464</v>
          </cell>
          <cell r="O23">
            <v>4051.978209502498</v>
          </cell>
          <cell r="P23">
            <v>782307.87199999997</v>
          </cell>
          <cell r="Q23">
            <v>9231407.3540000003</v>
          </cell>
          <cell r="R23">
            <v>76.976011594222228</v>
          </cell>
        </row>
        <row r="24">
          <cell r="A24">
            <v>21</v>
          </cell>
          <cell r="B24" t="str">
            <v>D</v>
          </cell>
          <cell r="C24">
            <v>16</v>
          </cell>
          <cell r="D24">
            <v>3</v>
          </cell>
          <cell r="E24">
            <v>4</v>
          </cell>
          <cell r="F24">
            <v>120</v>
          </cell>
          <cell r="G24">
            <v>0.28014473749233432</v>
          </cell>
          <cell r="H24">
            <v>16.919484200057422</v>
          </cell>
          <cell r="I24">
            <v>33.617368499080115</v>
          </cell>
          <cell r="J24">
            <v>1.1869173863086147</v>
          </cell>
          <cell r="K24">
            <v>0.6</v>
          </cell>
          <cell r="L24">
            <v>0.04</v>
          </cell>
          <cell r="M24">
            <v>4097.5955673739572</v>
          </cell>
          <cell r="N24">
            <v>4114.5150515740143</v>
          </cell>
          <cell r="O24">
            <v>4131.2129358730372</v>
          </cell>
          <cell r="P24">
            <v>782295.75100000005</v>
          </cell>
          <cell r="Q24">
            <v>9231490.8849999998</v>
          </cell>
          <cell r="R24">
            <v>84.4058445957007</v>
          </cell>
        </row>
        <row r="25">
          <cell r="A25">
            <v>22</v>
          </cell>
          <cell r="B25" t="str">
            <v>D</v>
          </cell>
          <cell r="C25">
            <v>15</v>
          </cell>
          <cell r="D25">
            <v>7</v>
          </cell>
          <cell r="E25">
            <v>7</v>
          </cell>
          <cell r="F25">
            <v>150</v>
          </cell>
          <cell r="G25">
            <v>0.26386954221748715</v>
          </cell>
          <cell r="H25">
            <v>19.905848855873963</v>
          </cell>
          <cell r="I25">
            <v>39.580431332623071</v>
          </cell>
          <cell r="J25">
            <v>1.3150449184511803</v>
          </cell>
          <cell r="K25">
            <v>0.6</v>
          </cell>
          <cell r="L25">
            <v>0.04</v>
          </cell>
          <cell r="M25">
            <v>4204.5315426233165</v>
          </cell>
          <cell r="N25">
            <v>4224.4373914791904</v>
          </cell>
          <cell r="O25">
            <v>4244.1119739559399</v>
          </cell>
          <cell r="P25">
            <v>782310.69099999999</v>
          </cell>
          <cell r="Q25">
            <v>9231600.0109999999</v>
          </cell>
          <cell r="R25">
            <v>110.14393980621043</v>
          </cell>
        </row>
        <row r="26">
          <cell r="A26">
            <v>23</v>
          </cell>
          <cell r="B26" t="str">
            <v>D</v>
          </cell>
          <cell r="C26">
            <v>12</v>
          </cell>
          <cell r="D26">
            <v>32</v>
          </cell>
          <cell r="E26">
            <v>49</v>
          </cell>
          <cell r="F26">
            <v>60</v>
          </cell>
          <cell r="G26">
            <v>0.21898549162036629</v>
          </cell>
          <cell r="H26">
            <v>6.5959446889785429</v>
          </cell>
          <cell r="I26">
            <v>13.139129497221978</v>
          </cell>
          <cell r="J26">
            <v>0.36146524348182663</v>
          </cell>
          <cell r="K26">
            <v>0.9</v>
          </cell>
          <cell r="L26">
            <v>7.0000000000000007E-2</v>
          </cell>
          <cell r="M26">
            <v>4392.1125493643503</v>
          </cell>
          <cell r="N26">
            <v>4398.7084940533286</v>
          </cell>
          <cell r="O26">
            <v>4405.2516788615721</v>
          </cell>
          <cell r="P26">
            <v>782378.63199999998</v>
          </cell>
          <cell r="Q26">
            <v>9231760.7440000009</v>
          </cell>
          <cell r="R26">
            <v>174.50236895326276</v>
          </cell>
        </row>
        <row r="27">
          <cell r="A27">
            <v>24</v>
          </cell>
          <cell r="B27" t="str">
            <v>I</v>
          </cell>
          <cell r="C27">
            <v>22</v>
          </cell>
          <cell r="D27">
            <v>23</v>
          </cell>
          <cell r="E27">
            <v>8</v>
          </cell>
          <cell r="F27">
            <v>100</v>
          </cell>
          <cell r="G27">
            <v>0.39070164933255286</v>
          </cell>
          <cell r="H27">
            <v>19.787434172828398</v>
          </cell>
          <cell r="I27">
            <v>39.070164933255285</v>
          </cell>
          <cell r="J27">
            <v>1.9389157836398496</v>
          </cell>
          <cell r="K27">
            <v>0.6</v>
          </cell>
          <cell r="L27">
            <v>0.04</v>
          </cell>
          <cell r="M27">
            <v>4485.9160812610626</v>
          </cell>
          <cell r="N27">
            <v>4505.703515433891</v>
          </cell>
          <cell r="O27">
            <v>4524.9862461943176</v>
          </cell>
          <cell r="P27">
            <v>782440.73499999999</v>
          </cell>
          <cell r="Q27">
            <v>9231847.9360000007</v>
          </cell>
          <cell r="R27">
            <v>107.04778126129736</v>
          </cell>
        </row>
        <row r="28">
          <cell r="A28">
            <v>25</v>
          </cell>
          <cell r="B28" t="str">
            <v>D</v>
          </cell>
          <cell r="C28">
            <v>49</v>
          </cell>
          <cell r="D28">
            <v>42</v>
          </cell>
          <cell r="E28">
            <v>51</v>
          </cell>
          <cell r="F28">
            <v>150</v>
          </cell>
          <cell r="G28">
            <v>0.86767589321854766</v>
          </cell>
          <cell r="H28">
            <v>69.49116471852949</v>
          </cell>
          <cell r="I28">
            <v>130.15138398278214</v>
          </cell>
          <cell r="J28">
            <v>15.314917578353471</v>
          </cell>
          <cell r="K28">
            <v>0.6</v>
          </cell>
          <cell r="L28">
            <v>0.04</v>
          </cell>
          <cell r="M28">
            <v>4613.8161898535436</v>
          </cell>
          <cell r="N28">
            <v>4683.3073545720736</v>
          </cell>
          <cell r="O28">
            <v>4743.9675738363258</v>
          </cell>
          <cell r="P28">
            <v>782481.02800000005</v>
          </cell>
          <cell r="Q28">
            <v>9232021.4269999992</v>
          </cell>
          <cell r="R28">
            <v>178.1085425505841</v>
          </cell>
        </row>
        <row r="29">
          <cell r="A29">
            <v>26</v>
          </cell>
          <cell r="B29" t="str">
            <v>I</v>
          </cell>
          <cell r="C29">
            <v>41</v>
          </cell>
          <cell r="D29">
            <v>35</v>
          </cell>
          <cell r="E29">
            <v>24</v>
          </cell>
          <cell r="F29">
            <v>150</v>
          </cell>
          <cell r="G29">
            <v>0.72588243590444168</v>
          </cell>
          <cell r="H29">
            <v>56.96467650814985</v>
          </cell>
          <cell r="I29">
            <v>108.88236538566625</v>
          </cell>
          <cell r="J29">
            <v>10.452405309730906</v>
          </cell>
          <cell r="K29">
            <v>0.6</v>
          </cell>
          <cell r="L29">
            <v>0.04</v>
          </cell>
          <cell r="M29">
            <v>4859.9710220525658</v>
          </cell>
          <cell r="N29">
            <v>4916.9356985607155</v>
          </cell>
          <cell r="O29">
            <v>4968.8533874382319</v>
          </cell>
          <cell r="P29">
            <v>782696.65399999998</v>
          </cell>
          <cell r="Q29">
            <v>9232132.2960000001</v>
          </cell>
          <cell r="R29">
            <v>242.4592894429191</v>
          </cell>
        </row>
        <row r="30">
          <cell r="A30">
            <v>27</v>
          </cell>
          <cell r="B30" t="str">
            <v>D</v>
          </cell>
          <cell r="C30">
            <v>16</v>
          </cell>
          <cell r="D30">
            <v>16</v>
          </cell>
          <cell r="E30">
            <v>15</v>
          </cell>
          <cell r="F30">
            <v>100</v>
          </cell>
          <cell r="G30">
            <v>0.28397961370991071</v>
          </cell>
          <cell r="H30">
            <v>14.29517892653784</v>
          </cell>
          <cell r="I30">
            <v>28.397961370991069</v>
          </cell>
          <cell r="J30">
            <v>1.0165933920845083</v>
          </cell>
          <cell r="K30">
            <v>0.6</v>
          </cell>
          <cell r="L30">
            <v>0.04</v>
          </cell>
          <cell r="M30">
            <v>5116.9892801328988</v>
          </cell>
          <cell r="N30">
            <v>5131.2844590594368</v>
          </cell>
          <cell r="O30">
            <v>5145.3872415038895</v>
          </cell>
          <cell r="P30">
            <v>782775.99</v>
          </cell>
          <cell r="Q30">
            <v>9232336.8450000007</v>
          </cell>
          <cell r="R30">
            <v>219.39574812935498</v>
          </cell>
        </row>
        <row r="31">
          <cell r="A31">
            <v>28</v>
          </cell>
          <cell r="B31" t="str">
            <v>D</v>
          </cell>
          <cell r="C31">
            <v>68</v>
          </cell>
          <cell r="D31">
            <v>8</v>
          </cell>
          <cell r="E31">
            <v>37</v>
          </cell>
          <cell r="F31">
            <v>60</v>
          </cell>
          <cell r="G31">
            <v>1.1893303780874804</v>
          </cell>
          <cell r="H31">
            <v>40.580008897814302</v>
          </cell>
          <cell r="I31">
            <v>71.35982268524883</v>
          </cell>
          <cell r="J31">
            <v>12.43436423512453</v>
          </cell>
          <cell r="K31">
            <v>0.9</v>
          </cell>
          <cell r="L31">
            <v>7.0000000000000007E-2</v>
          </cell>
          <cell r="M31">
            <v>5395.0147425667255</v>
          </cell>
          <cell r="N31">
            <v>5435.5947514645395</v>
          </cell>
          <cell r="O31">
            <v>5466.3745652519747</v>
          </cell>
          <cell r="P31">
            <v>782961.23199999996</v>
          </cell>
          <cell r="Q31">
            <v>9232578.5209999997</v>
          </cell>
          <cell r="R31">
            <v>304.50268888718807</v>
          </cell>
        </row>
        <row r="32">
          <cell r="A32">
            <v>29</v>
          </cell>
          <cell r="B32" t="str">
            <v>D</v>
          </cell>
          <cell r="C32">
            <v>42</v>
          </cell>
          <cell r="D32">
            <v>59</v>
          </cell>
          <cell r="E32">
            <v>35</v>
          </cell>
          <cell r="F32">
            <v>55</v>
          </cell>
          <cell r="G32">
            <v>0.75037037493728431</v>
          </cell>
          <cell r="H32">
            <v>21.661225975587705</v>
          </cell>
          <cell r="I32">
            <v>41.27037062155064</v>
          </cell>
          <cell r="J32">
            <v>4.1118322399625544</v>
          </cell>
          <cell r="K32">
            <v>0.9</v>
          </cell>
          <cell r="L32">
            <v>7.0000000000000007E-2</v>
          </cell>
          <cell r="M32">
            <v>5507.8119435297622</v>
          </cell>
          <cell r="N32">
            <v>5529.4731695053497</v>
          </cell>
          <cell r="O32">
            <v>5549.0823141513129</v>
          </cell>
          <cell r="P32">
            <v>783061.08499999996</v>
          </cell>
          <cell r="Q32">
            <v>9232550.6170000006</v>
          </cell>
          <cell r="R32">
            <v>103.67861315118942</v>
          </cell>
        </row>
        <row r="33">
          <cell r="A33">
            <v>30</v>
          </cell>
          <cell r="B33" t="str">
            <v>D</v>
          </cell>
          <cell r="C33">
            <v>5</v>
          </cell>
          <cell r="D33">
            <v>45</v>
          </cell>
          <cell r="E33">
            <v>1</v>
          </cell>
          <cell r="F33">
            <v>300</v>
          </cell>
          <cell r="G33">
            <v>0.10036128012648504</v>
          </cell>
          <cell r="H33">
            <v>15.066840729495077</v>
          </cell>
          <cell r="I33">
            <v>30.108384037945513</v>
          </cell>
          <cell r="J33">
            <v>0.37811120247757124</v>
          </cell>
          <cell r="K33">
            <v>0.6</v>
          </cell>
          <cell r="L33">
            <v>0.04</v>
          </cell>
          <cell r="M33">
            <v>5674.574864934656</v>
          </cell>
          <cell r="N33">
            <v>5689.6417056641512</v>
          </cell>
          <cell r="O33">
            <v>5704.6832489726012</v>
          </cell>
          <cell r="P33">
            <v>783145.58799999999</v>
          </cell>
          <cell r="Q33">
            <v>9232412.1439999994</v>
          </cell>
          <cell r="R33">
            <v>162.22061748842623</v>
          </cell>
        </row>
        <row r="34">
          <cell r="A34">
            <v>31</v>
          </cell>
          <cell r="B34" t="str">
            <v>I</v>
          </cell>
          <cell r="C34">
            <v>27</v>
          </cell>
          <cell r="D34">
            <v>36</v>
          </cell>
          <cell r="E34">
            <v>23</v>
          </cell>
          <cell r="F34">
            <v>80</v>
          </cell>
          <cell r="G34">
            <v>0.48182238069709016</v>
          </cell>
          <cell r="H34">
            <v>19.654614121029422</v>
          </cell>
          <cell r="I34">
            <v>38.545790455767211</v>
          </cell>
          <cell r="J34">
            <v>2.3790255844688168</v>
          </cell>
          <cell r="K34">
            <v>0.9</v>
          </cell>
          <cell r="L34">
            <v>0.05</v>
          </cell>
          <cell r="M34">
            <v>5747.3500479907916</v>
          </cell>
          <cell r="N34">
            <v>5767.0046621118208</v>
          </cell>
          <cell r="O34">
            <v>5785.8958384465586</v>
          </cell>
          <cell r="P34">
            <v>783179.07900000003</v>
          </cell>
          <cell r="Q34">
            <v>9232342.3780000005</v>
          </cell>
          <cell r="R34">
            <v>77.388253868715097</v>
          </cell>
        </row>
        <row r="35">
          <cell r="A35">
            <v>32</v>
          </cell>
          <cell r="B35" t="str">
            <v>I</v>
          </cell>
          <cell r="C35">
            <v>55</v>
          </cell>
          <cell r="D35">
            <v>39</v>
          </cell>
          <cell r="E35">
            <v>26</v>
          </cell>
          <cell r="F35">
            <v>80</v>
          </cell>
          <cell r="G35">
            <v>0.97140178029193291</v>
          </cell>
          <cell r="H35">
            <v>42.230282210391998</v>
          </cell>
          <cell r="I35">
            <v>77.712142423354635</v>
          </cell>
          <cell r="J35">
            <v>10.4621287366672</v>
          </cell>
          <cell r="K35">
            <v>0.9</v>
          </cell>
          <cell r="L35">
            <v>0.05</v>
          </cell>
          <cell r="M35">
            <v>5901.7865300712556</v>
          </cell>
          <cell r="N35">
            <v>5944.0168122816476</v>
          </cell>
          <cell r="O35">
            <v>5979.4986724946102</v>
          </cell>
          <cell r="P35">
            <v>783321.522</v>
          </cell>
          <cell r="Q35">
            <v>9232236.0099999998</v>
          </cell>
          <cell r="R35">
            <v>177.77558795611864</v>
          </cell>
        </row>
        <row r="36">
          <cell r="A36">
            <v>33</v>
          </cell>
          <cell r="B36" t="str">
            <v>D</v>
          </cell>
          <cell r="C36">
            <v>23</v>
          </cell>
          <cell r="D36">
            <v>7</v>
          </cell>
          <cell r="E36">
            <v>38</v>
          </cell>
          <cell r="F36">
            <v>200</v>
          </cell>
          <cell r="G36">
            <v>0.40364617461817748</v>
          </cell>
          <cell r="H36">
            <v>40.921747947400803</v>
          </cell>
          <cell r="I36">
            <v>80.729234923635502</v>
          </cell>
          <cell r="J36">
            <v>4.1435510984135782</v>
          </cell>
          <cell r="K36">
            <v>0.6</v>
          </cell>
          <cell r="L36">
            <v>0.04</v>
          </cell>
          <cell r="M36">
            <v>6050.1533521546198</v>
          </cell>
          <cell r="N36">
            <v>6091.0751001020208</v>
          </cell>
          <cell r="O36">
            <v>6130.8825870782557</v>
          </cell>
          <cell r="P36">
            <v>783467.03</v>
          </cell>
          <cell r="Q36">
            <v>9232285.8489999995</v>
          </cell>
          <cell r="R36">
            <v>153.80670981780267</v>
          </cell>
        </row>
        <row r="37">
          <cell r="A37">
            <v>34</v>
          </cell>
          <cell r="B37" t="str">
            <v>I</v>
          </cell>
          <cell r="C37">
            <v>64</v>
          </cell>
          <cell r="D37">
            <v>10</v>
          </cell>
          <cell r="E37">
            <v>57</v>
          </cell>
          <cell r="F37">
            <v>100</v>
          </cell>
          <cell r="G37">
            <v>1.1201959471612606</v>
          </cell>
          <cell r="H37">
            <v>62.70860270736808</v>
          </cell>
          <cell r="I37">
            <v>112.01959471612606</v>
          </cell>
          <cell r="J37">
            <v>18.035455916900368</v>
          </cell>
          <cell r="K37">
            <v>0.6</v>
          </cell>
          <cell r="L37">
            <v>0.04</v>
          </cell>
          <cell r="M37">
            <v>6271.0011066012949</v>
          </cell>
          <cell r="N37">
            <v>6333.7097093086632</v>
          </cell>
          <cell r="O37">
            <v>6383.0207013174213</v>
          </cell>
          <cell r="P37">
            <v>783710.11800000002</v>
          </cell>
          <cell r="Q37">
            <v>9232267.9120000005</v>
          </cell>
          <cell r="R37">
            <v>243.74887017780864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332">
          <cell r="L332">
            <v>37893.009999999951</v>
          </cell>
        </row>
      </sheetData>
      <sheetData sheetId="26" refreshError="1"/>
      <sheetData sheetId="27" refreshError="1"/>
      <sheetData sheetId="28" refreshError="1"/>
      <sheetData sheetId="29">
        <row r="1">
          <cell r="AB1" t="str">
            <v>S/A MANUAL MYSRL</v>
          </cell>
          <cell r="AD1" t="str">
            <v>S/A DG-2001</v>
          </cell>
        </row>
        <row r="2">
          <cell r="AB2" t="str">
            <v>R</v>
          </cell>
          <cell r="AC2" t="str">
            <v>S/A</v>
          </cell>
          <cell r="AD2" t="str">
            <v>R</v>
          </cell>
          <cell r="AE2" t="str">
            <v>S/A</v>
          </cell>
          <cell r="AF2" t="str">
            <v>F. REDUCC.</v>
          </cell>
          <cell r="AG2" t="str">
            <v>S/A*</v>
          </cell>
        </row>
        <row r="3">
          <cell r="AB3">
            <v>50</v>
          </cell>
          <cell r="AC3">
            <v>0.5</v>
          </cell>
          <cell r="AD3">
            <v>50</v>
          </cell>
          <cell r="AE3">
            <v>1.7</v>
          </cell>
          <cell r="AF3">
            <v>0.75</v>
          </cell>
          <cell r="AG3">
            <v>0.4</v>
          </cell>
        </row>
        <row r="4">
          <cell r="AB4">
            <v>55</v>
          </cell>
          <cell r="AC4">
            <v>0.4</v>
          </cell>
          <cell r="AD4">
            <v>55</v>
          </cell>
          <cell r="AE4">
            <v>1.5</v>
          </cell>
          <cell r="AF4">
            <v>0.72</v>
          </cell>
          <cell r="AG4">
            <v>0.4</v>
          </cell>
        </row>
        <row r="5">
          <cell r="AB5">
            <v>60</v>
          </cell>
          <cell r="AC5">
            <v>0.4</v>
          </cell>
          <cell r="AD5">
            <v>60</v>
          </cell>
          <cell r="AE5">
            <v>1.4</v>
          </cell>
          <cell r="AF5">
            <v>0.7</v>
          </cell>
          <cell r="AG5">
            <v>0.4</v>
          </cell>
        </row>
        <row r="6">
          <cell r="AB6">
            <v>65</v>
          </cell>
          <cell r="AC6">
            <v>0.4</v>
          </cell>
          <cell r="AD6">
            <v>70</v>
          </cell>
          <cell r="AE6">
            <v>1.3</v>
          </cell>
          <cell r="AF6">
            <v>0.69</v>
          </cell>
          <cell r="AG6">
            <v>0.4</v>
          </cell>
        </row>
        <row r="7">
          <cell r="AB7">
            <v>70</v>
          </cell>
          <cell r="AC7">
            <v>0.4</v>
          </cell>
          <cell r="AD7">
            <v>80</v>
          </cell>
          <cell r="AE7">
            <v>1.1000000000000001</v>
          </cell>
          <cell r="AF7">
            <v>0.63</v>
          </cell>
          <cell r="AG7">
            <v>0.4</v>
          </cell>
        </row>
        <row r="8">
          <cell r="AB8">
            <v>75</v>
          </cell>
          <cell r="AC8">
            <v>0.3</v>
          </cell>
          <cell r="AD8">
            <v>90</v>
          </cell>
          <cell r="AE8">
            <v>1</v>
          </cell>
          <cell r="AF8">
            <v>0.6</v>
          </cell>
          <cell r="AG8">
            <v>0.4</v>
          </cell>
        </row>
        <row r="9">
          <cell r="AB9">
            <v>80</v>
          </cell>
          <cell r="AC9">
            <v>0.3</v>
          </cell>
          <cell r="AD9">
            <v>100</v>
          </cell>
          <cell r="AE9">
            <v>0.9</v>
          </cell>
          <cell r="AF9">
            <v>0.59</v>
          </cell>
          <cell r="AG9">
            <v>0.4</v>
          </cell>
        </row>
        <row r="10">
          <cell r="AB10">
            <v>85</v>
          </cell>
          <cell r="AC10">
            <v>0.3</v>
          </cell>
          <cell r="AD10">
            <v>120</v>
          </cell>
          <cell r="AE10">
            <v>0.8</v>
          </cell>
          <cell r="AF10">
            <v>0.54</v>
          </cell>
          <cell r="AG10">
            <v>0.4</v>
          </cell>
        </row>
        <row r="11">
          <cell r="AB11">
            <v>90</v>
          </cell>
          <cell r="AC11">
            <v>0.3</v>
          </cell>
          <cell r="AD11">
            <v>130</v>
          </cell>
          <cell r="AE11">
            <v>0.8</v>
          </cell>
          <cell r="AF11">
            <v>0.52</v>
          </cell>
          <cell r="AG11">
            <v>0.4</v>
          </cell>
        </row>
        <row r="12">
          <cell r="AB12">
            <v>100</v>
          </cell>
          <cell r="AC12">
            <v>0.3</v>
          </cell>
          <cell r="AD12">
            <v>150</v>
          </cell>
          <cell r="AE12">
            <v>0.7</v>
          </cell>
          <cell r="AF12">
            <v>0.47</v>
          </cell>
          <cell r="AG12">
            <v>0.4</v>
          </cell>
        </row>
        <row r="13">
          <cell r="AD13">
            <v>200</v>
          </cell>
          <cell r="AE13">
            <v>0.6</v>
          </cell>
          <cell r="AF13">
            <v>0.38</v>
          </cell>
          <cell r="AG13">
            <v>0.4</v>
          </cell>
        </row>
        <row r="14">
          <cell r="AD14">
            <v>250</v>
          </cell>
          <cell r="AE14">
            <v>0.5</v>
          </cell>
          <cell r="AF14">
            <v>0.27</v>
          </cell>
          <cell r="AG14">
            <v>0.4</v>
          </cell>
        </row>
        <row r="15">
          <cell r="AD15">
            <v>300</v>
          </cell>
          <cell r="AE15">
            <v>0.4</v>
          </cell>
          <cell r="AF15">
            <v>0.18</v>
          </cell>
          <cell r="AG15">
            <v>0.3</v>
          </cell>
        </row>
        <row r="16">
          <cell r="AD16">
            <v>350</v>
          </cell>
          <cell r="AE16">
            <v>0.4</v>
          </cell>
          <cell r="AF16">
            <v>0.12</v>
          </cell>
          <cell r="AG16">
            <v>0.4</v>
          </cell>
        </row>
        <row r="17">
          <cell r="AD17">
            <v>400</v>
          </cell>
          <cell r="AE17">
            <v>0.4</v>
          </cell>
          <cell r="AF17">
            <v>7.0000000000000007E-2</v>
          </cell>
          <cell r="AG17">
            <v>0.4</v>
          </cell>
        </row>
        <row r="18">
          <cell r="AD18">
            <v>450</v>
          </cell>
          <cell r="AE18">
            <v>0.3</v>
          </cell>
          <cell r="AF18">
            <v>0.08</v>
          </cell>
          <cell r="AG18">
            <v>0.3</v>
          </cell>
        </row>
        <row r="70">
          <cell r="X70" t="str">
            <v>R</v>
          </cell>
          <cell r="Y70" t="str">
            <v>fmax</v>
          </cell>
          <cell r="Z70" t="str">
            <v>P</v>
          </cell>
        </row>
        <row r="71">
          <cell r="X71">
            <v>50</v>
          </cell>
          <cell r="Y71">
            <v>0.17</v>
          </cell>
          <cell r="Z71">
            <v>0.08</v>
          </cell>
        </row>
        <row r="72">
          <cell r="X72">
            <v>55</v>
          </cell>
          <cell r="Y72">
            <v>0.17</v>
          </cell>
          <cell r="Z72">
            <v>0.08</v>
          </cell>
        </row>
        <row r="73">
          <cell r="X73">
            <v>60</v>
          </cell>
          <cell r="Y73">
            <v>0.17</v>
          </cell>
          <cell r="Z73">
            <v>0.08</v>
          </cell>
        </row>
        <row r="74">
          <cell r="X74">
            <v>65</v>
          </cell>
          <cell r="Y74">
            <v>0.17</v>
          </cell>
          <cell r="Z74">
            <v>7.5305875227135055E-2</v>
          </cell>
        </row>
        <row r="75">
          <cell r="X75">
            <v>70</v>
          </cell>
          <cell r="Y75">
            <v>0.17</v>
          </cell>
          <cell r="Z75">
            <v>5.7784026996625409E-2</v>
          </cell>
        </row>
        <row r="76">
          <cell r="X76">
            <v>75</v>
          </cell>
          <cell r="Y76">
            <v>0.17</v>
          </cell>
          <cell r="Z76">
            <v>4.2598425196850392E-2</v>
          </cell>
        </row>
        <row r="77">
          <cell r="X77">
            <v>80</v>
          </cell>
          <cell r="Y77">
            <v>0.17</v>
          </cell>
          <cell r="Z77">
            <v>0.03</v>
          </cell>
        </row>
        <row r="78">
          <cell r="X78">
            <v>85</v>
          </cell>
          <cell r="Y78">
            <v>0.17</v>
          </cell>
          <cell r="Z78">
            <v>0.03</v>
          </cell>
        </row>
        <row r="79">
          <cell r="X79">
            <v>90</v>
          </cell>
          <cell r="Y79">
            <v>0.17</v>
          </cell>
          <cell r="Z79">
            <v>0.03</v>
          </cell>
        </row>
        <row r="80">
          <cell r="X80">
            <v>95</v>
          </cell>
          <cell r="Y80">
            <v>0.17</v>
          </cell>
          <cell r="Z80">
            <v>0.03</v>
          </cell>
        </row>
        <row r="81">
          <cell r="X81">
            <v>100</v>
          </cell>
          <cell r="Y81">
            <v>0.17</v>
          </cell>
          <cell r="Z81">
            <v>0.03</v>
          </cell>
        </row>
        <row r="82">
          <cell r="X82">
            <v>105</v>
          </cell>
          <cell r="Y82">
            <v>0.17</v>
          </cell>
          <cell r="Z82">
            <v>0.03</v>
          </cell>
        </row>
        <row r="83">
          <cell r="X83">
            <v>110</v>
          </cell>
          <cell r="Y83">
            <v>0.17</v>
          </cell>
          <cell r="Z83">
            <v>0.03</v>
          </cell>
        </row>
        <row r="84">
          <cell r="X84">
            <v>115</v>
          </cell>
          <cell r="Y84">
            <v>0.17</v>
          </cell>
          <cell r="Z84">
            <v>0.03</v>
          </cell>
        </row>
        <row r="85">
          <cell r="X85">
            <v>120</v>
          </cell>
          <cell r="Y85">
            <v>0.17</v>
          </cell>
          <cell r="Z85">
            <v>0.03</v>
          </cell>
        </row>
        <row r="86">
          <cell r="X86">
            <v>125</v>
          </cell>
          <cell r="Y86">
            <v>0.17</v>
          </cell>
          <cell r="Z86">
            <v>0.03</v>
          </cell>
        </row>
        <row r="87">
          <cell r="X87">
            <v>130</v>
          </cell>
          <cell r="Y87">
            <v>0.17</v>
          </cell>
          <cell r="Z87">
            <v>0.03</v>
          </cell>
        </row>
        <row r="88">
          <cell r="X88">
            <v>135</v>
          </cell>
          <cell r="Y88">
            <v>0.17</v>
          </cell>
          <cell r="Z88">
            <v>0.03</v>
          </cell>
        </row>
        <row r="89">
          <cell r="X89">
            <v>140</v>
          </cell>
          <cell r="Y89">
            <v>0.17</v>
          </cell>
          <cell r="Z89">
            <v>0.03</v>
          </cell>
        </row>
        <row r="90">
          <cell r="X90">
            <v>145</v>
          </cell>
          <cell r="Y90">
            <v>0.17</v>
          </cell>
          <cell r="Z90">
            <v>0.03</v>
          </cell>
        </row>
        <row r="91">
          <cell r="X91">
            <v>150</v>
          </cell>
          <cell r="Y91">
            <v>0.17</v>
          </cell>
          <cell r="Z91">
            <v>0.03</v>
          </cell>
        </row>
        <row r="92">
          <cell r="X92">
            <v>155</v>
          </cell>
          <cell r="Y92">
            <v>0.17</v>
          </cell>
          <cell r="Z92">
            <v>0.03</v>
          </cell>
        </row>
        <row r="93">
          <cell r="X93">
            <v>160</v>
          </cell>
          <cell r="Y93">
            <v>0.17</v>
          </cell>
          <cell r="Z93">
            <v>0.03</v>
          </cell>
        </row>
        <row r="94">
          <cell r="X94">
            <v>165</v>
          </cell>
          <cell r="Y94">
            <v>0.17</v>
          </cell>
          <cell r="Z94">
            <v>0.03</v>
          </cell>
        </row>
        <row r="95">
          <cell r="X95">
            <v>170</v>
          </cell>
          <cell r="Y95">
            <v>0.17</v>
          </cell>
          <cell r="Z95">
            <v>0.03</v>
          </cell>
        </row>
        <row r="96">
          <cell r="X96">
            <v>175</v>
          </cell>
          <cell r="Y96">
            <v>0.17</v>
          </cell>
          <cell r="Z96">
            <v>0.03</v>
          </cell>
        </row>
        <row r="97">
          <cell r="X97">
            <v>180</v>
          </cell>
          <cell r="Y97">
            <v>0.17</v>
          </cell>
          <cell r="Z97">
            <v>0.03</v>
          </cell>
        </row>
        <row r="98">
          <cell r="X98">
            <v>185</v>
          </cell>
          <cell r="Y98">
            <v>0.17</v>
          </cell>
          <cell r="Z98">
            <v>0.03</v>
          </cell>
        </row>
        <row r="99">
          <cell r="X99">
            <v>190</v>
          </cell>
          <cell r="Y99">
            <v>0.17</v>
          </cell>
          <cell r="Z99">
            <v>0.03</v>
          </cell>
        </row>
        <row r="100">
          <cell r="X100">
            <v>195</v>
          </cell>
          <cell r="Y100">
            <v>0.17</v>
          </cell>
          <cell r="Z100">
            <v>0.03</v>
          </cell>
        </row>
        <row r="101">
          <cell r="X101">
            <v>200</v>
          </cell>
          <cell r="Y101">
            <v>0.17</v>
          </cell>
          <cell r="Z101">
            <v>0.03</v>
          </cell>
        </row>
        <row r="102">
          <cell r="X102">
            <v>205</v>
          </cell>
          <cell r="Y102">
            <v>0.17</v>
          </cell>
          <cell r="Z102">
            <v>0.03</v>
          </cell>
        </row>
        <row r="103">
          <cell r="X103">
            <v>210</v>
          </cell>
          <cell r="Y103">
            <v>0.17</v>
          </cell>
          <cell r="Z103">
            <v>0.03</v>
          </cell>
        </row>
        <row r="104">
          <cell r="X104">
            <v>215</v>
          </cell>
          <cell r="Y104">
            <v>0.17</v>
          </cell>
          <cell r="Z104">
            <v>0.03</v>
          </cell>
        </row>
        <row r="105">
          <cell r="X105">
            <v>220</v>
          </cell>
          <cell r="Y105">
            <v>0.17</v>
          </cell>
          <cell r="Z105">
            <v>0.03</v>
          </cell>
        </row>
        <row r="106">
          <cell r="X106">
            <v>225</v>
          </cell>
          <cell r="Y106">
            <v>0.17</v>
          </cell>
          <cell r="Z106">
            <v>0.03</v>
          </cell>
        </row>
        <row r="107">
          <cell r="X107">
            <v>230</v>
          </cell>
          <cell r="Y107">
            <v>0.17</v>
          </cell>
          <cell r="Z107">
            <v>0.03</v>
          </cell>
        </row>
        <row r="108">
          <cell r="X108">
            <v>235</v>
          </cell>
          <cell r="Y108">
            <v>0.17</v>
          </cell>
          <cell r="Z108">
            <v>0.03</v>
          </cell>
        </row>
        <row r="109">
          <cell r="X109">
            <v>240</v>
          </cell>
          <cell r="Y109">
            <v>0.17</v>
          </cell>
          <cell r="Z109">
            <v>0.03</v>
          </cell>
        </row>
        <row r="110">
          <cell r="X110">
            <v>245</v>
          </cell>
          <cell r="Y110">
            <v>0.17</v>
          </cell>
          <cell r="Z110">
            <v>0.03</v>
          </cell>
        </row>
        <row r="111">
          <cell r="X111">
            <v>250</v>
          </cell>
          <cell r="Y111">
            <v>0.17</v>
          </cell>
          <cell r="Z111">
            <v>0.03</v>
          </cell>
        </row>
        <row r="112">
          <cell r="X112">
            <v>255</v>
          </cell>
          <cell r="Y112">
            <v>0.17</v>
          </cell>
          <cell r="Z112">
            <v>0.03</v>
          </cell>
        </row>
        <row r="113">
          <cell r="X113">
            <v>260</v>
          </cell>
          <cell r="Y113">
            <v>0.17</v>
          </cell>
          <cell r="Z113">
            <v>0.03</v>
          </cell>
        </row>
        <row r="114">
          <cell r="X114">
            <v>265</v>
          </cell>
          <cell r="Y114">
            <v>0.17</v>
          </cell>
          <cell r="Z114">
            <v>0.03</v>
          </cell>
        </row>
        <row r="115">
          <cell r="X115">
            <v>270</v>
          </cell>
          <cell r="Y115">
            <v>0.17</v>
          </cell>
          <cell r="Z115">
            <v>0.03</v>
          </cell>
        </row>
        <row r="116">
          <cell r="X116">
            <v>275</v>
          </cell>
          <cell r="Y116">
            <v>0.17</v>
          </cell>
          <cell r="Z116">
            <v>0.03</v>
          </cell>
        </row>
        <row r="117">
          <cell r="X117">
            <v>280</v>
          </cell>
          <cell r="Y117">
            <v>0.17</v>
          </cell>
          <cell r="Z117">
            <v>0.03</v>
          </cell>
        </row>
        <row r="118">
          <cell r="X118">
            <v>285</v>
          </cell>
          <cell r="Y118">
            <v>0.17</v>
          </cell>
          <cell r="Z118">
            <v>0.03</v>
          </cell>
        </row>
        <row r="119">
          <cell r="X119">
            <v>290</v>
          </cell>
          <cell r="Y119">
            <v>0.17</v>
          </cell>
          <cell r="Z119">
            <v>0.03</v>
          </cell>
        </row>
        <row r="120">
          <cell r="X120">
            <v>295</v>
          </cell>
          <cell r="Y120">
            <v>0.17</v>
          </cell>
          <cell r="Z120">
            <v>0.03</v>
          </cell>
        </row>
        <row r="121">
          <cell r="X121">
            <v>300</v>
          </cell>
          <cell r="Y121">
            <v>0.17</v>
          </cell>
          <cell r="Z121">
            <v>0.03</v>
          </cell>
        </row>
      </sheetData>
      <sheetData sheetId="30">
        <row r="3">
          <cell r="X3" t="str">
            <v>P (%)</v>
          </cell>
          <cell r="Y3" t="str">
            <v>V (Km/h)</v>
          </cell>
          <cell r="Z3" t="str">
            <v>Dp (m)</v>
          </cell>
        </row>
        <row r="4">
          <cell r="X4">
            <v>-0.1</v>
          </cell>
          <cell r="Y4">
            <v>45</v>
          </cell>
          <cell r="Z4">
            <v>55.5</v>
          </cell>
        </row>
        <row r="5">
          <cell r="X5">
            <v>-9.0000000000000011E-2</v>
          </cell>
          <cell r="Y5">
            <v>45</v>
          </cell>
          <cell r="Z5">
            <v>54.5</v>
          </cell>
        </row>
        <row r="6">
          <cell r="X6">
            <v>-8.0000000000000016E-2</v>
          </cell>
          <cell r="Y6">
            <v>45</v>
          </cell>
          <cell r="Z6">
            <v>53</v>
          </cell>
        </row>
        <row r="7">
          <cell r="X7">
            <v>-7.0000000000000021E-2</v>
          </cell>
          <cell r="Y7">
            <v>45</v>
          </cell>
          <cell r="Z7">
            <v>52.5</v>
          </cell>
        </row>
        <row r="8">
          <cell r="X8">
            <v>-6.0000000000000019E-2</v>
          </cell>
          <cell r="Y8">
            <v>45</v>
          </cell>
          <cell r="Z8">
            <v>51.5</v>
          </cell>
        </row>
        <row r="9">
          <cell r="X9">
            <v>-5.0000000000000017E-2</v>
          </cell>
          <cell r="Y9">
            <v>45</v>
          </cell>
          <cell r="Z9">
            <v>50.5</v>
          </cell>
        </row>
        <row r="10">
          <cell r="X10">
            <v>-4.0000000000000015E-2</v>
          </cell>
          <cell r="Y10">
            <v>45</v>
          </cell>
          <cell r="Z10">
            <v>50</v>
          </cell>
        </row>
        <row r="11">
          <cell r="X11">
            <v>-3.0000000000000013E-2</v>
          </cell>
          <cell r="Y11">
            <v>45</v>
          </cell>
          <cell r="Z11">
            <v>49</v>
          </cell>
        </row>
        <row r="12">
          <cell r="X12">
            <v>-2.0000000000000011E-2</v>
          </cell>
          <cell r="Y12">
            <v>45</v>
          </cell>
          <cell r="Z12">
            <v>48.5</v>
          </cell>
        </row>
        <row r="13">
          <cell r="X13">
            <v>-1.0000000000000011E-2</v>
          </cell>
          <cell r="Y13">
            <v>45</v>
          </cell>
          <cell r="Z13">
            <v>48</v>
          </cell>
        </row>
        <row r="14">
          <cell r="X14">
            <v>0</v>
          </cell>
          <cell r="Y14">
            <v>45</v>
          </cell>
          <cell r="Z14">
            <v>47.5</v>
          </cell>
        </row>
        <row r="15">
          <cell r="X15">
            <v>0.01</v>
          </cell>
          <cell r="Y15">
            <v>45</v>
          </cell>
          <cell r="Z15">
            <v>46.5</v>
          </cell>
        </row>
        <row r="16">
          <cell r="X16">
            <v>0.02</v>
          </cell>
          <cell r="Y16">
            <v>45</v>
          </cell>
          <cell r="Z16">
            <v>46</v>
          </cell>
        </row>
        <row r="17">
          <cell r="X17">
            <v>0.03</v>
          </cell>
          <cell r="Y17">
            <v>45</v>
          </cell>
          <cell r="Z17">
            <v>46</v>
          </cell>
        </row>
        <row r="18">
          <cell r="X18">
            <v>0.04</v>
          </cell>
          <cell r="Y18">
            <v>45</v>
          </cell>
          <cell r="Z18">
            <v>45</v>
          </cell>
        </row>
        <row r="19">
          <cell r="X19">
            <v>0.05</v>
          </cell>
          <cell r="Y19">
            <v>45</v>
          </cell>
          <cell r="Z19">
            <v>44.5</v>
          </cell>
        </row>
        <row r="20">
          <cell r="X20">
            <v>6.0000000000000005E-2</v>
          </cell>
          <cell r="Y20">
            <v>45</v>
          </cell>
          <cell r="Z20">
            <v>44.5</v>
          </cell>
        </row>
        <row r="21">
          <cell r="X21">
            <v>7.0000000000000007E-2</v>
          </cell>
          <cell r="Y21">
            <v>45</v>
          </cell>
          <cell r="Z21">
            <v>43.5</v>
          </cell>
        </row>
        <row r="22">
          <cell r="X22">
            <v>0.08</v>
          </cell>
          <cell r="Y22">
            <v>45</v>
          </cell>
          <cell r="Z22">
            <v>43.5</v>
          </cell>
        </row>
        <row r="23">
          <cell r="X23">
            <v>0.09</v>
          </cell>
          <cell r="Y23">
            <v>45</v>
          </cell>
          <cell r="Z23">
            <v>43</v>
          </cell>
        </row>
        <row r="24">
          <cell r="X24">
            <v>9.9999999999999992E-2</v>
          </cell>
          <cell r="Y24">
            <v>45</v>
          </cell>
          <cell r="Z24">
            <v>42.5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Ingreso de datos"/>
      <sheetName val="Datos"/>
      <sheetName val="Alimentador carga"/>
      <sheetName val="Alimentador motor"/>
      <sheetName val="Fact_Correc Bank Duct"/>
      <sheetName val="Derrateos"/>
      <sheetName val="RX"/>
      <sheetName val="Conduit"/>
      <sheetName val="Control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Inicio"/>
      <sheetName val="Costos Indirectos"/>
      <sheetName val="Proyeccion del Saldo"/>
      <sheetName val="Análisis"/>
      <sheetName val="ResumenProyectado"/>
      <sheetName val="ResumenCI"/>
      <sheetName val="DATOS GENERALES"/>
      <sheetName val="Personal de Obra"/>
      <sheetName val="Personal de Obra-Proyect."/>
      <sheetName val="Sist. y Comunic."/>
      <sheetName val="Sist. y Comunic.-Proyect."/>
      <sheetName val="Gastos de Ofic. Princ."/>
      <sheetName val="Gastos de Ofic. Princ.-Proyect."/>
      <sheetName val="Eq. y Veh. de apoyo"/>
      <sheetName val="Eq. y Veh. de apoyo-Proyect."/>
      <sheetName val="Aloj y Alim"/>
      <sheetName val="Aloj y Alim-Proyect."/>
      <sheetName val="Gastos Personal"/>
      <sheetName val="Gastos Personal-Proyect."/>
      <sheetName val="Infr. de Operac."/>
      <sheetName val="Infr. de Operac.-Proyect."/>
      <sheetName val="Gast. de Operac."/>
      <sheetName val="Gast. de Operac.-Proyect."/>
      <sheetName val="Cont. de Calidad"/>
      <sheetName val="Cont. de Calidad-Proyect."/>
      <sheetName val="PdR y GA"/>
      <sheetName val="PdR y GA-Proyect."/>
      <sheetName val="Topografia"/>
      <sheetName val="Topografia-Proyect."/>
      <sheetName val="Gastos Financieros"/>
      <sheetName val="Gastos Financieros-Proyect."/>
      <sheetName val="Resp Social-Proyect."/>
      <sheetName val="Partidas 94-Proyect."/>
      <sheetName val="Ingenieria"/>
      <sheetName val="Ingenieria-Proyect."/>
      <sheetName val="Procura"/>
      <sheetName val="Procura-Proyect."/>
      <sheetName val="Partidas 94"/>
      <sheetName val="Resp Social"/>
      <sheetName val="SUCS"/>
      <sheetName val="Costos_Indirectos2"/>
      <sheetName val="Proyeccion_del_Saldo2"/>
      <sheetName val="DATOS_GENERALES2"/>
      <sheetName val="Personal_de_Obra2"/>
      <sheetName val="Personal_de_Obra-Proyect_2"/>
      <sheetName val="Sist__y_Comunic_2"/>
      <sheetName val="Sist__y_Comunic_-Proyect_2"/>
      <sheetName val="Gastos_de_Ofic__Princ_2"/>
      <sheetName val="Gastos_de_Ofic__Princ_-Proyect2"/>
      <sheetName val="Eq__y_Veh__de_apoyo2"/>
      <sheetName val="Eq__y_Veh__de_apoyo-Proyect_2"/>
      <sheetName val="Aloj_y_Alim2"/>
      <sheetName val="Aloj_y_Alim-Proyect_2"/>
      <sheetName val="Gastos_Personal2"/>
      <sheetName val="Gastos_Personal-Proyect_2"/>
      <sheetName val="Infr__de_Operac_2"/>
      <sheetName val="Infr__de_Operac_-Proyect_2"/>
      <sheetName val="Gast__de_Operac_2"/>
      <sheetName val="Gast__de_Operac_-Proyect_2"/>
      <sheetName val="Cont__de_Calidad2"/>
      <sheetName val="Cont__de_Calidad-Proyect_2"/>
      <sheetName val="PdR_y_GA2"/>
      <sheetName val="PdR_y_GA-Proyect_2"/>
      <sheetName val="Topografia-Proyect_2"/>
      <sheetName val="Gastos_Financieros2"/>
      <sheetName val="Gastos_Financieros-Proyect_2"/>
      <sheetName val="Resp_Social-Proyect_2"/>
      <sheetName val="Partidas_94-Proyect_2"/>
      <sheetName val="Ingenieria-Proyect_2"/>
      <sheetName val="Procura-Proyect_2"/>
      <sheetName val="Partidas_942"/>
      <sheetName val="Resp_Social2"/>
      <sheetName val="Costos_Indirectos"/>
      <sheetName val="Proyeccion_del_Saldo"/>
      <sheetName val="DATOS_GENERALES"/>
      <sheetName val="Personal_de_Obra"/>
      <sheetName val="Personal_de_Obra-Proyect_"/>
      <sheetName val="Sist__y_Comunic_"/>
      <sheetName val="Sist__y_Comunic_-Proyect_"/>
      <sheetName val="Gastos_de_Ofic__Princ_"/>
      <sheetName val="Gastos_de_Ofic__Princ_-Proyect_"/>
      <sheetName val="Eq__y_Veh__de_apoyo"/>
      <sheetName val="Eq__y_Veh__de_apoyo-Proyect_"/>
      <sheetName val="Aloj_y_Alim"/>
      <sheetName val="Aloj_y_Alim-Proyect_"/>
      <sheetName val="Gastos_Personal"/>
      <sheetName val="Gastos_Personal-Proyect_"/>
      <sheetName val="Infr__de_Operac_"/>
      <sheetName val="Infr__de_Operac_-Proyect_"/>
      <sheetName val="Gast__de_Operac_"/>
      <sheetName val="Gast__de_Operac_-Proyect_"/>
      <sheetName val="Cont__de_Calidad"/>
      <sheetName val="Cont__de_Calidad-Proyect_"/>
      <sheetName val="PdR_y_GA"/>
      <sheetName val="PdR_y_GA-Proyect_"/>
      <sheetName val="Topografia-Proyect_"/>
      <sheetName val="Gastos_Financieros"/>
      <sheetName val="Gastos_Financieros-Proyect_"/>
      <sheetName val="Resp_Social-Proyect_"/>
      <sheetName val="Partidas_94-Proyect_"/>
      <sheetName val="Ingenieria-Proyect_"/>
      <sheetName val="Procura-Proyect_"/>
      <sheetName val="Partidas_94"/>
      <sheetName val="Resp_Social"/>
      <sheetName val="Costos_Indirectos1"/>
      <sheetName val="Proyeccion_del_Saldo1"/>
      <sheetName val="DATOS_GENERALES1"/>
      <sheetName val="Personal_de_Obra1"/>
      <sheetName val="Personal_de_Obra-Proyect_1"/>
      <sheetName val="Sist__y_Comunic_1"/>
      <sheetName val="Sist__y_Comunic_-Proyect_1"/>
      <sheetName val="Gastos_de_Ofic__Princ_1"/>
      <sheetName val="Gastos_de_Ofic__Princ_-Proyect1"/>
      <sheetName val="Eq__y_Veh__de_apoyo1"/>
      <sheetName val="Eq__y_Veh__de_apoyo-Proyect_1"/>
      <sheetName val="Aloj_y_Alim1"/>
      <sheetName val="Aloj_y_Alim-Proyect_1"/>
      <sheetName val="Gastos_Personal1"/>
      <sheetName val="Gastos_Personal-Proyect_1"/>
      <sheetName val="Infr__de_Operac_1"/>
      <sheetName val="Infr__de_Operac_-Proyect_1"/>
      <sheetName val="Gast__de_Operac_1"/>
      <sheetName val="Gast__de_Operac_-Proyect_1"/>
      <sheetName val="Cont__de_Calidad1"/>
      <sheetName val="Cont__de_Calidad-Proyect_1"/>
      <sheetName val="PdR_y_GA1"/>
      <sheetName val="PdR_y_GA-Proyect_1"/>
      <sheetName val="Topografia-Proyect_1"/>
      <sheetName val="Gastos_Financieros1"/>
      <sheetName val="Gastos_Financieros-Proyect_1"/>
      <sheetName val="Resp_Social-Proyect_1"/>
      <sheetName val="Partidas_94-Proyect_1"/>
      <sheetName val="Ingenieria-Proyect_1"/>
      <sheetName val="Procura-Proyect_1"/>
      <sheetName val="Partidas_941"/>
      <sheetName val="Resp_Social1"/>
    </sheetNames>
    <sheetDataSet>
      <sheetData sheetId="0" refreshError="1"/>
      <sheetData sheetId="1" refreshError="1"/>
      <sheetData sheetId="2" refreshError="1"/>
      <sheetData sheetId="3" refreshError="1">
        <row r="2">
          <cell r="G2">
            <v>1</v>
          </cell>
        </row>
      </sheetData>
      <sheetData sheetId="4" refreshError="1"/>
      <sheetData sheetId="5" refreshError="1"/>
      <sheetData sheetId="6" refreshError="1"/>
      <sheetData sheetId="7" refreshError="1">
        <row r="8">
          <cell r="B8">
            <v>73000000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Clas. (2)"/>
      <sheetName val="1"/>
      <sheetName val="Granul. 1"/>
      <sheetName val="limites1 Nº 40"/>
      <sheetName val="Humedad"/>
      <sheetName val="Proct. 1"/>
      <sheetName val="cbr datos 1"/>
      <sheetName val="cbr graficos 1"/>
      <sheetName val="E.A."/>
      <sheetName val="Car"/>
      <sheetName val="chatas"/>
      <sheetName val="abracion"/>
      <sheetName val="ARCILLAS"/>
      <sheetName val="durabilidad"/>
      <sheetName val="PUS"/>
      <sheetName val="PUC"/>
      <sheetName val="sales sol."/>
      <sheetName val="Nº200"/>
      <sheetName val="M O"/>
      <sheetName val="CBR SITU"/>
      <sheetName val="CI"/>
      <sheetName val="p"/>
      <sheetName val="Den"/>
      <sheetName val="P.E"/>
      <sheetName val="Silice"/>
      <sheetName val="granulometria1000"/>
      <sheetName val="F-002"/>
      <sheetName val="Clas__(2)2"/>
      <sheetName val="Granul__12"/>
      <sheetName val="limites1_Nº_402"/>
      <sheetName val="Proct__12"/>
      <sheetName val="cbr_datos_12"/>
      <sheetName val="cbr_graficos_12"/>
      <sheetName val="E_A_2"/>
      <sheetName val="sales_sol_2"/>
      <sheetName val="M_O2"/>
      <sheetName val="CBR_SITU2"/>
      <sheetName val="P_E2"/>
      <sheetName val="Clas__(2)"/>
      <sheetName val="Granul__1"/>
      <sheetName val="limites1_Nº_40"/>
      <sheetName val="Proct__1"/>
      <sheetName val="cbr_datos_1"/>
      <sheetName val="cbr_graficos_1"/>
      <sheetName val="E_A_"/>
      <sheetName val="sales_sol_"/>
      <sheetName val="M_O"/>
      <sheetName val="CBR_SITU"/>
      <sheetName val="P_E"/>
      <sheetName val="Clas__(2)1"/>
      <sheetName val="Granul__11"/>
      <sheetName val="limites1_Nº_401"/>
      <sheetName val="Proct__11"/>
      <sheetName val="cbr_datos_11"/>
      <sheetName val="cbr_graficos_11"/>
      <sheetName val="E_A_1"/>
      <sheetName val="sales_sol_1"/>
      <sheetName val="M_O1"/>
      <sheetName val="CBR_SITU1"/>
      <sheetName val="P_E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6">
          <cell r="A6" t="str">
            <v>TEST DE COMPRESIÓN NO-CONFINADA SUELOS COHESIVOS</v>
          </cell>
        </row>
        <row r="7">
          <cell r="A7" t="str">
            <v>ASTM Standard D 2166-91: Método de Ensayo Para Determinar la Resistencia a la Compresión Inconfinada de Suelos Cohesivos.</v>
          </cell>
        </row>
        <row r="8">
          <cell r="A8" t="str">
            <v>Proyecto:</v>
          </cell>
          <cell r="B8" t="str">
            <v>CARRETERA INTEROCEÁNICA SUR</v>
          </cell>
          <cell r="F8" t="str">
            <v>CLASF. (SUCS) :</v>
          </cell>
          <cell r="G8" t="str">
            <v>A-1-b ( 0 )</v>
          </cell>
        </row>
        <row r="9">
          <cell r="A9" t="str">
            <v>Profundidad:</v>
          </cell>
          <cell r="B9">
            <v>0</v>
          </cell>
          <cell r="F9" t="str">
            <v>CLASF. (AASHTO) :</v>
          </cell>
          <cell r="G9" t="str">
            <v>GM</v>
          </cell>
          <cell r="I9" t="str">
            <v>HECHO POR :</v>
          </cell>
          <cell r="J9" t="str">
            <v>HCP</v>
          </cell>
        </row>
        <row r="10">
          <cell r="A10" t="str">
            <v>Muestra Nº:</v>
          </cell>
          <cell r="B10" t="str">
            <v>MACUSANI - M2</v>
          </cell>
          <cell r="F10" t="str">
            <v>Fecha Test:</v>
          </cell>
          <cell r="G10">
            <v>39359</v>
          </cell>
          <cell r="I10" t="str">
            <v>REVISADO :</v>
          </cell>
          <cell r="J10" t="str">
            <v>ING. ROBERTO LÓPEZ LAZO</v>
          </cell>
        </row>
        <row r="11">
          <cell r="A11" t="str">
            <v>Descripción Visual de la Muestra:</v>
          </cell>
          <cell r="B11" t="str">
            <v>Grava pobremente gradada con arcilla y arena</v>
          </cell>
          <cell r="F11" t="str">
            <v>Sondeo:</v>
          </cell>
          <cell r="G11" t="str">
            <v>S1</v>
          </cell>
          <cell r="I11" t="str">
            <v>ING. RESPONSABLE :</v>
          </cell>
          <cell r="J11" t="str">
            <v>ING. CARLOS ALBERTO SANTOS</v>
          </cell>
        </row>
        <row r="12">
          <cell r="F12" t="str">
            <v>Espécimen</v>
          </cell>
          <cell r="G12" t="str">
            <v xml:space="preserve">Tipo: </v>
          </cell>
          <cell r="H12" t="str">
            <v>Inalterado</v>
          </cell>
          <cell r="I12" t="str">
            <v>LADO :</v>
          </cell>
          <cell r="J12" t="str">
            <v>Izquierdo</v>
          </cell>
        </row>
        <row r="13">
          <cell r="A13" t="str">
            <v>Método:</v>
          </cell>
          <cell r="B13" t="str">
            <v>- Deformación Controlada</v>
          </cell>
          <cell r="G13" t="str">
            <v xml:space="preserve">Forma: </v>
          </cell>
          <cell r="H13" t="str">
            <v>Cilíndrico</v>
          </cell>
          <cell r="I13" t="str">
            <v>PROGRESIVA :</v>
          </cell>
          <cell r="J13" t="str">
            <v>KM: 188+000</v>
          </cell>
        </row>
        <row r="14">
          <cell r="A14" t="str">
            <v xml:space="preserve">Deformímetro
 △н        </v>
          </cell>
          <cell r="B14" t="str">
            <v>Def. Unit.
Strain, ε</v>
          </cell>
          <cell r="C14" t="str">
            <v>1.0-Def. Unit.</v>
          </cell>
          <cell r="D14" t="str">
            <v>Anillo de Carga</v>
          </cell>
          <cell r="E14" t="str">
            <v>Carga,
Р</v>
          </cell>
          <cell r="F14" t="str">
            <v>Área Correg.,
Aс</v>
          </cell>
          <cell r="G14" t="str">
            <v>Esfuerzo Desviador
Stress: σ₁- σ₃= σ</v>
          </cell>
          <cell r="J14" t="str">
            <v>Dimensiones Promediadas de la Muestra (Tamaño de la Probeta ya Tallada)</v>
          </cell>
        </row>
        <row r="15">
          <cell r="A15" t="str">
            <v xml:space="preserve">0.001 Pulg. </v>
          </cell>
          <cell r="B15" t="str">
            <v>[Δн/Нo]</v>
          </cell>
          <cell r="C15" t="str">
            <v>[ 1.0-ε ]</v>
          </cell>
          <cell r="D15" t="str">
            <v>0.0001"</v>
          </cell>
          <cell r="E15" t="str">
            <v>㎏.</v>
          </cell>
          <cell r="F15" t="str">
            <v>㎠</v>
          </cell>
          <cell r="G15" t="str">
            <v>㎏/㎠</v>
          </cell>
          <cell r="H15" t="str">
            <v>kPa</v>
          </cell>
          <cell r="J15" t="str">
            <v xml:space="preserve">Diámetro. Prom. Base, Do (㎝) : </v>
          </cell>
          <cell r="K15">
            <v>5.17</v>
          </cell>
        </row>
        <row r="16">
          <cell r="B16" t="e">
            <v>#N/A</v>
          </cell>
          <cell r="C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 t="str">
            <v xml:space="preserve">Altura Promedio, Нo (㎝) : </v>
          </cell>
          <cell r="K16">
            <v>11.79</v>
          </cell>
        </row>
        <row r="17">
          <cell r="A17">
            <v>1</v>
          </cell>
          <cell r="B17" t="e">
            <v>#N/A</v>
          </cell>
          <cell r="C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J17" t="str">
            <v xml:space="preserve">Relación Altura/Diámetro: </v>
          </cell>
          <cell r="K17">
            <v>2.2804642166344293</v>
          </cell>
        </row>
        <row r="18">
          <cell r="A18">
            <v>68</v>
          </cell>
          <cell r="B18" t="e">
            <v>#N/A</v>
          </cell>
          <cell r="C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K18" t="str">
            <v>Ok, Diámetro Prom. Base, Do ≥35 mm. (1.4¨)</v>
          </cell>
        </row>
        <row r="19">
          <cell r="A19">
            <v>177</v>
          </cell>
          <cell r="B19" t="e">
            <v>#N/A</v>
          </cell>
          <cell r="C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K19" t="str">
            <v>Ok, Cumple con la Relación Ho/Do ≥2</v>
          </cell>
        </row>
        <row r="20">
          <cell r="A20">
            <v>295</v>
          </cell>
          <cell r="B20" t="e">
            <v>#N/A</v>
          </cell>
          <cell r="C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 t="str">
            <v xml:space="preserve">Área Sección Transv. Ao (㎠) :  </v>
          </cell>
          <cell r="K20">
            <v>20.992828969634054</v>
          </cell>
        </row>
        <row r="21">
          <cell r="A21">
            <v>432</v>
          </cell>
          <cell r="B21" t="e">
            <v>#N/A</v>
          </cell>
          <cell r="C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J21" t="str">
            <v xml:space="preserve">Volumen, Vo (㎤) : </v>
          </cell>
          <cell r="K21">
            <v>247.50545355198548</v>
          </cell>
        </row>
        <row r="22">
          <cell r="A22">
            <v>525</v>
          </cell>
          <cell r="B22" t="e">
            <v>#N/A</v>
          </cell>
          <cell r="C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J22" t="str">
            <v>Determinación del Contenido de Agua</v>
          </cell>
        </row>
        <row r="23">
          <cell r="A23">
            <v>722</v>
          </cell>
          <cell r="B23" t="e">
            <v>#N/A</v>
          </cell>
          <cell r="C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J23" t="str">
            <v>Peso Suelo Húmedo + Cazuela:</v>
          </cell>
          <cell r="K23">
            <v>719.6</v>
          </cell>
        </row>
        <row r="24">
          <cell r="A24">
            <v>811</v>
          </cell>
          <cell r="B24" t="e">
            <v>#N/A</v>
          </cell>
          <cell r="C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 t="str">
            <v>Peso Suelo Seco + Cazuela:</v>
          </cell>
          <cell r="K24">
            <v>588.4</v>
          </cell>
        </row>
        <row r="25">
          <cell r="A25">
            <v>1005</v>
          </cell>
          <cell r="B25" t="e">
            <v>#N/A</v>
          </cell>
          <cell r="C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J25" t="str">
            <v>Peso de la Cazuela:</v>
          </cell>
          <cell r="K25">
            <v>0</v>
          </cell>
        </row>
        <row r="26">
          <cell r="A26">
            <v>1186</v>
          </cell>
          <cell r="B26" t="e">
            <v>#N/A</v>
          </cell>
          <cell r="C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 t="str">
            <v>Peso del Suelo Seco:</v>
          </cell>
          <cell r="K26">
            <v>588.4</v>
          </cell>
        </row>
        <row r="27">
          <cell r="B27" t="e">
            <v>#N/A</v>
          </cell>
          <cell r="C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 t="str">
            <v>Peso del Agua:</v>
          </cell>
          <cell r="K27">
            <v>131.19999999999999</v>
          </cell>
        </row>
        <row r="28">
          <cell r="B28" t="e">
            <v>#N/A</v>
          </cell>
          <cell r="C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 t="str">
            <v>% de Humedad:</v>
          </cell>
          <cell r="K28">
            <v>0.223</v>
          </cell>
        </row>
        <row r="29">
          <cell r="B29" t="e">
            <v>#N/A</v>
          </cell>
          <cell r="C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 t="str">
            <v>Pesos Unitarios</v>
          </cell>
        </row>
        <row r="30">
          <cell r="B30" t="e">
            <v>#N/A</v>
          </cell>
          <cell r="C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 t="str">
            <v>Peso Unit. Húmedo, γ [ton/㎥] :</v>
          </cell>
          <cell r="K30">
            <v>2.907</v>
          </cell>
        </row>
        <row r="31">
          <cell r="B31" t="e">
            <v>#N/A</v>
          </cell>
          <cell r="C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J31" t="str">
            <v>Peso Unit. Seco, γd [ton/㎥] :</v>
          </cell>
          <cell r="K31">
            <v>2.3769999999999998</v>
          </cell>
        </row>
        <row r="32">
          <cell r="B32" t="e">
            <v>#N/A</v>
          </cell>
          <cell r="C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</row>
        <row r="33">
          <cell r="B33" t="e">
            <v>#N/A</v>
          </cell>
          <cell r="C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J33" t="str">
            <v>Constante del Anillo de Carga</v>
          </cell>
        </row>
        <row r="34">
          <cell r="B34" t="e">
            <v>#N/A</v>
          </cell>
          <cell r="C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J34" t="str">
            <v>Factor K [Kg/10-4 pg.] :</v>
          </cell>
          <cell r="K34">
            <v>0</v>
          </cell>
        </row>
        <row r="35">
          <cell r="B35" t="e">
            <v>#N/A</v>
          </cell>
          <cell r="C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Resist. Comp. No-confinada, Max[σ₁-σз]ƒ</v>
          </cell>
        </row>
        <row r="36">
          <cell r="B36" t="e">
            <v>#N/A</v>
          </cell>
          <cell r="C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 t="str">
            <v>Qu = 0 ㎏/㎠ = 0 Kpa</v>
          </cell>
        </row>
        <row r="37">
          <cell r="B37" t="e">
            <v>#N/A</v>
          </cell>
          <cell r="C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 t="str">
            <v>Resistencia al Corte No Drenada, τƒ</v>
          </cell>
        </row>
        <row r="38">
          <cell r="B38" t="e">
            <v>#N/A</v>
          </cell>
          <cell r="C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 t="str">
            <v>Cu =Su = 0 ㎏/㎠ = 0 Kpa</v>
          </cell>
        </row>
        <row r="39">
          <cell r="A39">
            <v>20</v>
          </cell>
          <cell r="B39" t="e">
            <v>#N/A</v>
          </cell>
          <cell r="C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 t="str">
            <v>Ángulo de fricción interna, Φ = 0.0</v>
          </cell>
        </row>
        <row r="40">
          <cell r="A40">
            <v>40</v>
          </cell>
          <cell r="B40" t="e">
            <v>#N/A</v>
          </cell>
          <cell r="C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 t="str">
            <v>Deformación promedio a la falla</v>
          </cell>
        </row>
        <row r="41">
          <cell r="A41">
            <v>60</v>
          </cell>
          <cell r="B41" t="e">
            <v>#N/A</v>
          </cell>
          <cell r="C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 t="str">
            <v xml:space="preserve">ε a la Falla: </v>
          </cell>
          <cell r="K41">
            <v>0</v>
          </cell>
        </row>
        <row r="42">
          <cell r="A42">
            <v>80</v>
          </cell>
          <cell r="B42" t="e">
            <v>#N/A</v>
          </cell>
          <cell r="C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 t="str">
            <v>Área Corregida:</v>
          </cell>
        </row>
        <row r="43">
          <cell r="A43">
            <v>100</v>
          </cell>
          <cell r="B43" t="e">
            <v>#N/A</v>
          </cell>
          <cell r="C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A44">
            <v>120</v>
          </cell>
          <cell r="B44" t="e">
            <v>#N/A</v>
          </cell>
          <cell r="C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8">
          <cell r="J48" t="str">
            <v>Gravedad Específica Asumida, Gs :</v>
          </cell>
          <cell r="K48">
            <v>2.58</v>
          </cell>
        </row>
        <row r="49">
          <cell r="C49" t="str">
            <v xml:space="preserve">Esquemas de la Muestra </v>
          </cell>
          <cell r="J49" t="str">
            <v>Relación de Vacios Inicial, е。:</v>
          </cell>
          <cell r="K49">
            <v>1.0854017669331091</v>
          </cell>
        </row>
        <row r="50">
          <cell r="C50" t="str">
            <v>en la Falla ó Rotura</v>
          </cell>
          <cell r="J50" t="str">
            <v>Grado de Saturación Inicial, Sг :</v>
          </cell>
          <cell r="K50">
            <v>0.53007099999999996</v>
          </cell>
        </row>
        <row r="51">
          <cell r="A51" t="str">
            <v>Observaciones</v>
          </cell>
          <cell r="I51">
            <v>0</v>
          </cell>
        </row>
        <row r="52">
          <cell r="I52" t="str">
            <v>Calificación de la Consistencia del Suelo :</v>
          </cell>
        </row>
        <row r="53">
          <cell r="J53" t="str">
            <v>Ausente de Consistencia o Muy Blanda</v>
          </cell>
        </row>
        <row r="56">
          <cell r="C56" t="str">
            <v>TECNICA RESPONSABLE</v>
          </cell>
          <cell r="J56" t="str">
            <v>ING. RESPONSABLE</v>
          </cell>
        </row>
      </sheetData>
      <sheetData sheetId="22"/>
      <sheetData sheetId="23"/>
      <sheetData sheetId="24"/>
      <sheetData sheetId="25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.PAGO"/>
      <sheetName val="cash flow"/>
      <sheetName val="DESGLOSE"/>
      <sheetName val="SUMMARY CONT"/>
      <sheetName val="10241SUM US$"/>
      <sheetName val="SUM.US$ ON SITE OFF SITE"/>
      <sheetName val="SUM.2000"/>
      <sheetName val="HORAS CONSTR."/>
      <sheetName val="EQ1000F"/>
      <sheetName val="10241SUEQ"/>
      <sheetName val="EQ.2000"/>
      <sheetName val="10241EQLIST"/>
      <sheetName val="10241PIP1ON-SITE"/>
      <sheetName val="Datos"/>
      <sheetName val="Fab. 15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RESUMEN"/>
      <sheetName val="AREA-2840-LINEDB5"/>
      <sheetName val="Sheet1"/>
      <sheetName val=" ｹ-ﾌﾞﾙ"/>
      <sheetName val="FC"/>
      <sheetName val="Man Hole"/>
      <sheetName val="#¡REF"/>
      <sheetName val="FORMA-LS3"/>
      <sheetName val="FORMA-LS1-LS2"/>
      <sheetName val="FORMA- RE1"/>
      <sheetName val="FORMA-RL1"/>
      <sheetName val="FORMA-SE2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ORMA-ST1"/>
      <sheetName val="10241PIP1ON_SITE"/>
      <sheetName val="412"/>
      <sheetName val="MV Cable"/>
      <sheetName val="GENERAL"/>
      <sheetName val="Tiraje Mix"/>
      <sheetName val="Basis"/>
      <sheetName val="PROJ_MGMT"/>
      <sheetName val="Salary Schedules"/>
      <sheetName val="Generic Inputs"/>
      <sheetName val="BASE PRECIOS"/>
      <sheetName val="Hoja1"/>
      <sheetName val="F_PAGO"/>
      <sheetName val="cash_flow"/>
      <sheetName val="SUMMARY_CONT"/>
      <sheetName val="10241SUM_US$"/>
      <sheetName val="SUM_US$_ON_SITE_OFF_SITE"/>
      <sheetName val="SUM_2000"/>
      <sheetName val="HORAS_CONSTR_"/>
      <sheetName val="EQ_2000"/>
      <sheetName val="Fab__15"/>
      <sheetName val="Pump_Calcs"/>
      <sheetName val="_ｹ-ﾌﾞﾙ"/>
      <sheetName val="Man_Hole"/>
      <sheetName val="FORMA-_RE1"/>
      <sheetName val="Tiraje_Mix"/>
      <sheetName val="Salary_Schedules"/>
      <sheetName val="Generic_Inputs"/>
      <sheetName val="Listas"/>
      <sheetName val="PIPE"/>
      <sheetName val="VALVE"/>
      <sheetName val="CBV 2001"/>
      <sheetName val="puni"/>
      <sheetName val="120"/>
      <sheetName val="130"/>
      <sheetName val="100"/>
      <sheetName val="101"/>
      <sheetName val="102"/>
      <sheetName val="103"/>
      <sheetName val="106"/>
      <sheetName val="108"/>
      <sheetName val="109"/>
      <sheetName val="131"/>
      <sheetName val="110"/>
      <sheetName val="111"/>
      <sheetName val="114"/>
      <sheetName val="116"/>
      <sheetName val="132"/>
      <sheetName val="140"/>
      <sheetName val="141"/>
      <sheetName val="142"/>
      <sheetName val="143"/>
      <sheetName val="144"/>
      <sheetName val="145"/>
      <sheetName val="146"/>
      <sheetName val="121"/>
      <sheetName val="147"/>
      <sheetName val="148"/>
      <sheetName val="160"/>
      <sheetName val="164"/>
      <sheetName val="Flaer Area"/>
      <sheetName val="123"/>
      <sheetName val="124"/>
      <sheetName val="125"/>
      <sheetName val="126"/>
      <sheetName val="127"/>
      <sheetName val="128"/>
      <sheetName val="129"/>
      <sheetName val="Summary"/>
      <sheetName val="RPP"/>
      <sheetName val="PIP1OFSITE"/>
      <sheetName val="PIP.2000"/>
      <sheetName val="10241INS1ON SITE"/>
      <sheetName val="INS1 OFF-SITE"/>
      <sheetName val="BULKINSTR"/>
      <sheetName val="INST.2000 ON SITE"/>
      <sheetName val="INST2000 0FF SITE"/>
      <sheetName val="EQ.ELEC.1"/>
      <sheetName val="BULKELECT"/>
      <sheetName val="ELEC.2000"/>
      <sheetName val="REPUESTOS "/>
      <sheetName val="TRANSPORTE"/>
      <sheetName val="CIVIL 2000"/>
      <sheetName val="CIVIL2000 OFF SITES"/>
      <sheetName val="EST.EQ.2000"/>
      <sheetName val="AISL.2000"/>
      <sheetName val="PIN.2000"/>
      <sheetName val="PIN 2000 OFF-SITES"/>
      <sheetName val="IND C. 5000"/>
      <sheetName val="SUP.C.6000"/>
      <sheetName val="H.O8000F"/>
      <sheetName val="ING.H.O.8000"/>
      <sheetName val="241HORAS"/>
      <sheetName val="PUNTOS"/>
      <sheetName val="Resumen ADI-XX (2)"/>
      <sheetName val="Tarifas"/>
      <sheetName val="TiempoBaseSag7DNo Liner"/>
      <sheetName val="5. Causas Inc. Cumpl. Restr."/>
      <sheetName val="F_PAGO1"/>
      <sheetName val="cash_flow1"/>
      <sheetName val="SUMMARY_CONT1"/>
      <sheetName val="10241SUM_US$1"/>
      <sheetName val="SUM_US$_ON_SITE_OFF_SITE1"/>
      <sheetName val="SUM_20001"/>
      <sheetName val="HORAS_CONSTR_1"/>
      <sheetName val="EQ_20001"/>
      <sheetName val="Flaer_Area"/>
      <sheetName val="BIP-HOR"/>
      <sheetName val="GeoData"/>
      <sheetName val="ESTABILIDAD"/>
      <sheetName val="steel"/>
      <sheetName val="Interface"/>
      <sheetName val="APT Devices"/>
      <sheetName val="Signalling Links"/>
      <sheetName val="GSS "/>
      <sheetName val="RP"/>
      <sheetName val="RESUMEN DE COTIZACION"/>
      <sheetName val="OBRA CIVIL"/>
      <sheetName val="ESTRUCTURA DE HORMIGON"/>
      <sheetName val="INFRAESTRUCTURA"/>
      <sheetName val="INSTALACION ELECTRICA"/>
      <sheetName val="Inst_Index"/>
      <sheetName val="10241"/>
      <sheetName val="Carátula"/>
      <sheetName val="Descripción"/>
      <sheetName val="Resumen Total"/>
      <sheetName val="Ingeniería"/>
      <sheetName val="Materiales"/>
      <sheetName val="Construcción"/>
      <sheetName val="Pintura"/>
      <sheetName val="Andamios"/>
      <sheetName val="Aislamiento"/>
      <sheetName val="Inspección"/>
      <sheetName val="Metrado Estructural"/>
      <sheetName val="Base de Datos"/>
      <sheetName val="C2012-0033"/>
      <sheetName val="TK-2012"/>
      <sheetName val="HH"/>
      <sheetName val="CONTROL CALIDAD"/>
      <sheetName val="PINTURA - SKANSKA"/>
      <sheetName val="ANDAMIOS - LUCA"/>
      <sheetName val="AISLAMIENTO - TERMODINAMICA"/>
      <sheetName val="INGENIERÍA - INSPECTRA"/>
      <sheetName val="SUPERVISIÓN - INSPECTRA"/>
      <sheetName val="METAL-MECÁNICA"/>
      <sheetName val="CIVIL"/>
      <sheetName val="C2011-0001"/>
      <sheetName val="C2011-0062"/>
      <sheetName val="TABLA_310.16"/>
      <sheetName val="Table_5"/>
      <sheetName val="CALC-MOD"/>
      <sheetName val="INDIR"/>
      <sheetName val="SUPERV"/>
      <sheetName val="J"/>
      <sheetName val="Com-102"/>
      <sheetName val="PR"/>
      <sheetName val="PLANTILLA "/>
      <sheetName val="AGI 1-2"/>
      <sheetName val="PRODUCCION"/>
      <sheetName val="A RESUMEN"/>
      <sheetName val="B INGENIERIA"/>
      <sheetName val="B OBRAS PRELIMINARES"/>
      <sheetName val="B CIVIL"/>
      <sheetName val="B ESTRUCTURAS"/>
      <sheetName val="B MECANICA"/>
      <sheetName val="B TUBERIAS"/>
      <sheetName val="B ELECTRICA"/>
      <sheetName val="B INST&amp;CONT"/>
      <sheetName val="B PRECOM&amp;COM&amp;PM"/>
      <sheetName val="C APU-CIVL"/>
      <sheetName val="C APU-EST"/>
      <sheetName val="C APU-MEC"/>
      <sheetName val="C APU-TUB"/>
      <sheetName val="C APU-ELE"/>
      <sheetName val="D GASTOS GENERALES"/>
      <sheetName val="C APU-INS"/>
      <sheetName val="D GG"/>
      <sheetName val="E COSTOS MANO DE OBRA"/>
      <sheetName val="F COSTOS MATERIALES"/>
      <sheetName val="G COSTOS EQUIPOS"/>
      <sheetName val="H COSTOS SUBCONTRATOS"/>
      <sheetName val="I ANALISIS COSTO HH"/>
      <sheetName val="J COSTO EPP's"/>
      <sheetName val="Fab__151"/>
      <sheetName val="Pump_Calcs1"/>
      <sheetName val="_ｹ-ﾌﾞﾙ1"/>
      <sheetName val="Man_Hole1"/>
      <sheetName val="FORMA-_RE11"/>
      <sheetName val="Tiraje_Mix1"/>
      <sheetName val="Generic_Inputs1"/>
      <sheetName val="Salary_Schedules1"/>
      <sheetName val="MV_Cable"/>
      <sheetName val="BASE_PRECIOS"/>
      <sheetName val="RES,MET,ADI1"/>
      <sheetName val="RESUMEN TANQUE"/>
      <sheetName val="prices"/>
      <sheetName val="Scope of Work_UOM"/>
      <sheetName val="F_PAGO2"/>
      <sheetName val="cash_flow2"/>
      <sheetName val="SUMMARY_CONT2"/>
      <sheetName val="10241SUM_US$2"/>
      <sheetName val="SUM_US$_ON_SITE_OFF_SITE2"/>
      <sheetName val="SUM_20002"/>
      <sheetName val="HORAS_CONSTR_2"/>
      <sheetName val="EQ_20002"/>
      <sheetName val="CBV_2001"/>
      <sheetName val="Flaer_Area1"/>
      <sheetName val="PIP_2000"/>
      <sheetName val="10241INS1ON_SITE"/>
      <sheetName val="INS1_OFF-SITE"/>
      <sheetName val="INST_2000_ON_SITE"/>
      <sheetName val="INST2000_0FF_SITE"/>
      <sheetName val="EQ_ELEC_1"/>
      <sheetName val="ELEC_2000"/>
      <sheetName val="REPUESTOS_"/>
      <sheetName val="CIVIL_2000"/>
      <sheetName val="CIVIL2000_OFF_SITES"/>
      <sheetName val="EST_EQ_2000"/>
      <sheetName val="AISL_2000"/>
      <sheetName val="PIN_2000"/>
      <sheetName val="PIN_2000_OFF-SITES"/>
      <sheetName val="IND_C__5000"/>
      <sheetName val="SUP_C_6000"/>
      <sheetName val="H_O8000F"/>
      <sheetName val="ING_H_O_8000"/>
      <sheetName val="Resumen_ADI-XX_(2)"/>
      <sheetName val="TiempoBaseSag7DNo_Liner"/>
      <sheetName val="5__Causas_Inc__Cumpl__Restr_"/>
      <sheetName val="Resumen_Total"/>
      <sheetName val="Metrado_Estructural"/>
      <sheetName val="Base_de_Datos"/>
      <sheetName val="CONTROL_CALIDAD"/>
      <sheetName val="PINTURA_-_SKANSKA"/>
      <sheetName val="ANDAMIOS_-_LUCA"/>
      <sheetName val="AISLAMIENTO_-_TERMODINAMICA"/>
      <sheetName val="INGENIERÍA_-_INSPECTRA"/>
      <sheetName val="SUPERVISIÓN_-_INSPECTRA"/>
      <sheetName val="TABLA_310_16"/>
      <sheetName val="Quantity"/>
      <sheetName val="APT_Devices"/>
      <sheetName val="Signalling_Links"/>
      <sheetName val="GSS_"/>
      <sheetName val="RESUMEN_DE_COTIZACION"/>
      <sheetName val="OBRA_CIVIL"/>
      <sheetName val="ESTRUCTURA_DE_HORMIGON"/>
      <sheetName val="INSTALACION_ELECTRICA"/>
      <sheetName val="Ppto con Detalle"/>
      <sheetName val="Dat"/>
      <sheetName val="Prime"/>
      <sheetName val="PER,COM.PRO.ADI1"/>
      <sheetName val="F_PAGO3"/>
      <sheetName val="cash_flow3"/>
      <sheetName val="SUMMARY_CONT3"/>
      <sheetName val="10241SUM_US$3"/>
      <sheetName val="SUM_US$_ON_SITE_OFF_SITE3"/>
      <sheetName val="SUM_20003"/>
      <sheetName val="HORAS_CONSTR_3"/>
      <sheetName val="EQ_20003"/>
      <sheetName val="Fab__152"/>
      <sheetName val="Pump_Calcs2"/>
      <sheetName val="_ｹ-ﾌﾞﾙ2"/>
      <sheetName val="Man_Hole2"/>
      <sheetName val="FORMA-_RE12"/>
      <sheetName val="Tiraje_Mix2"/>
      <sheetName val="Generic_Inputs2"/>
      <sheetName val="Salary_Schedules2"/>
      <sheetName val="MV_Cable1"/>
      <sheetName val="BASE_PRECIOS1"/>
      <sheetName val="CBV_20011"/>
      <sheetName val="Flaer_Area2"/>
      <sheetName val="PIP_20001"/>
      <sheetName val="10241INS1ON_SITE1"/>
      <sheetName val="INS1_OFF-SITE1"/>
      <sheetName val="INST_2000_ON_SITE1"/>
      <sheetName val="INST2000_0FF_SITE1"/>
      <sheetName val="EQ_ELEC_11"/>
      <sheetName val="ELEC_20001"/>
      <sheetName val="REPUESTOS_1"/>
      <sheetName val="CIVIL_20001"/>
      <sheetName val="CIVIL2000_OFF_SITES1"/>
      <sheetName val="EST_EQ_20001"/>
      <sheetName val="AISL_20001"/>
      <sheetName val="PIN_20001"/>
      <sheetName val="PIN_2000_OFF-SITES1"/>
      <sheetName val="IND_C__50001"/>
      <sheetName val="SUP_C_60001"/>
      <sheetName val="H_O8000F1"/>
      <sheetName val="ING_H_O_80001"/>
      <sheetName val="Resumen_ADI-XX_(2)1"/>
      <sheetName val="TiempoBaseSag7DNo_Liner1"/>
      <sheetName val="5__Causas_Inc__Cumpl__Restr_1"/>
      <sheetName val="Resumen_Total1"/>
      <sheetName val="Metrado_Estructural1"/>
      <sheetName val="Base_de_Datos1"/>
      <sheetName val="CONTROL_CALIDAD1"/>
      <sheetName val="PINTURA_-_SKANSKA1"/>
      <sheetName val="ANDAMIOS_-_LUCA1"/>
      <sheetName val="AISLAMIENTO_-_TERMODINAMICA1"/>
      <sheetName val="INGENIERÍA_-_INSPECTRA1"/>
      <sheetName val="SUPERVISIÓN_-_INSPECTRA1"/>
      <sheetName val="TABLA_310_161"/>
      <sheetName val="A_RESUMEN"/>
      <sheetName val="B_INGENIERIA"/>
      <sheetName val="B_OBRAS_PRELIMINARES"/>
      <sheetName val="B_CIVIL"/>
      <sheetName val="B_ESTRUCTURAS"/>
      <sheetName val="B_MECANICA"/>
      <sheetName val="B_TUBERIAS"/>
      <sheetName val="B_ELECTRICA"/>
      <sheetName val="B_INST&amp;CONT"/>
      <sheetName val="B_PRECOM&amp;COM&amp;PM"/>
      <sheetName val="C_APU-CIVL"/>
      <sheetName val="C_APU-EST"/>
      <sheetName val="C_APU-MEC"/>
      <sheetName val="C_APU-TUB"/>
      <sheetName val="C_APU-ELE"/>
      <sheetName val="D_GASTOS_GENERALES"/>
      <sheetName val="C_APU-INS"/>
      <sheetName val="D_GG"/>
      <sheetName val="E_COSTOS_MANO_DE_OBRA"/>
      <sheetName val="F_COSTOS_MATERIALES"/>
      <sheetName val="G_COSTOS_EQUIPOS"/>
      <sheetName val="H_COSTOS_SUBCONTRATOS"/>
      <sheetName val="I_ANALISIS_COSTO_HH"/>
      <sheetName val="J_COSTO_EPP's"/>
      <sheetName val="PLANTILLA_"/>
      <sheetName val="AGI_1-2"/>
      <sheetName val="Scope_of_Work_UOM"/>
      <sheetName val="Ppto_con_Detalle"/>
      <sheetName val="PER,COM_PRO_ADI1"/>
      <sheetName val="BDATOS"/>
      <sheetName val="COSTOMAT.XLS"/>
      <sheetName val="EQUIP"/>
      <sheetName val="Estructuras"/>
      <sheetName val="APT_Devices1"/>
      <sheetName val="Signalling_Links1"/>
      <sheetName val="GSS_1"/>
      <sheetName val="RESUMEN_DE_COTIZACION1"/>
      <sheetName val="OBRA_CIVIL1"/>
      <sheetName val="ESTRUCTURA_DE_HORMIGON1"/>
      <sheetName val="INSTALACION_ELECTRICA1"/>
      <sheetName val="RESUMEN_TANQUE"/>
      <sheetName val="ENERGIA 2"/>
      <sheetName val="ATENCIONES MEDICAS"/>
      <sheetName val="TALLERES 3"/>
      <sheetName val="Nº TRABAJADORES"/>
      <sheetName val="B. EQU"/>
      <sheetName val="수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/>
      <sheetData sheetId="158" refreshError="1"/>
      <sheetData sheetId="159" refreshError="1"/>
      <sheetData sheetId="160"/>
      <sheetData sheetId="161" refreshError="1"/>
      <sheetData sheetId="162" refreshError="1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 refreshError="1"/>
      <sheetData sheetId="304" refreshError="1"/>
      <sheetData sheetId="305" refreshError="1"/>
      <sheetData sheetId="306" refreshError="1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 refreshError="1"/>
      <sheetData sheetId="388" refreshError="1"/>
      <sheetData sheetId="389" refreshError="1"/>
      <sheetData sheetId="390" refreshError="1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cala de tiempo del proyecto"/>
      <sheetName val="Datos del proyecto ordenados"/>
    </sheetNames>
    <sheetDataSet>
      <sheetData sheetId="0">
        <row r="4">
          <cell r="B4" t="str">
            <v>FECHA</v>
          </cell>
        </row>
      </sheetData>
      <sheetData sheetId="1">
        <row r="4">
          <cell r="C4">
            <v>5</v>
          </cell>
        </row>
        <row r="5">
          <cell r="C5">
            <v>16</v>
          </cell>
        </row>
      </sheetData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IMENTACION 22.9 KV"/>
      <sheetName val="CARATULA"/>
      <sheetName val="ALIMENTACION TAB. ARRANC. 480V"/>
      <sheetName val="Alimentador Carga Antamina 220V"/>
      <sheetName val="COLLECTION Rev A"/>
      <sheetName val="ALIMENTACION TAB. DIST 480V"/>
      <sheetName val="COLLECTION "/>
      <sheetName val="Ingreso de datos"/>
      <sheetName val="Datos"/>
      <sheetName val="Alimentador carga"/>
      <sheetName val="Alimentador motor"/>
      <sheetName val="BOOSTER Rev A"/>
      <sheetName val="Derrateos"/>
      <sheetName val="RX"/>
      <sheetName val="Conduit-IEC"/>
      <sheetName val="Conduit-ANSI"/>
      <sheetName val="Control"/>
      <sheetName val="#REF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</sheetNames>
    <sheetDataSet>
      <sheetData sheetId="0" refreshError="1"/>
      <sheetData sheetId="1" refreshError="1">
        <row r="1">
          <cell r="I1" t="str">
            <v>04-FD-00147</v>
          </cell>
        </row>
        <row r="17">
          <cell r="F17" t="str">
            <v>04-M-00105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ub-pre Obras Prov."/>
      <sheetName val="Etapa 1"/>
      <sheetName val="Etapa 02"/>
      <sheetName val="Etapa 03-A"/>
      <sheetName val="GG"/>
      <sheetName val="MOV DEMOV"/>
      <sheetName val="APU E1"/>
      <sheetName val="APUE2"/>
      <sheetName val="APU E3A"/>
      <sheetName val="Listado de Insumos"/>
      <sheetName val="TRANS Y AREAS"/>
      <sheetName val="TAPAS DE COCRETO"/>
      <sheetName val="ACTIVIADES"/>
      <sheetName val="PLANI"/>
      <sheetName val="REND EQUIPOS"/>
      <sheetName val="BOTADEROS"/>
      <sheetName val="UTM"/>
      <sheetName val="Transporte"/>
    </sheetNames>
    <sheetDataSet>
      <sheetData sheetId="0"/>
      <sheetData sheetId="1"/>
      <sheetData sheetId="2"/>
      <sheetData sheetId="3"/>
      <sheetData sheetId="4"/>
      <sheetData sheetId="5">
        <row r="10">
          <cell r="F10">
            <v>3.32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E1">
            <v>10</v>
          </cell>
        </row>
      </sheetData>
      <sheetData sheetId="14"/>
      <sheetData sheetId="15"/>
      <sheetData sheetId="16"/>
      <sheetData sheetId="17"/>
      <sheetData sheetId="18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PERMANENCIA"/>
      <sheetName val="COSTO IND"/>
      <sheetName val="HIST.PERS STAFF"/>
      <sheetName val="HIST.PERS OBRERO "/>
      <sheetName val="FINANCIERO "/>
      <sheetName val="Cronograma GG"/>
      <sheetName val="PARAMETROS"/>
      <sheetName val="EQUIPO DE APOYO "/>
    </sheetNames>
    <sheetDataSet>
      <sheetData sheetId="0" refreshError="1"/>
      <sheetData sheetId="1">
        <row r="27">
          <cell r="A27">
            <v>11</v>
          </cell>
          <cell r="B27" t="str">
            <v>Costo AIJCH- Paquete 2.2</v>
          </cell>
          <cell r="C27" t="str">
            <v>MES</v>
          </cell>
        </row>
        <row r="28">
          <cell r="A28">
            <v>12</v>
          </cell>
          <cell r="B28" t="str">
            <v xml:space="preserve">Personal Tecnico -Administrativo </v>
          </cell>
          <cell r="C28" t="str">
            <v>MES</v>
          </cell>
        </row>
        <row r="29">
          <cell r="A29">
            <v>13</v>
          </cell>
          <cell r="B29" t="str">
            <v xml:space="preserve">Gerencias del Proyecto 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AA29">
            <v>0</v>
          </cell>
        </row>
        <row r="30">
          <cell r="A30">
            <v>14</v>
          </cell>
          <cell r="B30" t="str">
            <v>Gerente de Proyecto</v>
          </cell>
          <cell r="C30" t="str">
            <v>MES</v>
          </cell>
        </row>
        <row r="31">
          <cell r="A31">
            <v>15</v>
          </cell>
          <cell r="B31" t="str">
            <v>Gerente de Contratos ( Incluye subcontratos)</v>
          </cell>
          <cell r="C31" t="str">
            <v>MES</v>
          </cell>
        </row>
        <row r="32">
          <cell r="A32">
            <v>16</v>
          </cell>
          <cell r="B32" t="str">
            <v xml:space="preserve">Gerente de Construccion </v>
          </cell>
          <cell r="C32" t="str">
            <v>MES</v>
          </cell>
        </row>
        <row r="33">
          <cell r="A33">
            <v>17</v>
          </cell>
          <cell r="B33" t="str">
            <v>Gerente Control de Proyectos</v>
          </cell>
          <cell r="C33" t="str">
            <v>MES</v>
          </cell>
        </row>
        <row r="34">
          <cell r="A34">
            <v>18</v>
          </cell>
          <cell r="B34" t="str">
            <v>Gerente de Oficina Tecnica ( Inc Calidad y Control documentario)</v>
          </cell>
          <cell r="C34" t="str">
            <v>MES</v>
          </cell>
        </row>
        <row r="35">
          <cell r="A35">
            <v>19</v>
          </cell>
          <cell r="B35" t="str">
            <v>Gerente de Calidad</v>
          </cell>
          <cell r="C35" t="str">
            <v>MES</v>
          </cell>
        </row>
        <row r="36">
          <cell r="A36">
            <v>20</v>
          </cell>
          <cell r="B36" t="str">
            <v>Gerente de Seguridad y Medio ambiente</v>
          </cell>
          <cell r="C36" t="str">
            <v>MES</v>
          </cell>
        </row>
        <row r="37">
          <cell r="A37">
            <v>21</v>
          </cell>
          <cell r="B37" t="str">
            <v xml:space="preserve">Gerente Administracion Financiero </v>
          </cell>
          <cell r="C37" t="str">
            <v>MES</v>
          </cell>
        </row>
        <row r="38">
          <cell r="A38">
            <v>22</v>
          </cell>
          <cell r="B38" t="str">
            <v xml:space="preserve">Secretaria de la Gerencia del proyecto </v>
          </cell>
          <cell r="C38" t="str">
            <v>MES</v>
          </cell>
        </row>
        <row r="39">
          <cell r="A39">
            <v>23</v>
          </cell>
          <cell r="B39" t="str">
            <v xml:space="preserve">Contratos 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AA39">
            <v>0</v>
          </cell>
        </row>
        <row r="40">
          <cell r="A40">
            <v>24</v>
          </cell>
          <cell r="B40" t="str">
            <v xml:space="preserve">Adminsitrador de Contratos </v>
          </cell>
          <cell r="C40" t="str">
            <v>MES</v>
          </cell>
        </row>
        <row r="41">
          <cell r="A41">
            <v>25</v>
          </cell>
          <cell r="B41" t="str">
            <v xml:space="preserve">Adminsitrador de Subcontratos </v>
          </cell>
          <cell r="C41" t="str">
            <v>MES</v>
          </cell>
        </row>
        <row r="42">
          <cell r="A42">
            <v>26</v>
          </cell>
          <cell r="B42" t="str">
            <v xml:space="preserve">Auxiliar  Administrativo </v>
          </cell>
          <cell r="C42" t="str">
            <v>MES</v>
          </cell>
        </row>
        <row r="43">
          <cell r="A43">
            <v>27</v>
          </cell>
          <cell r="B43" t="str">
            <v xml:space="preserve">Construccion </v>
          </cell>
          <cell r="D43">
            <v>1</v>
          </cell>
          <cell r="E43">
            <v>3</v>
          </cell>
          <cell r="F43">
            <v>3</v>
          </cell>
          <cell r="G43">
            <v>3</v>
          </cell>
          <cell r="H43">
            <v>3</v>
          </cell>
          <cell r="I43">
            <v>3</v>
          </cell>
          <cell r="J43">
            <v>3</v>
          </cell>
          <cell r="K43">
            <v>3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AA43">
            <v>0</v>
          </cell>
        </row>
        <row r="44">
          <cell r="A44">
            <v>28</v>
          </cell>
          <cell r="B44" t="str">
            <v>Ingeniero Residente</v>
          </cell>
          <cell r="C44" t="str">
            <v>MES</v>
          </cell>
          <cell r="D44">
            <v>0.5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  <cell r="I44">
            <v>1</v>
          </cell>
          <cell r="J44">
            <v>1</v>
          </cell>
          <cell r="K44">
            <v>1</v>
          </cell>
        </row>
        <row r="45">
          <cell r="A45">
            <v>29</v>
          </cell>
          <cell r="B45" t="str">
            <v>Ingeniero de Produccion - Frente ZONA 10 ESPECIAL  / dia</v>
          </cell>
          <cell r="C45" t="str">
            <v>MES</v>
          </cell>
        </row>
        <row r="46">
          <cell r="A46">
            <v>30</v>
          </cell>
          <cell r="B46" t="str">
            <v xml:space="preserve">Ingeniero de Produccion - Frente ZONA 10 ESPECIAL  / noche </v>
          </cell>
          <cell r="C46" t="str">
            <v>MES</v>
          </cell>
        </row>
        <row r="47">
          <cell r="A47">
            <v>31</v>
          </cell>
          <cell r="B47" t="str">
            <v>Ingeniero de Produccion - Frente Exca/ Relleno / dia</v>
          </cell>
          <cell r="C47" t="str">
            <v>MES</v>
          </cell>
          <cell r="D47">
            <v>0.5</v>
          </cell>
          <cell r="E47">
            <v>1</v>
          </cell>
          <cell r="F47">
            <v>1</v>
          </cell>
          <cell r="G47">
            <v>1</v>
          </cell>
          <cell r="H47">
            <v>1</v>
          </cell>
          <cell r="I47">
            <v>1</v>
          </cell>
          <cell r="J47">
            <v>1</v>
          </cell>
          <cell r="K47">
            <v>1</v>
          </cell>
        </row>
        <row r="48">
          <cell r="A48">
            <v>32</v>
          </cell>
          <cell r="B48" t="str">
            <v>Ingeniero de Produccion - Frente Exca/ Relleno / noche</v>
          </cell>
          <cell r="C48" t="str">
            <v>MES</v>
          </cell>
          <cell r="E48">
            <v>1</v>
          </cell>
          <cell r="F48">
            <v>1</v>
          </cell>
          <cell r="G48">
            <v>1</v>
          </cell>
          <cell r="H48">
            <v>1</v>
          </cell>
          <cell r="I48">
            <v>1</v>
          </cell>
          <cell r="J48">
            <v>1</v>
          </cell>
          <cell r="K48">
            <v>1</v>
          </cell>
        </row>
        <row r="49">
          <cell r="A49">
            <v>33</v>
          </cell>
          <cell r="B49" t="str">
            <v>Ingeniero de Produccion - Adecuacion / dia</v>
          </cell>
          <cell r="C49" t="str">
            <v>MES</v>
          </cell>
        </row>
        <row r="50">
          <cell r="A50">
            <v>34</v>
          </cell>
          <cell r="B50" t="str">
            <v xml:space="preserve">Ingeniero de Produccion - Frente Adecuacion / noche </v>
          </cell>
          <cell r="C50" t="str">
            <v>MES</v>
          </cell>
        </row>
        <row r="51">
          <cell r="A51">
            <v>35</v>
          </cell>
          <cell r="B51" t="str">
            <v>Ingeniero de Produccion - Frente lineas de servicio / dia</v>
          </cell>
          <cell r="C51" t="str">
            <v>MES</v>
          </cell>
        </row>
        <row r="52">
          <cell r="A52">
            <v>36</v>
          </cell>
          <cell r="B52" t="str">
            <v xml:space="preserve">Ingeniero de Produccion - Frente lineas de servicio / noche </v>
          </cell>
          <cell r="C52" t="str">
            <v>MES</v>
          </cell>
        </row>
        <row r="53">
          <cell r="A53">
            <v>37</v>
          </cell>
          <cell r="B53" t="str">
            <v xml:space="preserve">Ingeniero de Produccion - Mecanico </v>
          </cell>
          <cell r="C53" t="str">
            <v>MES</v>
          </cell>
        </row>
        <row r="54">
          <cell r="A54">
            <v>38</v>
          </cell>
          <cell r="B54" t="str">
            <v>Ingeniero de Produccion - Electrico-Electronico</v>
          </cell>
          <cell r="C54" t="str">
            <v>MES</v>
          </cell>
        </row>
        <row r="55">
          <cell r="A55">
            <v>39</v>
          </cell>
          <cell r="B55" t="str">
            <v xml:space="preserve">Asistente Técnico Produccion    </v>
          </cell>
          <cell r="C55" t="str">
            <v>MES</v>
          </cell>
        </row>
        <row r="56">
          <cell r="A56">
            <v>40</v>
          </cell>
          <cell r="B56" t="str">
            <v xml:space="preserve">Equipos </v>
          </cell>
          <cell r="D56">
            <v>0</v>
          </cell>
          <cell r="E56">
            <v>2</v>
          </cell>
          <cell r="F56">
            <v>2</v>
          </cell>
          <cell r="G56">
            <v>2</v>
          </cell>
          <cell r="H56">
            <v>2</v>
          </cell>
          <cell r="I56">
            <v>2</v>
          </cell>
          <cell r="J56">
            <v>2</v>
          </cell>
          <cell r="K56">
            <v>2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AA56">
            <v>0</v>
          </cell>
        </row>
        <row r="57">
          <cell r="A57">
            <v>41</v>
          </cell>
          <cell r="B57" t="str">
            <v>Responsable de equipos de equipos</v>
          </cell>
          <cell r="C57" t="str">
            <v>MES</v>
          </cell>
          <cell r="E57">
            <v>1</v>
          </cell>
          <cell r="F57">
            <v>1</v>
          </cell>
          <cell r="G57">
            <v>1</v>
          </cell>
          <cell r="H57">
            <v>1</v>
          </cell>
          <cell r="I57">
            <v>1</v>
          </cell>
          <cell r="J57">
            <v>1</v>
          </cell>
          <cell r="K57">
            <v>1</v>
          </cell>
        </row>
        <row r="58">
          <cell r="A58">
            <v>42</v>
          </cell>
          <cell r="B58" t="str">
            <v xml:space="preserve">Asistente tecnico de Control COMBUSTIBLE </v>
          </cell>
          <cell r="C58" t="str">
            <v>MES</v>
          </cell>
          <cell r="E58">
            <v>1</v>
          </cell>
          <cell r="F58">
            <v>1</v>
          </cell>
          <cell r="G58">
            <v>1</v>
          </cell>
          <cell r="H58">
            <v>1</v>
          </cell>
          <cell r="I58">
            <v>1</v>
          </cell>
          <cell r="J58">
            <v>1</v>
          </cell>
          <cell r="K58">
            <v>1</v>
          </cell>
        </row>
        <row r="59">
          <cell r="A59">
            <v>43</v>
          </cell>
          <cell r="B59" t="str">
            <v xml:space="preserve">Asistente tecnico de Control de equipos </v>
          </cell>
          <cell r="C59" t="str">
            <v>MES</v>
          </cell>
        </row>
        <row r="60">
          <cell r="A60">
            <v>44</v>
          </cell>
          <cell r="B60" t="str">
            <v>Auxiliar Administrativo</v>
          </cell>
          <cell r="C60" t="str">
            <v>MES</v>
          </cell>
        </row>
        <row r="61">
          <cell r="A61">
            <v>45</v>
          </cell>
          <cell r="B61" t="str">
            <v xml:space="preserve">Control de Proyectos/ Valorizacion </v>
          </cell>
          <cell r="D61">
            <v>1</v>
          </cell>
          <cell r="E61">
            <v>3</v>
          </cell>
          <cell r="F61">
            <v>3</v>
          </cell>
          <cell r="G61">
            <v>3</v>
          </cell>
          <cell r="H61">
            <v>3</v>
          </cell>
          <cell r="I61">
            <v>3</v>
          </cell>
          <cell r="J61">
            <v>3</v>
          </cell>
          <cell r="K61">
            <v>3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AA61">
            <v>0</v>
          </cell>
        </row>
        <row r="62">
          <cell r="A62">
            <v>46</v>
          </cell>
          <cell r="B62" t="str">
            <v>Jefe de Control de Costos</v>
          </cell>
          <cell r="C62" t="str">
            <v>MES</v>
          </cell>
        </row>
        <row r="63">
          <cell r="A63">
            <v>47</v>
          </cell>
          <cell r="B63" t="str">
            <v>Ingeniero de Costos</v>
          </cell>
          <cell r="C63" t="str">
            <v>MES</v>
          </cell>
          <cell r="D63">
            <v>0.5</v>
          </cell>
          <cell r="E63">
            <v>1</v>
          </cell>
          <cell r="F63">
            <v>1</v>
          </cell>
          <cell r="G63">
            <v>1</v>
          </cell>
          <cell r="H63">
            <v>1</v>
          </cell>
          <cell r="I63">
            <v>1</v>
          </cell>
          <cell r="J63">
            <v>1</v>
          </cell>
          <cell r="K63">
            <v>1</v>
          </cell>
        </row>
        <row r="64">
          <cell r="A64">
            <v>48</v>
          </cell>
          <cell r="B64" t="str">
            <v xml:space="preserve">Ingeniero de Valorizaciones </v>
          </cell>
          <cell r="C64" t="str">
            <v>MES</v>
          </cell>
        </row>
        <row r="65">
          <cell r="A65">
            <v>49</v>
          </cell>
          <cell r="B65" t="str">
            <v>Asistente tecnico de Productividad</v>
          </cell>
          <cell r="C65" t="str">
            <v>MES</v>
          </cell>
          <cell r="E65">
            <v>1</v>
          </cell>
          <cell r="F65">
            <v>1</v>
          </cell>
          <cell r="G65">
            <v>1</v>
          </cell>
          <cell r="H65">
            <v>1</v>
          </cell>
          <cell r="I65">
            <v>1</v>
          </cell>
          <cell r="J65">
            <v>1</v>
          </cell>
          <cell r="K65">
            <v>1</v>
          </cell>
        </row>
        <row r="66">
          <cell r="A66">
            <v>50</v>
          </cell>
          <cell r="B66" t="str">
            <v>Auxiliar adminsitrativo ( tareadores de equipos )/ dias</v>
          </cell>
          <cell r="C66" t="str">
            <v>MES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A67">
            <v>51</v>
          </cell>
          <cell r="B67" t="str">
            <v>Auxiliar adminsitrativo ( tareadores de equipos )/ noche</v>
          </cell>
          <cell r="C67" t="str">
            <v>MES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A68">
            <v>52</v>
          </cell>
          <cell r="B68" t="str">
            <v>INgeniero Planeamiento  Senior</v>
          </cell>
          <cell r="C68" t="str">
            <v>MES</v>
          </cell>
          <cell r="D68">
            <v>0.5</v>
          </cell>
          <cell r="E68">
            <v>1</v>
          </cell>
          <cell r="F68">
            <v>1</v>
          </cell>
          <cell r="G68">
            <v>1</v>
          </cell>
          <cell r="H68">
            <v>1</v>
          </cell>
          <cell r="I68">
            <v>1</v>
          </cell>
          <cell r="J68">
            <v>1</v>
          </cell>
          <cell r="K68">
            <v>1</v>
          </cell>
        </row>
        <row r="69">
          <cell r="A69">
            <v>53</v>
          </cell>
          <cell r="B69" t="str">
            <v>Ingeniero de Planeamiento/ Prodictividad</v>
          </cell>
          <cell r="C69" t="str">
            <v>MES</v>
          </cell>
        </row>
        <row r="70">
          <cell r="A70">
            <v>54</v>
          </cell>
          <cell r="B70" t="str">
            <v xml:space="preserve">Oficina tecnica </v>
          </cell>
          <cell r="D70">
            <v>8</v>
          </cell>
          <cell r="E70">
            <v>16</v>
          </cell>
          <cell r="F70">
            <v>16</v>
          </cell>
          <cell r="G70">
            <v>8</v>
          </cell>
          <cell r="H70">
            <v>8</v>
          </cell>
          <cell r="I70">
            <v>8</v>
          </cell>
          <cell r="J70">
            <v>8</v>
          </cell>
          <cell r="K70">
            <v>8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AA70">
            <v>0</v>
          </cell>
        </row>
        <row r="71">
          <cell r="A71">
            <v>55</v>
          </cell>
          <cell r="B71" t="str">
            <v>Jefe de oficina tecnica</v>
          </cell>
          <cell r="C71" t="str">
            <v>MES</v>
          </cell>
          <cell r="D71">
            <v>0.5</v>
          </cell>
          <cell r="E71">
            <v>1</v>
          </cell>
          <cell r="F71">
            <v>1</v>
          </cell>
          <cell r="G71">
            <v>1</v>
          </cell>
          <cell r="H71">
            <v>1</v>
          </cell>
          <cell r="I71">
            <v>1</v>
          </cell>
          <cell r="J71">
            <v>1</v>
          </cell>
          <cell r="K71">
            <v>1</v>
          </cell>
        </row>
        <row r="72">
          <cell r="A72">
            <v>56</v>
          </cell>
          <cell r="B72" t="str">
            <v>Ingeniero proyectista</v>
          </cell>
          <cell r="C72" t="str">
            <v>MES</v>
          </cell>
        </row>
        <row r="73">
          <cell r="A73">
            <v>57</v>
          </cell>
          <cell r="B73" t="str">
            <v xml:space="preserve">Ingeniero Proyectista- Comunicación </v>
          </cell>
          <cell r="C73" t="str">
            <v>MES</v>
          </cell>
        </row>
        <row r="74">
          <cell r="A74">
            <v>58</v>
          </cell>
          <cell r="B74" t="str">
            <v>Cadista - Productividad</v>
          </cell>
          <cell r="C74" t="str">
            <v>MES</v>
          </cell>
          <cell r="D74">
            <v>0.5</v>
          </cell>
          <cell r="E74">
            <v>1</v>
          </cell>
          <cell r="F74">
            <v>1</v>
          </cell>
          <cell r="G74">
            <v>1</v>
          </cell>
          <cell r="H74">
            <v>1</v>
          </cell>
          <cell r="I74">
            <v>1</v>
          </cell>
          <cell r="J74">
            <v>1</v>
          </cell>
          <cell r="K74">
            <v>1</v>
          </cell>
        </row>
        <row r="75">
          <cell r="A75">
            <v>59</v>
          </cell>
          <cell r="B75" t="str">
            <v>Cordinador BIM</v>
          </cell>
          <cell r="C75" t="str">
            <v>MES</v>
          </cell>
        </row>
        <row r="76">
          <cell r="A76">
            <v>60</v>
          </cell>
          <cell r="B76" t="str">
            <v>Ingenieros BIM</v>
          </cell>
          <cell r="C76" t="str">
            <v>MES</v>
          </cell>
        </row>
        <row r="77">
          <cell r="A77">
            <v>61</v>
          </cell>
          <cell r="B77" t="str">
            <v>Jefe de Topografia</v>
          </cell>
          <cell r="C77" t="str">
            <v>MES</v>
          </cell>
          <cell r="D77">
            <v>0.5</v>
          </cell>
          <cell r="E77">
            <v>1</v>
          </cell>
          <cell r="F77">
            <v>1</v>
          </cell>
          <cell r="G77">
            <v>1</v>
          </cell>
          <cell r="H77">
            <v>1</v>
          </cell>
          <cell r="I77">
            <v>1</v>
          </cell>
          <cell r="J77">
            <v>1</v>
          </cell>
          <cell r="K77">
            <v>1</v>
          </cell>
        </row>
        <row r="78">
          <cell r="A78">
            <v>62</v>
          </cell>
          <cell r="B78" t="str">
            <v>Topógrafo / dia-noche</v>
          </cell>
          <cell r="C78" t="str">
            <v>MES</v>
          </cell>
          <cell r="D78">
            <v>1</v>
          </cell>
          <cell r="E78">
            <v>2</v>
          </cell>
          <cell r="F78">
            <v>2</v>
          </cell>
          <cell r="G78">
            <v>2</v>
          </cell>
          <cell r="H78">
            <v>2</v>
          </cell>
          <cell r="I78">
            <v>2</v>
          </cell>
          <cell r="J78">
            <v>2</v>
          </cell>
          <cell r="K78">
            <v>2</v>
          </cell>
        </row>
        <row r="79">
          <cell r="A79">
            <v>63</v>
          </cell>
          <cell r="B79" t="str">
            <v>Asistente de Topografía / dia-noche</v>
          </cell>
          <cell r="C79" t="str">
            <v>MES</v>
          </cell>
          <cell r="D79">
            <v>1</v>
          </cell>
          <cell r="E79">
            <v>2</v>
          </cell>
          <cell r="F79">
            <v>2</v>
          </cell>
          <cell r="G79">
            <v>2</v>
          </cell>
          <cell r="H79">
            <v>2</v>
          </cell>
          <cell r="I79">
            <v>2</v>
          </cell>
          <cell r="J79">
            <v>2</v>
          </cell>
          <cell r="K79">
            <v>2</v>
          </cell>
        </row>
        <row r="80">
          <cell r="A80">
            <v>64</v>
          </cell>
          <cell r="B80" t="str">
            <v>Nivelador / dia</v>
          </cell>
          <cell r="C80" t="str">
            <v>MES</v>
          </cell>
          <cell r="D80">
            <v>1</v>
          </cell>
          <cell r="E80">
            <v>2</v>
          </cell>
          <cell r="F80">
            <v>2</v>
          </cell>
        </row>
        <row r="81">
          <cell r="A81">
            <v>65</v>
          </cell>
          <cell r="B81" t="str">
            <v>Topógrafo / noche</v>
          </cell>
          <cell r="C81" t="str">
            <v>MES</v>
          </cell>
          <cell r="D81">
            <v>1</v>
          </cell>
          <cell r="E81">
            <v>2</v>
          </cell>
          <cell r="F81">
            <v>2</v>
          </cell>
        </row>
        <row r="82">
          <cell r="A82">
            <v>66</v>
          </cell>
          <cell r="B82" t="str">
            <v>Asistente de Topografía / noche</v>
          </cell>
          <cell r="C82" t="str">
            <v>MES</v>
          </cell>
          <cell r="D82">
            <v>1</v>
          </cell>
          <cell r="E82">
            <v>2</v>
          </cell>
          <cell r="F82">
            <v>2</v>
          </cell>
        </row>
        <row r="83">
          <cell r="A83">
            <v>67</v>
          </cell>
          <cell r="B83" t="str">
            <v>Nivelador / noche</v>
          </cell>
          <cell r="C83" t="str">
            <v>MES</v>
          </cell>
          <cell r="D83">
            <v>1</v>
          </cell>
          <cell r="E83">
            <v>2</v>
          </cell>
          <cell r="F83">
            <v>2</v>
          </cell>
        </row>
        <row r="84">
          <cell r="A84">
            <v>68</v>
          </cell>
          <cell r="B84" t="str">
            <v xml:space="preserve">Cadista - Topografo </v>
          </cell>
          <cell r="C84" t="str">
            <v>MES</v>
          </cell>
          <cell r="D84">
            <v>0.5</v>
          </cell>
          <cell r="E84">
            <v>1</v>
          </cell>
          <cell r="F84">
            <v>1</v>
          </cell>
          <cell r="G84">
            <v>1</v>
          </cell>
          <cell r="H84">
            <v>1</v>
          </cell>
          <cell r="I84">
            <v>1</v>
          </cell>
          <cell r="J84">
            <v>1</v>
          </cell>
          <cell r="K84">
            <v>1</v>
          </cell>
        </row>
        <row r="85">
          <cell r="A85">
            <v>69</v>
          </cell>
          <cell r="B85" t="str">
            <v>Calidad</v>
          </cell>
          <cell r="D85">
            <v>0</v>
          </cell>
          <cell r="E85">
            <v>3</v>
          </cell>
          <cell r="F85">
            <v>4</v>
          </cell>
          <cell r="G85">
            <v>4</v>
          </cell>
          <cell r="H85">
            <v>4</v>
          </cell>
          <cell r="I85">
            <v>4</v>
          </cell>
          <cell r="J85">
            <v>4</v>
          </cell>
          <cell r="K85">
            <v>4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AA85">
            <v>0</v>
          </cell>
        </row>
        <row r="86">
          <cell r="A86">
            <v>70</v>
          </cell>
          <cell r="B86" t="str">
            <v>Jefe de Calidad</v>
          </cell>
          <cell r="C86" t="str">
            <v>MES</v>
          </cell>
        </row>
        <row r="87">
          <cell r="A87">
            <v>71</v>
          </cell>
          <cell r="B87" t="str">
            <v>Ingeniero de Calidad - Obras civiles / dia</v>
          </cell>
          <cell r="C87" t="str">
            <v>MES</v>
          </cell>
          <cell r="E87">
            <v>1</v>
          </cell>
          <cell r="F87">
            <v>1</v>
          </cell>
          <cell r="G87">
            <v>1</v>
          </cell>
          <cell r="H87">
            <v>1</v>
          </cell>
          <cell r="I87">
            <v>1</v>
          </cell>
          <cell r="J87">
            <v>1</v>
          </cell>
          <cell r="K87">
            <v>1</v>
          </cell>
        </row>
        <row r="88">
          <cell r="A88">
            <v>72</v>
          </cell>
          <cell r="B88" t="str">
            <v>Ingeniero de Calidad - Obras civiles/ noche</v>
          </cell>
          <cell r="C88" t="str">
            <v>MES</v>
          </cell>
          <cell r="F88">
            <v>1</v>
          </cell>
          <cell r="G88">
            <v>1</v>
          </cell>
          <cell r="H88">
            <v>1</v>
          </cell>
          <cell r="I88">
            <v>1</v>
          </cell>
          <cell r="J88">
            <v>1</v>
          </cell>
          <cell r="K88">
            <v>1</v>
          </cell>
        </row>
        <row r="89">
          <cell r="A89">
            <v>73</v>
          </cell>
          <cell r="B89" t="str">
            <v xml:space="preserve">Ingeniero de Calidad - Mecanico </v>
          </cell>
          <cell r="C89" t="str">
            <v>MES</v>
          </cell>
        </row>
        <row r="90">
          <cell r="A90">
            <v>74</v>
          </cell>
          <cell r="B90" t="str">
            <v xml:space="preserve">Ingeniero de Calidad - Electromecanico </v>
          </cell>
          <cell r="C90" t="str">
            <v>MES</v>
          </cell>
        </row>
        <row r="91">
          <cell r="A91">
            <v>75</v>
          </cell>
          <cell r="B91" t="str">
            <v xml:space="preserve">Ingeniero de Calidad - Pavimento </v>
          </cell>
          <cell r="C91" t="str">
            <v>MES</v>
          </cell>
        </row>
        <row r="92">
          <cell r="A92">
            <v>76</v>
          </cell>
          <cell r="B92" t="str">
            <v xml:space="preserve">Encargado de Control documentario </v>
          </cell>
          <cell r="C92" t="str">
            <v>MES</v>
          </cell>
          <cell r="E92">
            <v>1</v>
          </cell>
          <cell r="F92">
            <v>1</v>
          </cell>
          <cell r="G92">
            <v>1</v>
          </cell>
          <cell r="H92">
            <v>1</v>
          </cell>
          <cell r="I92">
            <v>1</v>
          </cell>
          <cell r="J92">
            <v>1</v>
          </cell>
          <cell r="K92">
            <v>1</v>
          </cell>
        </row>
        <row r="93">
          <cell r="A93">
            <v>77</v>
          </cell>
          <cell r="B93" t="str">
            <v xml:space="preserve">Asistente Control Documentario </v>
          </cell>
          <cell r="C93" t="str">
            <v>MES</v>
          </cell>
        </row>
        <row r="94">
          <cell r="A94">
            <v>78</v>
          </cell>
          <cell r="B94" t="str">
            <v xml:space="preserve">Jefe de Laboratorio </v>
          </cell>
          <cell r="C94" t="str">
            <v>MES</v>
          </cell>
        </row>
        <row r="95">
          <cell r="A95">
            <v>79</v>
          </cell>
          <cell r="B95" t="str">
            <v xml:space="preserve">Auxiliar de Laboratorio </v>
          </cell>
          <cell r="C95" t="str">
            <v>MES</v>
          </cell>
        </row>
        <row r="96">
          <cell r="A96">
            <v>80</v>
          </cell>
          <cell r="B96" t="str">
            <v>Auxiliar  de Campo / dia</v>
          </cell>
          <cell r="C96" t="str">
            <v>MES</v>
          </cell>
        </row>
        <row r="97">
          <cell r="A97">
            <v>81</v>
          </cell>
          <cell r="B97" t="str">
            <v>Auxiliar  de Campo / noche</v>
          </cell>
          <cell r="C97" t="str">
            <v>MES</v>
          </cell>
          <cell r="E97">
            <v>1</v>
          </cell>
          <cell r="F97">
            <v>1</v>
          </cell>
          <cell r="G97">
            <v>1</v>
          </cell>
          <cell r="H97">
            <v>1</v>
          </cell>
          <cell r="I97">
            <v>1</v>
          </cell>
          <cell r="J97">
            <v>1</v>
          </cell>
          <cell r="K97">
            <v>1</v>
          </cell>
        </row>
        <row r="98">
          <cell r="A98">
            <v>82</v>
          </cell>
          <cell r="B98" t="str">
            <v xml:space="preserve">Seguridad y medio ambiente </v>
          </cell>
          <cell r="D98">
            <v>1.5</v>
          </cell>
          <cell r="E98">
            <v>5</v>
          </cell>
          <cell r="F98">
            <v>5</v>
          </cell>
          <cell r="G98">
            <v>4</v>
          </cell>
          <cell r="H98">
            <v>4</v>
          </cell>
          <cell r="I98">
            <v>4</v>
          </cell>
          <cell r="J98">
            <v>4</v>
          </cell>
          <cell r="K98">
            <v>4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AA98">
            <v>0</v>
          </cell>
        </row>
        <row r="99">
          <cell r="A99">
            <v>83</v>
          </cell>
          <cell r="B99" t="str">
            <v>Jefe de Seguridad/ Medoambient</v>
          </cell>
          <cell r="C99" t="str">
            <v>MES</v>
          </cell>
          <cell r="D99">
            <v>0.5</v>
          </cell>
          <cell r="E99">
            <v>1</v>
          </cell>
          <cell r="F99">
            <v>1</v>
          </cell>
          <cell r="G99">
            <v>1</v>
          </cell>
          <cell r="H99">
            <v>1</v>
          </cell>
          <cell r="I99">
            <v>1</v>
          </cell>
          <cell r="J99">
            <v>1</v>
          </cell>
          <cell r="K99">
            <v>1</v>
          </cell>
        </row>
        <row r="100">
          <cell r="A100">
            <v>84</v>
          </cell>
          <cell r="B100" t="str">
            <v>Ingeniero de  Seguridad / dia</v>
          </cell>
          <cell r="C100" t="str">
            <v>MES</v>
          </cell>
          <cell r="D100">
            <v>0.5</v>
          </cell>
          <cell r="E100">
            <v>1</v>
          </cell>
          <cell r="F100">
            <v>1</v>
          </cell>
          <cell r="G100">
            <v>1</v>
          </cell>
          <cell r="H100">
            <v>1</v>
          </cell>
          <cell r="I100">
            <v>1</v>
          </cell>
          <cell r="J100">
            <v>1</v>
          </cell>
          <cell r="K100">
            <v>1</v>
          </cell>
        </row>
        <row r="101">
          <cell r="A101">
            <v>85</v>
          </cell>
          <cell r="B101" t="str">
            <v>Ingeniero de  Seguridad / noche</v>
          </cell>
          <cell r="C101" t="str">
            <v>MES</v>
          </cell>
          <cell r="E101">
            <v>1</v>
          </cell>
          <cell r="F101">
            <v>1</v>
          </cell>
          <cell r="G101">
            <v>1</v>
          </cell>
          <cell r="H101">
            <v>1</v>
          </cell>
          <cell r="I101">
            <v>1</v>
          </cell>
          <cell r="J101">
            <v>1</v>
          </cell>
          <cell r="K101">
            <v>1</v>
          </cell>
        </row>
        <row r="102">
          <cell r="A102">
            <v>86</v>
          </cell>
          <cell r="B102" t="str">
            <v>Capacitador en temas de seguridad</v>
          </cell>
          <cell r="C102" t="str">
            <v>MES</v>
          </cell>
          <cell r="D102">
            <v>0.5</v>
          </cell>
          <cell r="E102">
            <v>1</v>
          </cell>
          <cell r="F102">
            <v>1</v>
          </cell>
        </row>
        <row r="103">
          <cell r="A103">
            <v>87</v>
          </cell>
          <cell r="B103" t="str">
            <v>Psicólogo/Capacitador SBC</v>
          </cell>
          <cell r="C103" t="str">
            <v>MES</v>
          </cell>
        </row>
        <row r="104">
          <cell r="A104">
            <v>88</v>
          </cell>
          <cell r="B104" t="str">
            <v xml:space="preserve">Auxiliar adminsitrtivo </v>
          </cell>
          <cell r="C104" t="str">
            <v>MES</v>
          </cell>
          <cell r="E104">
            <v>1</v>
          </cell>
          <cell r="F104">
            <v>1</v>
          </cell>
          <cell r="G104">
            <v>1</v>
          </cell>
          <cell r="H104">
            <v>1</v>
          </cell>
          <cell r="I104">
            <v>1</v>
          </cell>
          <cell r="J104">
            <v>1</v>
          </cell>
          <cell r="K104">
            <v>1</v>
          </cell>
        </row>
        <row r="105">
          <cell r="A105">
            <v>89</v>
          </cell>
          <cell r="B105" t="str">
            <v xml:space="preserve">Jefe de Medio Ambiente </v>
          </cell>
          <cell r="C105" t="str">
            <v>MES</v>
          </cell>
        </row>
        <row r="106">
          <cell r="A106">
            <v>90</v>
          </cell>
          <cell r="B106" t="str">
            <v>Ingeniero de  medio ambiente</v>
          </cell>
          <cell r="C106" t="str">
            <v>MES</v>
          </cell>
        </row>
        <row r="107">
          <cell r="A107">
            <v>91</v>
          </cell>
          <cell r="B107" t="str">
            <v>Tecnico de Medio ambiente</v>
          </cell>
          <cell r="C107" t="str">
            <v>MES</v>
          </cell>
        </row>
        <row r="108">
          <cell r="A108">
            <v>92</v>
          </cell>
          <cell r="B108" t="str">
            <v xml:space="preserve">Topico 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AA108">
            <v>0</v>
          </cell>
        </row>
        <row r="109">
          <cell r="A109">
            <v>93</v>
          </cell>
          <cell r="B109" t="str">
            <v>Médico</v>
          </cell>
          <cell r="C109" t="str">
            <v>MES</v>
          </cell>
        </row>
        <row r="110">
          <cell r="A110">
            <v>94</v>
          </cell>
          <cell r="B110" t="str">
            <v>Paramédicos - Chofer / dia</v>
          </cell>
          <cell r="C110" t="str">
            <v>MES</v>
          </cell>
        </row>
        <row r="111">
          <cell r="A111">
            <v>95</v>
          </cell>
          <cell r="B111" t="str">
            <v>Enfermero / dia</v>
          </cell>
          <cell r="C111" t="str">
            <v>MES</v>
          </cell>
        </row>
        <row r="112">
          <cell r="A112">
            <v>96</v>
          </cell>
          <cell r="B112" t="str">
            <v>Paramédicos - Chofer / noche</v>
          </cell>
          <cell r="C112" t="str">
            <v>MES</v>
          </cell>
        </row>
        <row r="113">
          <cell r="A113">
            <v>97</v>
          </cell>
          <cell r="B113" t="str">
            <v>Enfermero / noche</v>
          </cell>
          <cell r="C113" t="str">
            <v>MES</v>
          </cell>
        </row>
        <row r="114">
          <cell r="A114">
            <v>98</v>
          </cell>
          <cell r="B114" t="str">
            <v xml:space="preserve">Administracion / Logistica </v>
          </cell>
          <cell r="D114">
            <v>0.5</v>
          </cell>
          <cell r="E114">
            <v>3</v>
          </cell>
          <cell r="F114">
            <v>3</v>
          </cell>
          <cell r="G114">
            <v>3</v>
          </cell>
          <cell r="H114">
            <v>3</v>
          </cell>
          <cell r="I114">
            <v>3</v>
          </cell>
          <cell r="J114">
            <v>3</v>
          </cell>
          <cell r="K114">
            <v>3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AA114">
            <v>0</v>
          </cell>
        </row>
        <row r="115">
          <cell r="A115">
            <v>99</v>
          </cell>
          <cell r="B115" t="str">
            <v xml:space="preserve">Administrador de obra </v>
          </cell>
          <cell r="C115" t="str">
            <v>MES</v>
          </cell>
          <cell r="D115">
            <v>0.5</v>
          </cell>
          <cell r="E115">
            <v>1</v>
          </cell>
          <cell r="F115">
            <v>1</v>
          </cell>
          <cell r="G115">
            <v>1</v>
          </cell>
          <cell r="H115">
            <v>1</v>
          </cell>
          <cell r="I115">
            <v>1</v>
          </cell>
          <cell r="J115">
            <v>1</v>
          </cell>
          <cell r="K115">
            <v>1</v>
          </cell>
        </row>
        <row r="116">
          <cell r="A116">
            <v>100</v>
          </cell>
          <cell r="B116" t="str">
            <v xml:space="preserve">Responsabilidad social </v>
          </cell>
          <cell r="C116" t="str">
            <v>MES</v>
          </cell>
        </row>
        <row r="117">
          <cell r="A117">
            <v>101</v>
          </cell>
          <cell r="B117" t="str">
            <v xml:space="preserve">Asisitente administrativo </v>
          </cell>
          <cell r="C117" t="str">
            <v>MES</v>
          </cell>
        </row>
        <row r="118">
          <cell r="A118">
            <v>102</v>
          </cell>
          <cell r="B118" t="str">
            <v>Encargado Abas. y Logistica</v>
          </cell>
          <cell r="C118" t="str">
            <v>MES</v>
          </cell>
        </row>
        <row r="119">
          <cell r="A119">
            <v>103</v>
          </cell>
          <cell r="B119" t="str">
            <v>Asistente tecnico de Compras</v>
          </cell>
          <cell r="C119" t="str">
            <v>MES</v>
          </cell>
        </row>
        <row r="120">
          <cell r="A120">
            <v>104</v>
          </cell>
          <cell r="B120" t="str">
            <v xml:space="preserve">Encargado de Almacen </v>
          </cell>
          <cell r="C120" t="str">
            <v>MES</v>
          </cell>
          <cell r="E120">
            <v>1</v>
          </cell>
          <cell r="F120">
            <v>1</v>
          </cell>
          <cell r="G120">
            <v>1</v>
          </cell>
          <cell r="H120">
            <v>1</v>
          </cell>
          <cell r="I120">
            <v>1</v>
          </cell>
          <cell r="J120">
            <v>1</v>
          </cell>
          <cell r="K120">
            <v>1</v>
          </cell>
        </row>
        <row r="121">
          <cell r="A121">
            <v>105</v>
          </cell>
          <cell r="B121" t="str">
            <v>Auxiliar de Almacen / dia</v>
          </cell>
          <cell r="C121" t="str">
            <v>MES</v>
          </cell>
          <cell r="E121">
            <v>1</v>
          </cell>
          <cell r="F121">
            <v>1</v>
          </cell>
          <cell r="G121">
            <v>1</v>
          </cell>
          <cell r="H121">
            <v>1</v>
          </cell>
          <cell r="I121">
            <v>1</v>
          </cell>
          <cell r="J121">
            <v>1</v>
          </cell>
          <cell r="K121">
            <v>1</v>
          </cell>
        </row>
        <row r="122">
          <cell r="A122">
            <v>106</v>
          </cell>
          <cell r="B122" t="str">
            <v>Auxiliar de Almacen / noche</v>
          </cell>
          <cell r="C122" t="str">
            <v>MES</v>
          </cell>
        </row>
        <row r="123">
          <cell r="A123">
            <v>107</v>
          </cell>
          <cell r="B123" t="str">
            <v xml:space="preserve">Servicios Generales </v>
          </cell>
          <cell r="D123">
            <v>0</v>
          </cell>
          <cell r="E123">
            <v>2</v>
          </cell>
          <cell r="F123">
            <v>2</v>
          </cell>
          <cell r="G123">
            <v>2</v>
          </cell>
          <cell r="H123">
            <v>2</v>
          </cell>
          <cell r="I123">
            <v>2</v>
          </cell>
          <cell r="J123">
            <v>2</v>
          </cell>
          <cell r="K123">
            <v>2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AA123">
            <v>0</v>
          </cell>
        </row>
        <row r="124">
          <cell r="A124">
            <v>108</v>
          </cell>
          <cell r="B124" t="str">
            <v>Administrador de servcios generales</v>
          </cell>
          <cell r="C124" t="str">
            <v>MES</v>
          </cell>
          <cell r="E124">
            <v>1</v>
          </cell>
          <cell r="F124">
            <v>1</v>
          </cell>
          <cell r="G124">
            <v>1</v>
          </cell>
          <cell r="H124">
            <v>1</v>
          </cell>
          <cell r="I124">
            <v>1</v>
          </cell>
          <cell r="J124">
            <v>1</v>
          </cell>
          <cell r="K124">
            <v>1</v>
          </cell>
        </row>
        <row r="125">
          <cell r="A125">
            <v>109</v>
          </cell>
          <cell r="B125" t="str">
            <v>Encargado de transportes / dia</v>
          </cell>
          <cell r="C125" t="str">
            <v>MES</v>
          </cell>
        </row>
        <row r="126">
          <cell r="A126">
            <v>110</v>
          </cell>
          <cell r="B126" t="str">
            <v>Encargado de transportes / noche</v>
          </cell>
          <cell r="C126" t="str">
            <v>MES</v>
          </cell>
          <cell r="E126">
            <v>1</v>
          </cell>
          <cell r="F126">
            <v>1</v>
          </cell>
          <cell r="G126">
            <v>1</v>
          </cell>
          <cell r="H126">
            <v>1</v>
          </cell>
          <cell r="I126">
            <v>1</v>
          </cell>
          <cell r="J126">
            <v>1</v>
          </cell>
          <cell r="K126">
            <v>1</v>
          </cell>
        </row>
        <row r="127">
          <cell r="A127">
            <v>111</v>
          </cell>
          <cell r="B127" t="str">
            <v>Conserje/ limpieza</v>
          </cell>
          <cell r="C127" t="str">
            <v>MES</v>
          </cell>
        </row>
        <row r="128">
          <cell r="A128">
            <v>112</v>
          </cell>
          <cell r="B128" t="str">
            <v xml:space="preserve">Personal de mantenimiento </v>
          </cell>
          <cell r="C128" t="str">
            <v>MES</v>
          </cell>
        </row>
        <row r="129">
          <cell r="A129">
            <v>113</v>
          </cell>
          <cell r="B129" t="str">
            <v xml:space="preserve">Recursos Humanos </v>
          </cell>
          <cell r="D129">
            <v>0</v>
          </cell>
          <cell r="E129">
            <v>2</v>
          </cell>
          <cell r="F129">
            <v>3</v>
          </cell>
          <cell r="G129">
            <v>3</v>
          </cell>
          <cell r="H129">
            <v>3</v>
          </cell>
          <cell r="I129">
            <v>3</v>
          </cell>
          <cell r="J129">
            <v>3</v>
          </cell>
          <cell r="K129">
            <v>3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AA129">
            <v>0</v>
          </cell>
        </row>
        <row r="130">
          <cell r="A130">
            <v>114</v>
          </cell>
          <cell r="B130" t="str">
            <v>Jefe de RRHH</v>
          </cell>
          <cell r="C130" t="str">
            <v>MES</v>
          </cell>
        </row>
        <row r="131">
          <cell r="A131">
            <v>115</v>
          </cell>
          <cell r="B131" t="str">
            <v>Asistente Social</v>
          </cell>
          <cell r="C131" t="str">
            <v>MES</v>
          </cell>
          <cell r="E131">
            <v>1</v>
          </cell>
          <cell r="F131">
            <v>1</v>
          </cell>
          <cell r="G131">
            <v>1</v>
          </cell>
          <cell r="H131">
            <v>1</v>
          </cell>
          <cell r="I131">
            <v>1</v>
          </cell>
          <cell r="J131">
            <v>1</v>
          </cell>
          <cell r="K131">
            <v>1</v>
          </cell>
        </row>
        <row r="132">
          <cell r="A132">
            <v>116</v>
          </cell>
          <cell r="B132" t="str">
            <v xml:space="preserve">Planillero </v>
          </cell>
          <cell r="C132" t="str">
            <v>MES</v>
          </cell>
        </row>
        <row r="133">
          <cell r="A133">
            <v>117</v>
          </cell>
          <cell r="B133" t="str">
            <v>Auxiliar Administrativo ( tereadores) / dia</v>
          </cell>
          <cell r="C133" t="str">
            <v>MES</v>
          </cell>
          <cell r="E133">
            <v>1</v>
          </cell>
          <cell r="F133">
            <v>1</v>
          </cell>
          <cell r="G133">
            <v>1</v>
          </cell>
          <cell r="H133">
            <v>1</v>
          </cell>
          <cell r="I133">
            <v>1</v>
          </cell>
          <cell r="J133">
            <v>1</v>
          </cell>
          <cell r="K133">
            <v>1</v>
          </cell>
        </row>
        <row r="134">
          <cell r="A134">
            <v>118</v>
          </cell>
          <cell r="B134" t="str">
            <v>Auxiliar Administrativo ( tereadores) / noche</v>
          </cell>
          <cell r="C134" t="str">
            <v>MES</v>
          </cell>
          <cell r="F134">
            <v>1</v>
          </cell>
          <cell r="G134">
            <v>1</v>
          </cell>
          <cell r="H134">
            <v>1</v>
          </cell>
          <cell r="I134">
            <v>1</v>
          </cell>
          <cell r="J134">
            <v>1</v>
          </cell>
          <cell r="K134">
            <v>1</v>
          </cell>
        </row>
        <row r="135">
          <cell r="A135">
            <v>119</v>
          </cell>
          <cell r="B135" t="str">
            <v>TI</v>
          </cell>
          <cell r="D135">
            <v>0</v>
          </cell>
          <cell r="E135">
            <v>1</v>
          </cell>
          <cell r="F135">
            <v>1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AA135">
            <v>0</v>
          </cell>
        </row>
        <row r="136">
          <cell r="A136">
            <v>120</v>
          </cell>
          <cell r="B136" t="str">
            <v>Administrador de TI</v>
          </cell>
          <cell r="C136" t="str">
            <v>MES</v>
          </cell>
          <cell r="E136">
            <v>1</v>
          </cell>
          <cell r="F136">
            <v>1</v>
          </cell>
        </row>
        <row r="137">
          <cell r="A137">
            <v>121</v>
          </cell>
          <cell r="B137" t="str">
            <v>Asistente tecnico  de TI</v>
          </cell>
          <cell r="C137" t="str">
            <v>MES</v>
          </cell>
        </row>
        <row r="138">
          <cell r="A138">
            <v>122</v>
          </cell>
          <cell r="B138" t="str">
            <v>Financiero /Contabilidad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AA138">
            <v>0</v>
          </cell>
        </row>
        <row r="139">
          <cell r="A139">
            <v>123</v>
          </cell>
          <cell r="B139" t="str">
            <v xml:space="preserve">Analista financiero </v>
          </cell>
          <cell r="C139" t="str">
            <v>MES</v>
          </cell>
        </row>
        <row r="140">
          <cell r="A140">
            <v>124</v>
          </cell>
          <cell r="B140" t="str">
            <v xml:space="preserve">Analista contable </v>
          </cell>
          <cell r="C140" t="str">
            <v>MES</v>
          </cell>
        </row>
        <row r="141">
          <cell r="A141">
            <v>125</v>
          </cell>
          <cell r="B141" t="str">
            <v>Auxiliar contable</v>
          </cell>
          <cell r="C141" t="str">
            <v>MES</v>
          </cell>
        </row>
        <row r="142">
          <cell r="A142">
            <v>126</v>
          </cell>
          <cell r="B142" t="str">
            <v xml:space="preserve">Auxiliar financiero </v>
          </cell>
          <cell r="C142" t="str">
            <v>MES</v>
          </cell>
        </row>
        <row r="143">
          <cell r="A143">
            <v>127</v>
          </cell>
          <cell r="B143" t="str">
            <v>Conductores</v>
          </cell>
          <cell r="D143">
            <v>4</v>
          </cell>
          <cell r="E143">
            <v>10</v>
          </cell>
          <cell r="F143">
            <v>10</v>
          </cell>
          <cell r="G143">
            <v>10</v>
          </cell>
          <cell r="H143">
            <v>10</v>
          </cell>
          <cell r="I143">
            <v>10</v>
          </cell>
          <cell r="J143">
            <v>10</v>
          </cell>
          <cell r="K143">
            <v>10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AA143">
            <v>0</v>
          </cell>
        </row>
        <row r="144">
          <cell r="A144">
            <v>128</v>
          </cell>
          <cell r="B144" t="str">
            <v>Conductor de Van ( 11 pasajeros)</v>
          </cell>
          <cell r="C144" t="str">
            <v>MES</v>
          </cell>
        </row>
        <row r="145">
          <cell r="A145">
            <v>129</v>
          </cell>
          <cell r="B145" t="str">
            <v xml:space="preserve">Conductor de camioneta </v>
          </cell>
          <cell r="C145" t="str">
            <v>MES</v>
          </cell>
          <cell r="D145">
            <v>2</v>
          </cell>
          <cell r="E145">
            <v>4</v>
          </cell>
          <cell r="F145">
            <v>4</v>
          </cell>
          <cell r="G145">
            <v>4</v>
          </cell>
          <cell r="H145">
            <v>4</v>
          </cell>
          <cell r="I145">
            <v>4</v>
          </cell>
          <cell r="J145">
            <v>4</v>
          </cell>
          <cell r="K145">
            <v>4</v>
          </cell>
          <cell r="AA145">
            <v>0</v>
          </cell>
        </row>
        <row r="146">
          <cell r="A146">
            <v>130</v>
          </cell>
          <cell r="B146" t="str">
            <v>Conductor de Coater( 20 pasajeros)</v>
          </cell>
          <cell r="C146" t="str">
            <v>MES</v>
          </cell>
          <cell r="D146">
            <v>2</v>
          </cell>
          <cell r="E146">
            <v>4</v>
          </cell>
          <cell r="F146">
            <v>4</v>
          </cell>
          <cell r="G146">
            <v>4</v>
          </cell>
          <cell r="H146">
            <v>4</v>
          </cell>
          <cell r="I146">
            <v>4</v>
          </cell>
          <cell r="J146">
            <v>4</v>
          </cell>
          <cell r="K146">
            <v>4</v>
          </cell>
          <cell r="AA146">
            <v>0</v>
          </cell>
        </row>
        <row r="147">
          <cell r="A147">
            <v>131</v>
          </cell>
          <cell r="B147" t="str">
            <v>Conductor de mini bus ( 30 pasajeros)</v>
          </cell>
          <cell r="C147" t="str">
            <v>MES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AA147">
            <v>0</v>
          </cell>
        </row>
        <row r="148">
          <cell r="A148">
            <v>132</v>
          </cell>
          <cell r="B148" t="str">
            <v xml:space="preserve">Conductor de  Bus ( 40 pasajeros) </v>
          </cell>
          <cell r="C148" t="str">
            <v>MES</v>
          </cell>
          <cell r="D148">
            <v>0</v>
          </cell>
          <cell r="E148">
            <v>2</v>
          </cell>
          <cell r="F148">
            <v>2</v>
          </cell>
          <cell r="G148">
            <v>2</v>
          </cell>
          <cell r="H148">
            <v>2</v>
          </cell>
          <cell r="I148">
            <v>2</v>
          </cell>
          <cell r="J148">
            <v>2</v>
          </cell>
          <cell r="K148">
            <v>2</v>
          </cell>
          <cell r="AA148">
            <v>0</v>
          </cell>
        </row>
        <row r="149">
          <cell r="A149">
            <v>133</v>
          </cell>
          <cell r="B149" t="str">
            <v xml:space="preserve">Gastos en Personal Staff </v>
          </cell>
          <cell r="C149" t="str">
            <v>MES</v>
          </cell>
        </row>
        <row r="150">
          <cell r="A150">
            <v>134</v>
          </cell>
          <cell r="B150" t="str">
            <v xml:space="preserve">Induccion del personal </v>
          </cell>
        </row>
        <row r="151">
          <cell r="A151">
            <v>135</v>
          </cell>
          <cell r="B151" t="str">
            <v>Personal staff</v>
          </cell>
          <cell r="C151" t="str">
            <v>GLB</v>
          </cell>
          <cell r="D151">
            <v>16</v>
          </cell>
          <cell r="E151">
            <v>34</v>
          </cell>
          <cell r="F151">
            <v>2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AA151">
            <v>0</v>
          </cell>
        </row>
        <row r="152">
          <cell r="A152">
            <v>136</v>
          </cell>
          <cell r="B152" t="str">
            <v xml:space="preserve">Personal visita </v>
          </cell>
          <cell r="C152" t="str">
            <v>GLB</v>
          </cell>
          <cell r="D152">
            <v>4</v>
          </cell>
          <cell r="E152">
            <v>4</v>
          </cell>
        </row>
        <row r="153">
          <cell r="A153">
            <v>137</v>
          </cell>
          <cell r="B153" t="str">
            <v>Implementos de seguridad</v>
          </cell>
        </row>
        <row r="154">
          <cell r="A154">
            <v>138</v>
          </cell>
          <cell r="B154" t="str">
            <v>Personal staff</v>
          </cell>
          <cell r="C154" t="str">
            <v>VBMES</v>
          </cell>
          <cell r="D154">
            <v>16</v>
          </cell>
          <cell r="E154">
            <v>34</v>
          </cell>
          <cell r="F154">
            <v>2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AA154">
            <v>0</v>
          </cell>
        </row>
        <row r="155">
          <cell r="A155">
            <v>139</v>
          </cell>
          <cell r="B155" t="str">
            <v xml:space="preserve">Personal visita </v>
          </cell>
          <cell r="C155" t="str">
            <v>VBMES</v>
          </cell>
          <cell r="D155">
            <v>4</v>
          </cell>
          <cell r="E155">
            <v>4</v>
          </cell>
        </row>
        <row r="156">
          <cell r="A156">
            <v>140</v>
          </cell>
          <cell r="B156" t="str">
            <v xml:space="preserve">Examen Medico </v>
          </cell>
        </row>
        <row r="157">
          <cell r="A157">
            <v>141</v>
          </cell>
          <cell r="B157" t="str">
            <v xml:space="preserve">Personal staff- Ingreso </v>
          </cell>
          <cell r="C157" t="str">
            <v>VBMES</v>
          </cell>
          <cell r="D157">
            <v>16</v>
          </cell>
          <cell r="E157">
            <v>34</v>
          </cell>
          <cell r="F157">
            <v>2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AA157">
            <v>0</v>
          </cell>
        </row>
        <row r="158">
          <cell r="A158">
            <v>142</v>
          </cell>
          <cell r="B158" t="str">
            <v xml:space="preserve">Personal visita  - Ingreso </v>
          </cell>
          <cell r="C158" t="str">
            <v>VBMES</v>
          </cell>
          <cell r="D158">
            <v>4</v>
          </cell>
          <cell r="E158">
            <v>4</v>
          </cell>
        </row>
        <row r="159">
          <cell r="A159">
            <v>143</v>
          </cell>
          <cell r="B159" t="str">
            <v xml:space="preserve">Personal staff - Anual  </v>
          </cell>
          <cell r="C159" t="str">
            <v>VBMES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AA159">
            <v>0</v>
          </cell>
        </row>
        <row r="160">
          <cell r="A160">
            <v>144</v>
          </cell>
          <cell r="B160" t="str">
            <v xml:space="preserve">Personal visita    - Anual </v>
          </cell>
          <cell r="C160" t="str">
            <v>VBMES</v>
          </cell>
        </row>
        <row r="161">
          <cell r="A161">
            <v>145</v>
          </cell>
          <cell r="B161" t="str">
            <v>Personal staff- Salida</v>
          </cell>
          <cell r="C161" t="str">
            <v>VBMES</v>
          </cell>
          <cell r="D161">
            <v>0</v>
          </cell>
          <cell r="E161">
            <v>0</v>
          </cell>
          <cell r="F161">
            <v>0</v>
          </cell>
          <cell r="G161">
            <v>10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42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AA161">
            <v>0</v>
          </cell>
        </row>
        <row r="162">
          <cell r="A162">
            <v>146</v>
          </cell>
          <cell r="B162" t="str">
            <v>Personal visita  - Salida</v>
          </cell>
          <cell r="C162" t="str">
            <v>VBMES</v>
          </cell>
          <cell r="R162">
            <v>8</v>
          </cell>
        </row>
        <row r="163">
          <cell r="A163">
            <v>147</v>
          </cell>
          <cell r="B163" t="str">
            <v>Aimentacion</v>
          </cell>
        </row>
        <row r="164">
          <cell r="A164">
            <v>148</v>
          </cell>
          <cell r="B164" t="str">
            <v xml:space="preserve">Desayuno </v>
          </cell>
          <cell r="C164" t="str">
            <v>VBMES</v>
          </cell>
          <cell r="U164">
            <v>0</v>
          </cell>
          <cell r="AA164">
            <v>0</v>
          </cell>
        </row>
        <row r="165">
          <cell r="A165">
            <v>149</v>
          </cell>
          <cell r="B165" t="str">
            <v xml:space="preserve">Almuerzo </v>
          </cell>
          <cell r="C165" t="str">
            <v>VBMES</v>
          </cell>
          <cell r="D165">
            <v>16</v>
          </cell>
          <cell r="E165">
            <v>50</v>
          </cell>
          <cell r="F165">
            <v>52</v>
          </cell>
          <cell r="G165">
            <v>42</v>
          </cell>
          <cell r="H165">
            <v>42</v>
          </cell>
          <cell r="I165">
            <v>42</v>
          </cell>
          <cell r="J165">
            <v>42</v>
          </cell>
          <cell r="K165">
            <v>42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AA165">
            <v>0</v>
          </cell>
        </row>
        <row r="166">
          <cell r="A166">
            <v>150</v>
          </cell>
          <cell r="B166" t="str">
            <v>Cena</v>
          </cell>
          <cell r="C166" t="str">
            <v>VBMES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AA166">
            <v>0</v>
          </cell>
        </row>
        <row r="167">
          <cell r="A167">
            <v>151</v>
          </cell>
          <cell r="B167" t="str">
            <v xml:space="preserve">Rancho </v>
          </cell>
          <cell r="C167" t="str">
            <v>VBMES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AA167">
            <v>0</v>
          </cell>
        </row>
        <row r="168">
          <cell r="A168">
            <v>152</v>
          </cell>
          <cell r="B168" t="str">
            <v xml:space="preserve">Personal visita </v>
          </cell>
          <cell r="C168" t="str">
            <v>VBMES</v>
          </cell>
          <cell r="D168">
            <v>4</v>
          </cell>
          <cell r="E168">
            <v>8</v>
          </cell>
          <cell r="F168">
            <v>8</v>
          </cell>
          <cell r="G168">
            <v>8</v>
          </cell>
          <cell r="H168">
            <v>8</v>
          </cell>
          <cell r="I168">
            <v>8</v>
          </cell>
          <cell r="J168">
            <v>8</v>
          </cell>
          <cell r="K168">
            <v>8</v>
          </cell>
        </row>
        <row r="169">
          <cell r="A169">
            <v>153</v>
          </cell>
          <cell r="B169" t="str">
            <v xml:space="preserve">Alojamiento ( Inc. Lavanderia ) </v>
          </cell>
        </row>
        <row r="170">
          <cell r="A170">
            <v>154</v>
          </cell>
          <cell r="B170" t="str">
            <v xml:space="preserve">Personal staff - Expatriado </v>
          </cell>
          <cell r="C170" t="str">
            <v>VBMES</v>
          </cell>
          <cell r="AA170">
            <v>0</v>
          </cell>
        </row>
        <row r="171">
          <cell r="A171">
            <v>155</v>
          </cell>
          <cell r="B171" t="str">
            <v>Personal staff Local</v>
          </cell>
          <cell r="C171" t="str">
            <v>VBMES</v>
          </cell>
          <cell r="AA171">
            <v>0</v>
          </cell>
        </row>
        <row r="172">
          <cell r="A172">
            <v>156</v>
          </cell>
          <cell r="B172" t="str">
            <v>Personal No Local</v>
          </cell>
          <cell r="C172" t="str">
            <v>VBMES</v>
          </cell>
          <cell r="AA172">
            <v>0</v>
          </cell>
        </row>
        <row r="173">
          <cell r="A173">
            <v>157</v>
          </cell>
          <cell r="B173" t="str">
            <v xml:space="preserve">Personal visita </v>
          </cell>
          <cell r="C173" t="str">
            <v>VBMES</v>
          </cell>
        </row>
        <row r="174">
          <cell r="A174">
            <v>158</v>
          </cell>
          <cell r="B174" t="str">
            <v xml:space="preserve">Transporte de personal Staff </v>
          </cell>
        </row>
        <row r="175">
          <cell r="A175">
            <v>159</v>
          </cell>
          <cell r="B175" t="str">
            <v>Van ( 11 pasajeros)</v>
          </cell>
          <cell r="C175" t="str">
            <v>MES</v>
          </cell>
        </row>
        <row r="176">
          <cell r="A176">
            <v>160</v>
          </cell>
          <cell r="B176" t="str">
            <v xml:space="preserve">Auto </v>
          </cell>
          <cell r="C176" t="str">
            <v>MES</v>
          </cell>
        </row>
        <row r="177">
          <cell r="A177">
            <v>161</v>
          </cell>
          <cell r="B177" t="str">
            <v xml:space="preserve">Camioneta </v>
          </cell>
          <cell r="C177" t="str">
            <v>MES</v>
          </cell>
        </row>
        <row r="178">
          <cell r="A178">
            <v>162</v>
          </cell>
          <cell r="B178" t="str">
            <v>Coater ( 20 pasajeros)</v>
          </cell>
          <cell r="C178" t="str">
            <v>MES</v>
          </cell>
          <cell r="D178">
            <v>1</v>
          </cell>
          <cell r="E178">
            <v>1</v>
          </cell>
          <cell r="F178">
            <v>1</v>
          </cell>
          <cell r="G178">
            <v>1</v>
          </cell>
          <cell r="H178">
            <v>1</v>
          </cell>
          <cell r="I178">
            <v>1</v>
          </cell>
          <cell r="J178">
            <v>1</v>
          </cell>
          <cell r="K178">
            <v>1</v>
          </cell>
          <cell r="L178">
            <v>1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U178">
            <v>0</v>
          </cell>
          <cell r="AA178">
            <v>0</v>
          </cell>
        </row>
        <row r="179">
          <cell r="A179">
            <v>163</v>
          </cell>
          <cell r="B179" t="str">
            <v>Mini bus ( 30 pasajeros)</v>
          </cell>
          <cell r="C179" t="str">
            <v>MES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AA179">
            <v>0</v>
          </cell>
        </row>
        <row r="180">
          <cell r="A180">
            <v>164</v>
          </cell>
          <cell r="B180" t="str">
            <v xml:space="preserve">Bus ( 40 pasajeros) </v>
          </cell>
          <cell r="C180" t="str">
            <v>MES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AA180">
            <v>0</v>
          </cell>
        </row>
        <row r="181">
          <cell r="A181">
            <v>165</v>
          </cell>
          <cell r="B181" t="str">
            <v>Viaje del personal staff</v>
          </cell>
        </row>
        <row r="182">
          <cell r="A182">
            <v>166</v>
          </cell>
          <cell r="B182" t="str">
            <v xml:space="preserve">Personal staff - Expatriado </v>
          </cell>
          <cell r="C182" t="str">
            <v>VBMES</v>
          </cell>
          <cell r="D182">
            <v>0</v>
          </cell>
          <cell r="F182">
            <v>0</v>
          </cell>
          <cell r="I182">
            <v>0</v>
          </cell>
          <cell r="L182">
            <v>0</v>
          </cell>
          <cell r="O182">
            <v>0</v>
          </cell>
          <cell r="R182">
            <v>0</v>
          </cell>
          <cell r="U182">
            <v>0</v>
          </cell>
          <cell r="AA182">
            <v>0</v>
          </cell>
        </row>
        <row r="183">
          <cell r="A183">
            <v>167</v>
          </cell>
          <cell r="B183" t="str">
            <v xml:space="preserve">Personal staff Local </v>
          </cell>
          <cell r="C183" t="str">
            <v>VBMES</v>
          </cell>
          <cell r="AA183">
            <v>0</v>
          </cell>
        </row>
        <row r="184">
          <cell r="A184">
            <v>168</v>
          </cell>
          <cell r="B184" t="str">
            <v>Personal No Local</v>
          </cell>
          <cell r="C184" t="str">
            <v>VBMES</v>
          </cell>
          <cell r="AA184">
            <v>0</v>
          </cell>
        </row>
        <row r="185">
          <cell r="A185">
            <v>169</v>
          </cell>
          <cell r="B185" t="str">
            <v>Personal visita</v>
          </cell>
          <cell r="C185" t="str">
            <v>VBMES</v>
          </cell>
        </row>
        <row r="186">
          <cell r="A186">
            <v>170</v>
          </cell>
          <cell r="B186" t="str">
            <v>Viaticos del personal staff</v>
          </cell>
        </row>
        <row r="187">
          <cell r="A187">
            <v>171</v>
          </cell>
          <cell r="B187" t="str">
            <v xml:space="preserve">Personal staff - Expatriado </v>
          </cell>
          <cell r="C187" t="str">
            <v>VBMES</v>
          </cell>
          <cell r="AA187">
            <v>0</v>
          </cell>
        </row>
        <row r="188">
          <cell r="A188">
            <v>172</v>
          </cell>
          <cell r="B188" t="str">
            <v xml:space="preserve">Personal staff Local </v>
          </cell>
          <cell r="C188" t="str">
            <v>VBMES</v>
          </cell>
          <cell r="AA188">
            <v>0</v>
          </cell>
        </row>
        <row r="189">
          <cell r="A189">
            <v>173</v>
          </cell>
          <cell r="B189" t="str">
            <v>Personal No Local</v>
          </cell>
          <cell r="C189" t="str">
            <v>VBMES</v>
          </cell>
          <cell r="AA189">
            <v>0</v>
          </cell>
        </row>
        <row r="190">
          <cell r="A190">
            <v>174</v>
          </cell>
          <cell r="B190" t="str">
            <v xml:space="preserve">Personal visita </v>
          </cell>
          <cell r="C190" t="str">
            <v>VBMES</v>
          </cell>
        </row>
        <row r="191">
          <cell r="A191">
            <v>175</v>
          </cell>
          <cell r="B191" t="str">
            <v>Otros Gastos</v>
          </cell>
        </row>
        <row r="192">
          <cell r="A192">
            <v>176</v>
          </cell>
          <cell r="B192" t="str">
            <v xml:space="preserve">Fotocheck del personal </v>
          </cell>
          <cell r="C192" t="str">
            <v>GLB</v>
          </cell>
          <cell r="D192">
            <v>16</v>
          </cell>
          <cell r="E192">
            <v>34</v>
          </cell>
          <cell r="F192">
            <v>2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AA192">
            <v>0</v>
          </cell>
        </row>
        <row r="193">
          <cell r="A193">
            <v>177</v>
          </cell>
          <cell r="B193" t="str">
            <v>Eventos Primero de Mayo / 25 de Octubre / Navidad</v>
          </cell>
          <cell r="C193" t="str">
            <v>PERS/EVENTO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AA193">
            <v>0</v>
          </cell>
        </row>
        <row r="194">
          <cell r="A194">
            <v>178</v>
          </cell>
          <cell r="B194" t="str">
            <v xml:space="preserve">Gastos en Personal Obrero </v>
          </cell>
          <cell r="C194" t="str">
            <v>MES</v>
          </cell>
        </row>
        <row r="195">
          <cell r="A195">
            <v>179</v>
          </cell>
          <cell r="B195" t="str">
            <v xml:space="preserve">Induccion del personal </v>
          </cell>
        </row>
        <row r="196">
          <cell r="A196">
            <v>180</v>
          </cell>
          <cell r="B196" t="str">
            <v xml:space="preserve">Personal obrero </v>
          </cell>
          <cell r="C196" t="str">
            <v>GLB</v>
          </cell>
          <cell r="D196">
            <v>52</v>
          </cell>
          <cell r="E196">
            <v>78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AA196">
            <v>0</v>
          </cell>
        </row>
        <row r="197">
          <cell r="A197">
            <v>181</v>
          </cell>
          <cell r="B197" t="str">
            <v>Implementos de seguridad</v>
          </cell>
        </row>
        <row r="198">
          <cell r="A198">
            <v>182</v>
          </cell>
          <cell r="B198" t="str">
            <v xml:space="preserve">Personal obrero </v>
          </cell>
          <cell r="C198" t="str">
            <v>VBMES</v>
          </cell>
          <cell r="D198">
            <v>52</v>
          </cell>
          <cell r="E198">
            <v>78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AA198">
            <v>0</v>
          </cell>
        </row>
        <row r="199">
          <cell r="A199">
            <v>183</v>
          </cell>
          <cell r="B199" t="str">
            <v xml:space="preserve">Examen Medico </v>
          </cell>
        </row>
        <row r="200">
          <cell r="A200">
            <v>184</v>
          </cell>
          <cell r="B200" t="str">
            <v xml:space="preserve">Personal obrero - Ingreso </v>
          </cell>
          <cell r="C200" t="str">
            <v>VBMES</v>
          </cell>
          <cell r="D200">
            <v>52</v>
          </cell>
          <cell r="E200">
            <v>78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AA200">
            <v>0</v>
          </cell>
        </row>
        <row r="201">
          <cell r="A201">
            <v>185</v>
          </cell>
          <cell r="B201" t="str">
            <v xml:space="preserve">Personal obrero  - Anual  </v>
          </cell>
          <cell r="C201" t="str">
            <v>VBMES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AA201">
            <v>0</v>
          </cell>
        </row>
        <row r="202">
          <cell r="A202">
            <v>186</v>
          </cell>
          <cell r="B202" t="str">
            <v>Personal obrero - Salida</v>
          </cell>
          <cell r="C202" t="str">
            <v>VBMES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130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AA202">
            <v>0</v>
          </cell>
        </row>
        <row r="203">
          <cell r="A203">
            <v>187</v>
          </cell>
          <cell r="B203" t="str">
            <v>Aimentacion</v>
          </cell>
        </row>
        <row r="204">
          <cell r="A204">
            <v>188</v>
          </cell>
          <cell r="B204" t="str">
            <v xml:space="preserve">Desayuno </v>
          </cell>
          <cell r="C204" t="str">
            <v>VBMES</v>
          </cell>
          <cell r="AA204">
            <v>0</v>
          </cell>
        </row>
        <row r="205">
          <cell r="A205">
            <v>189</v>
          </cell>
          <cell r="B205" t="str">
            <v xml:space="preserve">Almuerzo </v>
          </cell>
          <cell r="C205" t="str">
            <v>VBMES</v>
          </cell>
          <cell r="D205">
            <v>52</v>
          </cell>
          <cell r="E205">
            <v>130</v>
          </cell>
          <cell r="F205">
            <v>130</v>
          </cell>
          <cell r="G205">
            <v>130</v>
          </cell>
          <cell r="H205">
            <v>130</v>
          </cell>
          <cell r="I205">
            <v>130</v>
          </cell>
          <cell r="J205">
            <v>130</v>
          </cell>
          <cell r="K205">
            <v>130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AA205">
            <v>0</v>
          </cell>
        </row>
        <row r="206">
          <cell r="A206">
            <v>190</v>
          </cell>
          <cell r="B206" t="str">
            <v>Cena</v>
          </cell>
          <cell r="C206" t="str">
            <v>VBMES</v>
          </cell>
          <cell r="AA206">
            <v>0</v>
          </cell>
        </row>
        <row r="207">
          <cell r="A207">
            <v>191</v>
          </cell>
          <cell r="B207" t="str">
            <v xml:space="preserve">Rancho </v>
          </cell>
          <cell r="C207" t="str">
            <v>VBMES</v>
          </cell>
          <cell r="AA207">
            <v>0</v>
          </cell>
        </row>
        <row r="208">
          <cell r="A208">
            <v>192</v>
          </cell>
          <cell r="B208" t="str">
            <v xml:space="preserve">Alojamiento ( Inc. Lavanderia ) </v>
          </cell>
        </row>
        <row r="209">
          <cell r="A209">
            <v>193</v>
          </cell>
          <cell r="B209" t="str">
            <v xml:space="preserve">Personal obrero </v>
          </cell>
          <cell r="C209" t="str">
            <v>VBMES</v>
          </cell>
          <cell r="D209">
            <v>0</v>
          </cell>
          <cell r="E209">
            <v>78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AA209">
            <v>0</v>
          </cell>
        </row>
        <row r="210">
          <cell r="A210">
            <v>194</v>
          </cell>
          <cell r="B210" t="str">
            <v>Transporte de personal Obrero</v>
          </cell>
        </row>
        <row r="211">
          <cell r="A211">
            <v>195</v>
          </cell>
          <cell r="B211" t="str">
            <v>Van ( 11 pasajeros)</v>
          </cell>
          <cell r="C211" t="str">
            <v>MES</v>
          </cell>
        </row>
        <row r="212">
          <cell r="A212">
            <v>196</v>
          </cell>
          <cell r="B212" t="str">
            <v>Auto</v>
          </cell>
          <cell r="C212" t="str">
            <v>MES</v>
          </cell>
        </row>
        <row r="213">
          <cell r="A213">
            <v>197</v>
          </cell>
          <cell r="B213" t="str">
            <v xml:space="preserve">Camioneta </v>
          </cell>
          <cell r="C213" t="str">
            <v>MES</v>
          </cell>
        </row>
        <row r="214">
          <cell r="A214">
            <v>198</v>
          </cell>
          <cell r="B214" t="str">
            <v>Coater ( 20 pasajeros)</v>
          </cell>
          <cell r="C214" t="str">
            <v>MES</v>
          </cell>
          <cell r="D214">
            <v>1</v>
          </cell>
          <cell r="E214">
            <v>1</v>
          </cell>
          <cell r="F214">
            <v>1</v>
          </cell>
          <cell r="G214">
            <v>1</v>
          </cell>
          <cell r="H214">
            <v>1</v>
          </cell>
          <cell r="I214">
            <v>1</v>
          </cell>
          <cell r="J214">
            <v>1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AA214">
            <v>0</v>
          </cell>
        </row>
        <row r="215">
          <cell r="A215">
            <v>199</v>
          </cell>
          <cell r="B215" t="str">
            <v>Mini bus ( 30 pasajeros)</v>
          </cell>
          <cell r="C215" t="str">
            <v>MES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AA215">
            <v>0</v>
          </cell>
        </row>
        <row r="216">
          <cell r="A216">
            <v>200</v>
          </cell>
          <cell r="B216" t="str">
            <v xml:space="preserve">Bus ( 40 pasajeros) </v>
          </cell>
          <cell r="C216" t="str">
            <v>MES</v>
          </cell>
          <cell r="D216">
            <v>0</v>
          </cell>
          <cell r="E216">
            <v>1</v>
          </cell>
          <cell r="F216">
            <v>1</v>
          </cell>
          <cell r="G216">
            <v>1</v>
          </cell>
          <cell r="H216">
            <v>1</v>
          </cell>
          <cell r="I216">
            <v>1</v>
          </cell>
          <cell r="J216">
            <v>1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AA216">
            <v>0</v>
          </cell>
        </row>
        <row r="217">
          <cell r="A217">
            <v>201</v>
          </cell>
          <cell r="B217" t="str">
            <v>Viaje del personal</v>
          </cell>
        </row>
        <row r="218">
          <cell r="A218">
            <v>202</v>
          </cell>
          <cell r="B218" t="str">
            <v xml:space="preserve">Personal obrero Local </v>
          </cell>
          <cell r="C218" t="str">
            <v>VBMES</v>
          </cell>
          <cell r="AA218">
            <v>0</v>
          </cell>
        </row>
        <row r="219">
          <cell r="A219">
            <v>203</v>
          </cell>
          <cell r="B219" t="str">
            <v>Personal obrero  No Local</v>
          </cell>
          <cell r="C219" t="str">
            <v>VBMES</v>
          </cell>
          <cell r="AA219">
            <v>0</v>
          </cell>
        </row>
        <row r="220">
          <cell r="A220">
            <v>204</v>
          </cell>
          <cell r="B220" t="str">
            <v>Viaticos del personal staff</v>
          </cell>
        </row>
        <row r="221">
          <cell r="A221">
            <v>205</v>
          </cell>
          <cell r="B221" t="str">
            <v xml:space="preserve">Personal obrero Local </v>
          </cell>
          <cell r="C221" t="str">
            <v>VBMES</v>
          </cell>
          <cell r="AA221">
            <v>0</v>
          </cell>
        </row>
        <row r="222">
          <cell r="A222">
            <v>206</v>
          </cell>
          <cell r="B222" t="str">
            <v>Personal obrero No Local</v>
          </cell>
          <cell r="C222" t="str">
            <v>VBMES</v>
          </cell>
          <cell r="AA222">
            <v>0</v>
          </cell>
        </row>
        <row r="223">
          <cell r="A223">
            <v>207</v>
          </cell>
          <cell r="B223" t="str">
            <v>Otros Gastos</v>
          </cell>
        </row>
        <row r="224">
          <cell r="A224">
            <v>208</v>
          </cell>
          <cell r="B224" t="str">
            <v xml:space="preserve">Fotocheck del personal </v>
          </cell>
          <cell r="C224" t="str">
            <v>UND</v>
          </cell>
          <cell r="D224">
            <v>52</v>
          </cell>
          <cell r="E224">
            <v>78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AA224">
            <v>0</v>
          </cell>
        </row>
        <row r="225">
          <cell r="A225">
            <v>209</v>
          </cell>
          <cell r="B225" t="str">
            <v>Eventos Primero de Mayo / 25 de Octubre / Navidad</v>
          </cell>
          <cell r="C225" t="str">
            <v>EVENTO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AA225">
            <v>0</v>
          </cell>
        </row>
        <row r="226">
          <cell r="A226">
            <v>210</v>
          </cell>
          <cell r="B226" t="str">
            <v xml:space="preserve">Costo de Operación </v>
          </cell>
          <cell r="C226" t="str">
            <v>MES</v>
          </cell>
        </row>
        <row r="227">
          <cell r="A227">
            <v>211</v>
          </cell>
          <cell r="B227" t="str">
            <v>Costos en Local / Campamento / frentes</v>
          </cell>
        </row>
        <row r="228">
          <cell r="A228">
            <v>212</v>
          </cell>
          <cell r="B228" t="str">
            <v xml:space="preserve">Alquiler de local </v>
          </cell>
          <cell r="C228" t="str">
            <v>VBMES</v>
          </cell>
          <cell r="E228">
            <v>1</v>
          </cell>
          <cell r="F228">
            <v>1</v>
          </cell>
          <cell r="G228">
            <v>1</v>
          </cell>
          <cell r="H228">
            <v>1</v>
          </cell>
          <cell r="I228">
            <v>1</v>
          </cell>
          <cell r="J228">
            <v>1</v>
          </cell>
          <cell r="K228">
            <v>1</v>
          </cell>
        </row>
        <row r="229">
          <cell r="A229">
            <v>213</v>
          </cell>
          <cell r="B229" t="str">
            <v>Gastos de agua, luz (Local )</v>
          </cell>
          <cell r="C229" t="str">
            <v>VBMES</v>
          </cell>
          <cell r="E229">
            <v>1</v>
          </cell>
          <cell r="F229">
            <v>1</v>
          </cell>
          <cell r="G229">
            <v>1</v>
          </cell>
          <cell r="H229">
            <v>1</v>
          </cell>
          <cell r="I229">
            <v>1</v>
          </cell>
          <cell r="J229">
            <v>1</v>
          </cell>
          <cell r="K229">
            <v>1</v>
          </cell>
        </row>
        <row r="230">
          <cell r="A230">
            <v>214</v>
          </cell>
          <cell r="B230" t="str">
            <v>Servicio de limpieza en obra</v>
          </cell>
          <cell r="C230" t="str">
            <v>PERS/MES</v>
          </cell>
          <cell r="F230">
            <v>1</v>
          </cell>
          <cell r="G230">
            <v>1</v>
          </cell>
          <cell r="H230">
            <v>1</v>
          </cell>
          <cell r="I230">
            <v>1</v>
          </cell>
          <cell r="J230">
            <v>1</v>
          </cell>
          <cell r="K230">
            <v>1</v>
          </cell>
        </row>
        <row r="231">
          <cell r="A231">
            <v>215</v>
          </cell>
          <cell r="B231" t="str">
            <v>Materiales Varios para limpieza</v>
          </cell>
          <cell r="C231" t="str">
            <v>VBMES</v>
          </cell>
          <cell r="F231">
            <v>1</v>
          </cell>
          <cell r="G231">
            <v>1</v>
          </cell>
          <cell r="H231">
            <v>1</v>
          </cell>
          <cell r="I231">
            <v>1</v>
          </cell>
          <cell r="J231">
            <v>1</v>
          </cell>
          <cell r="K231">
            <v>1</v>
          </cell>
        </row>
        <row r="232">
          <cell r="A232">
            <v>216</v>
          </cell>
          <cell r="B232" t="str">
            <v>Productos Consumibles - Cafetin</v>
          </cell>
          <cell r="C232" t="str">
            <v>VBMES</v>
          </cell>
          <cell r="F232">
            <v>1</v>
          </cell>
          <cell r="G232">
            <v>1</v>
          </cell>
          <cell r="H232">
            <v>1</v>
          </cell>
          <cell r="I232">
            <v>1</v>
          </cell>
          <cell r="J232">
            <v>1</v>
          </cell>
          <cell r="K232">
            <v>1</v>
          </cell>
        </row>
        <row r="233">
          <cell r="A233">
            <v>217</v>
          </cell>
          <cell r="B233" t="str">
            <v>Fumigaciones en campamento/ frentes</v>
          </cell>
          <cell r="C233" t="str">
            <v>UND/MES</v>
          </cell>
          <cell r="G233">
            <v>1</v>
          </cell>
          <cell r="J233">
            <v>1</v>
          </cell>
        </row>
        <row r="234">
          <cell r="A234">
            <v>218</v>
          </cell>
          <cell r="B234" t="str">
            <v>Agua envasada p /personal staff</v>
          </cell>
          <cell r="C234" t="str">
            <v>LTS/MES</v>
          </cell>
          <cell r="D234">
            <v>416</v>
          </cell>
          <cell r="E234">
            <v>1300</v>
          </cell>
          <cell r="F234">
            <v>1352</v>
          </cell>
          <cell r="G234">
            <v>1092</v>
          </cell>
          <cell r="H234">
            <v>1092</v>
          </cell>
          <cell r="I234">
            <v>1092</v>
          </cell>
          <cell r="J234">
            <v>1092</v>
          </cell>
          <cell r="K234">
            <v>1092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AA234">
            <v>0</v>
          </cell>
        </row>
        <row r="235">
          <cell r="A235">
            <v>219</v>
          </cell>
          <cell r="B235" t="str">
            <v>Contenedores de residuos en frentes</v>
          </cell>
          <cell r="C235" t="str">
            <v>UND/MES</v>
          </cell>
          <cell r="E235">
            <v>2</v>
          </cell>
          <cell r="F235">
            <v>2</v>
          </cell>
          <cell r="G235">
            <v>2</v>
          </cell>
          <cell r="H235">
            <v>2</v>
          </cell>
          <cell r="I235">
            <v>2</v>
          </cell>
          <cell r="J235">
            <v>2</v>
          </cell>
          <cell r="K235">
            <v>2</v>
          </cell>
        </row>
        <row r="236">
          <cell r="A236">
            <v>220</v>
          </cell>
          <cell r="B236" t="str">
            <v>Transporte y disposicion de Residuos Solidos</v>
          </cell>
          <cell r="C236" t="str">
            <v>VIAJES /MES</v>
          </cell>
          <cell r="E236">
            <v>1</v>
          </cell>
          <cell r="F236">
            <v>1</v>
          </cell>
          <cell r="G236">
            <v>1</v>
          </cell>
          <cell r="H236">
            <v>1</v>
          </cell>
          <cell r="I236">
            <v>1</v>
          </cell>
          <cell r="J236">
            <v>1</v>
          </cell>
          <cell r="K236">
            <v>1</v>
          </cell>
        </row>
        <row r="237">
          <cell r="A237">
            <v>221</v>
          </cell>
          <cell r="B237" t="str">
            <v>Vigilancia Privada</v>
          </cell>
          <cell r="C237" t="str">
            <v>u-mes</v>
          </cell>
          <cell r="D237">
            <v>0</v>
          </cell>
          <cell r="E237">
            <v>1</v>
          </cell>
          <cell r="F237">
            <v>1</v>
          </cell>
          <cell r="G237">
            <v>1</v>
          </cell>
          <cell r="H237">
            <v>1</v>
          </cell>
          <cell r="I237">
            <v>1</v>
          </cell>
          <cell r="J237">
            <v>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AA237">
            <v>0</v>
          </cell>
        </row>
        <row r="238">
          <cell r="A238">
            <v>222</v>
          </cell>
          <cell r="B238" t="str">
            <v>Baños Portatiles</v>
          </cell>
          <cell r="C238" t="str">
            <v>VBMES</v>
          </cell>
          <cell r="D238">
            <v>0</v>
          </cell>
          <cell r="E238">
            <v>4</v>
          </cell>
          <cell r="F238">
            <v>5</v>
          </cell>
          <cell r="G238">
            <v>5</v>
          </cell>
          <cell r="H238">
            <v>5</v>
          </cell>
          <cell r="I238">
            <v>5</v>
          </cell>
          <cell r="J238">
            <v>5</v>
          </cell>
          <cell r="K238">
            <v>5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AA238">
            <v>0</v>
          </cell>
        </row>
        <row r="239">
          <cell r="A239">
            <v>223</v>
          </cell>
          <cell r="B239" t="str">
            <v>Lavamanos</v>
          </cell>
          <cell r="C239" t="str">
            <v>VBMES</v>
          </cell>
          <cell r="D239">
            <v>0</v>
          </cell>
          <cell r="E239">
            <v>3</v>
          </cell>
          <cell r="F239">
            <v>3</v>
          </cell>
          <cell r="G239">
            <v>3</v>
          </cell>
          <cell r="H239">
            <v>3</v>
          </cell>
          <cell r="I239">
            <v>3</v>
          </cell>
          <cell r="J239">
            <v>3</v>
          </cell>
          <cell r="K239">
            <v>3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AA239">
            <v>0</v>
          </cell>
        </row>
        <row r="240">
          <cell r="A240">
            <v>224</v>
          </cell>
          <cell r="B240" t="str">
            <v>Costos Adminsitrativos</v>
          </cell>
        </row>
        <row r="241">
          <cell r="A241">
            <v>225</v>
          </cell>
          <cell r="B241" t="str">
            <v>Gastos Legales y notoriales</v>
          </cell>
          <cell r="C241" t="str">
            <v>VBMES</v>
          </cell>
          <cell r="D241">
            <v>1</v>
          </cell>
          <cell r="E241">
            <v>1</v>
          </cell>
          <cell r="I241">
            <v>1</v>
          </cell>
        </row>
        <row r="242">
          <cell r="A242">
            <v>226</v>
          </cell>
          <cell r="B242" t="str">
            <v>Viajes de personal de Matriz</v>
          </cell>
          <cell r="C242" t="str">
            <v>VBMES</v>
          </cell>
        </row>
        <row r="243">
          <cell r="A243">
            <v>227</v>
          </cell>
          <cell r="B243" t="str">
            <v>Valijas</v>
          </cell>
          <cell r="C243" t="str">
            <v>VBMES</v>
          </cell>
        </row>
        <row r="244">
          <cell r="A244">
            <v>228</v>
          </cell>
          <cell r="B244" t="str">
            <v>Movilidad de terceros</v>
          </cell>
          <cell r="C244" t="str">
            <v>VBMES</v>
          </cell>
          <cell r="D244">
            <v>1</v>
          </cell>
          <cell r="E244">
            <v>1</v>
          </cell>
          <cell r="F244">
            <v>1</v>
          </cell>
          <cell r="G244">
            <v>1</v>
          </cell>
          <cell r="H244">
            <v>1</v>
          </cell>
          <cell r="I244">
            <v>1</v>
          </cell>
          <cell r="J244">
            <v>1</v>
          </cell>
          <cell r="K244">
            <v>1</v>
          </cell>
        </row>
        <row r="245">
          <cell r="A245">
            <v>229</v>
          </cell>
          <cell r="B245" t="str">
            <v>Costo Licencias y Permisos (oficinas)</v>
          </cell>
          <cell r="C245" t="str">
            <v>GLB</v>
          </cell>
        </row>
        <row r="246">
          <cell r="A246">
            <v>230</v>
          </cell>
          <cell r="B246" t="str">
            <v>Confraternizacion del personal staff</v>
          </cell>
          <cell r="C246" t="str">
            <v>VBMES</v>
          </cell>
          <cell r="E246">
            <v>1</v>
          </cell>
          <cell r="F246">
            <v>1</v>
          </cell>
          <cell r="G246">
            <v>1</v>
          </cell>
          <cell r="H246">
            <v>1</v>
          </cell>
          <cell r="I246">
            <v>1</v>
          </cell>
          <cell r="J246">
            <v>1</v>
          </cell>
          <cell r="K246">
            <v>1</v>
          </cell>
        </row>
        <row r="247">
          <cell r="A247">
            <v>231</v>
          </cell>
          <cell r="B247" t="str">
            <v xml:space="preserve">Utiles de escritorio </v>
          </cell>
          <cell r="C247" t="str">
            <v>VBMES</v>
          </cell>
          <cell r="D247">
            <v>2</v>
          </cell>
          <cell r="E247">
            <v>2</v>
          </cell>
          <cell r="F247">
            <v>1</v>
          </cell>
          <cell r="G247">
            <v>1</v>
          </cell>
          <cell r="H247">
            <v>1</v>
          </cell>
          <cell r="I247">
            <v>1</v>
          </cell>
          <cell r="J247">
            <v>1</v>
          </cell>
          <cell r="K247">
            <v>1</v>
          </cell>
        </row>
        <row r="248">
          <cell r="A248">
            <v>232</v>
          </cell>
          <cell r="B248" t="str">
            <v>Gasto varios ( fotocopias,  etc)</v>
          </cell>
          <cell r="C248" t="str">
            <v>VBMES</v>
          </cell>
          <cell r="D248">
            <v>1</v>
          </cell>
          <cell r="E248">
            <v>1</v>
          </cell>
          <cell r="F248">
            <v>1</v>
          </cell>
          <cell r="G248">
            <v>1</v>
          </cell>
          <cell r="H248">
            <v>1</v>
          </cell>
          <cell r="I248">
            <v>1</v>
          </cell>
          <cell r="J248">
            <v>1</v>
          </cell>
          <cell r="K248">
            <v>1</v>
          </cell>
        </row>
        <row r="249">
          <cell r="A249">
            <v>233</v>
          </cell>
          <cell r="B249" t="str">
            <v>Costos TI</v>
          </cell>
        </row>
        <row r="250">
          <cell r="A250">
            <v>234</v>
          </cell>
          <cell r="B250" t="str">
            <v>Servicio de internet</v>
          </cell>
          <cell r="C250" t="str">
            <v>VB MES</v>
          </cell>
          <cell r="E250">
            <v>1</v>
          </cell>
          <cell r="F250">
            <v>1</v>
          </cell>
          <cell r="G250">
            <v>1</v>
          </cell>
          <cell r="H250">
            <v>1</v>
          </cell>
          <cell r="I250">
            <v>1</v>
          </cell>
          <cell r="J250">
            <v>1</v>
          </cell>
          <cell r="K250">
            <v>1</v>
          </cell>
        </row>
        <row r="251">
          <cell r="A251">
            <v>235</v>
          </cell>
          <cell r="B251" t="str">
            <v>Alquiler de Impresoras para oficina</v>
          </cell>
          <cell r="C251" t="str">
            <v>UND/ MES</v>
          </cell>
          <cell r="D251">
            <v>0</v>
          </cell>
          <cell r="E251">
            <v>1</v>
          </cell>
          <cell r="F251">
            <v>1</v>
          </cell>
          <cell r="G251">
            <v>1</v>
          </cell>
          <cell r="H251">
            <v>1</v>
          </cell>
          <cell r="I251">
            <v>1</v>
          </cell>
          <cell r="J251">
            <v>1</v>
          </cell>
          <cell r="K251">
            <v>1</v>
          </cell>
        </row>
        <row r="252">
          <cell r="A252">
            <v>236</v>
          </cell>
          <cell r="B252" t="str">
            <v>Consumibles de impresoras</v>
          </cell>
          <cell r="C252" t="str">
            <v>VBMES</v>
          </cell>
          <cell r="D252">
            <v>0</v>
          </cell>
          <cell r="E252">
            <v>1</v>
          </cell>
          <cell r="F252">
            <v>1</v>
          </cell>
          <cell r="G252">
            <v>1</v>
          </cell>
          <cell r="H252">
            <v>1</v>
          </cell>
          <cell r="I252">
            <v>1</v>
          </cell>
          <cell r="J252">
            <v>1</v>
          </cell>
          <cell r="K252">
            <v>1</v>
          </cell>
        </row>
        <row r="253">
          <cell r="A253">
            <v>237</v>
          </cell>
          <cell r="B253" t="str">
            <v>Mantenimientos de impresoras</v>
          </cell>
          <cell r="C253" t="str">
            <v>VBMES</v>
          </cell>
          <cell r="H253">
            <v>1</v>
          </cell>
        </row>
        <row r="254">
          <cell r="A254">
            <v>238</v>
          </cell>
          <cell r="B254" t="str">
            <v>Internet Movil</v>
          </cell>
          <cell r="C254" t="str">
            <v>UND/MES</v>
          </cell>
        </row>
        <row r="255">
          <cell r="A255">
            <v>239</v>
          </cell>
          <cell r="B255" t="str">
            <v xml:space="preserve">Radio Handy </v>
          </cell>
          <cell r="C255" t="str">
            <v>VBMES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AA255">
            <v>0</v>
          </cell>
        </row>
        <row r="256">
          <cell r="A256">
            <v>240</v>
          </cell>
          <cell r="B256" t="str">
            <v xml:space="preserve">Líneas Satelital </v>
          </cell>
          <cell r="C256" t="str">
            <v>VBMES</v>
          </cell>
        </row>
        <row r="257">
          <cell r="A257">
            <v>241</v>
          </cell>
          <cell r="B257" t="str">
            <v>Lincencia SAP</v>
          </cell>
          <cell r="C257" t="str">
            <v xml:space="preserve">GLB/ANUAL </v>
          </cell>
        </row>
        <row r="258">
          <cell r="A258">
            <v>242</v>
          </cell>
          <cell r="B258" t="str">
            <v>Licencias Software Cad</v>
          </cell>
          <cell r="C258" t="str">
            <v xml:space="preserve">GLB/ANUAL </v>
          </cell>
          <cell r="D258">
            <v>1</v>
          </cell>
        </row>
        <row r="259">
          <cell r="A259">
            <v>243</v>
          </cell>
          <cell r="B259" t="str">
            <v xml:space="preserve">Licencias Software Project </v>
          </cell>
          <cell r="C259" t="str">
            <v xml:space="preserve">GLB/ANUAL </v>
          </cell>
        </row>
        <row r="260">
          <cell r="A260">
            <v>244</v>
          </cell>
          <cell r="B260" t="str">
            <v xml:space="preserve">Licencias Software Primavera </v>
          </cell>
          <cell r="C260" t="str">
            <v xml:space="preserve">GLB/ANUAL </v>
          </cell>
          <cell r="D260">
            <v>1</v>
          </cell>
        </row>
        <row r="261">
          <cell r="A261">
            <v>245</v>
          </cell>
          <cell r="B261" t="str">
            <v>Licencias Software BIM</v>
          </cell>
          <cell r="C261" t="str">
            <v xml:space="preserve">GLB/ANUAL </v>
          </cell>
        </row>
        <row r="262">
          <cell r="A262">
            <v>246</v>
          </cell>
          <cell r="B262" t="str">
            <v>Líneas Celulares / Gerentes</v>
          </cell>
          <cell r="C262" t="str">
            <v>VBMES</v>
          </cell>
        </row>
        <row r="263">
          <cell r="A263">
            <v>247</v>
          </cell>
          <cell r="B263" t="str">
            <v xml:space="preserve">Lineas Celulares - Personal staff </v>
          </cell>
          <cell r="C263" t="str">
            <v>VBMES</v>
          </cell>
          <cell r="D263">
            <v>4</v>
          </cell>
          <cell r="E263">
            <v>10</v>
          </cell>
          <cell r="F263">
            <v>10</v>
          </cell>
          <cell r="G263">
            <v>7</v>
          </cell>
          <cell r="H263">
            <v>7</v>
          </cell>
          <cell r="I263">
            <v>7</v>
          </cell>
          <cell r="J263">
            <v>7</v>
          </cell>
          <cell r="K263">
            <v>7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AA263">
            <v>0</v>
          </cell>
        </row>
        <row r="264">
          <cell r="A264">
            <v>248</v>
          </cell>
          <cell r="B264" t="str">
            <v>Estacion de trabajo ( Laptop )</v>
          </cell>
          <cell r="C264" t="str">
            <v>VBMES</v>
          </cell>
          <cell r="D264">
            <v>7</v>
          </cell>
          <cell r="E264">
            <v>26</v>
          </cell>
          <cell r="F264">
            <v>27</v>
          </cell>
          <cell r="G264">
            <v>25</v>
          </cell>
          <cell r="H264">
            <v>25</v>
          </cell>
          <cell r="I264">
            <v>25</v>
          </cell>
          <cell r="J264">
            <v>25</v>
          </cell>
          <cell r="K264">
            <v>25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AA264">
            <v>0</v>
          </cell>
        </row>
        <row r="265">
          <cell r="A265">
            <v>249</v>
          </cell>
          <cell r="B265" t="str">
            <v xml:space="preserve">Costos de Calidad/ Ingenieria </v>
          </cell>
          <cell r="C265" t="str">
            <v>MES</v>
          </cell>
        </row>
        <row r="266">
          <cell r="A266">
            <v>250</v>
          </cell>
          <cell r="B266" t="str">
            <v>Auditoria Calidad</v>
          </cell>
          <cell r="C266" t="str">
            <v>VBMES</v>
          </cell>
        </row>
        <row r="267">
          <cell r="A267">
            <v>251</v>
          </cell>
          <cell r="B267" t="str">
            <v xml:space="preserve">Levantamineto topografico incial </v>
          </cell>
          <cell r="C267" t="str">
            <v>VBMES</v>
          </cell>
        </row>
        <row r="268">
          <cell r="A268">
            <v>252</v>
          </cell>
          <cell r="B268" t="str">
            <v>Consultorias externas</v>
          </cell>
          <cell r="C268" t="str">
            <v>VBMES</v>
          </cell>
          <cell r="E268">
            <v>1</v>
          </cell>
          <cell r="H268">
            <v>1</v>
          </cell>
          <cell r="K268">
            <v>1</v>
          </cell>
        </row>
        <row r="269">
          <cell r="A269">
            <v>253</v>
          </cell>
          <cell r="B269" t="str">
            <v>Utiles y materiales de campo ( topografia)</v>
          </cell>
          <cell r="C269" t="str">
            <v>VBMES</v>
          </cell>
          <cell r="E269">
            <v>1</v>
          </cell>
          <cell r="F269">
            <v>1</v>
          </cell>
          <cell r="G269">
            <v>1</v>
          </cell>
          <cell r="H269">
            <v>1</v>
          </cell>
          <cell r="I269">
            <v>1</v>
          </cell>
          <cell r="J269">
            <v>1</v>
          </cell>
          <cell r="K269">
            <v>1</v>
          </cell>
        </row>
        <row r="270">
          <cell r="A270">
            <v>254</v>
          </cell>
          <cell r="B270" t="str">
            <v>Utiles y materiales de campo ( Laboratorio )</v>
          </cell>
          <cell r="C270" t="str">
            <v>VBMES</v>
          </cell>
        </row>
        <row r="271">
          <cell r="A271">
            <v>255</v>
          </cell>
          <cell r="B271" t="str">
            <v>Ensayos de suelos ( externo )</v>
          </cell>
          <cell r="C271" t="str">
            <v>VBMES</v>
          </cell>
          <cell r="E271">
            <v>1</v>
          </cell>
          <cell r="F271">
            <v>1</v>
          </cell>
          <cell r="G271">
            <v>1</v>
          </cell>
          <cell r="H271">
            <v>1</v>
          </cell>
          <cell r="I271">
            <v>1</v>
          </cell>
          <cell r="J271">
            <v>1</v>
          </cell>
          <cell r="K271">
            <v>1</v>
          </cell>
        </row>
        <row r="272">
          <cell r="A272">
            <v>256</v>
          </cell>
          <cell r="B272" t="str">
            <v>Ensayos de Concreto ( externo )</v>
          </cell>
          <cell r="C272" t="str">
            <v>VBMES</v>
          </cell>
        </row>
        <row r="273">
          <cell r="A273">
            <v>257</v>
          </cell>
          <cell r="B273" t="str">
            <v>Ensayos para Asfalto en Obra( externo)</v>
          </cell>
          <cell r="C273" t="str">
            <v>VBMES</v>
          </cell>
        </row>
        <row r="274">
          <cell r="A274">
            <v>258</v>
          </cell>
          <cell r="B274" t="str">
            <v>Ensayos pavimento hidraulico</v>
          </cell>
          <cell r="C274" t="str">
            <v>VBMES</v>
          </cell>
        </row>
        <row r="275">
          <cell r="A275">
            <v>259</v>
          </cell>
          <cell r="B275" t="str">
            <v>Ensayos especiales-capacidad de terraplen</v>
          </cell>
          <cell r="C275" t="str">
            <v>VBMES</v>
          </cell>
        </row>
        <row r="276">
          <cell r="A276">
            <v>260</v>
          </cell>
          <cell r="B276" t="str">
            <v xml:space="preserve">Otros ensayos </v>
          </cell>
          <cell r="C276" t="str">
            <v>VBMES</v>
          </cell>
          <cell r="E276">
            <v>1</v>
          </cell>
          <cell r="H276">
            <v>1</v>
          </cell>
          <cell r="K276">
            <v>1</v>
          </cell>
        </row>
        <row r="277">
          <cell r="A277">
            <v>261</v>
          </cell>
          <cell r="B277" t="str">
            <v>Certificaciones /Calibraciones</v>
          </cell>
        </row>
        <row r="278">
          <cell r="A278">
            <v>262</v>
          </cell>
          <cell r="B278" t="str">
            <v>Certificados de Rigger</v>
          </cell>
          <cell r="C278" t="str">
            <v>UND</v>
          </cell>
          <cell r="E278">
            <v>1</v>
          </cell>
        </row>
        <row r="279">
          <cell r="A279">
            <v>263</v>
          </cell>
          <cell r="B279" t="str">
            <v>Certificados de equipos</v>
          </cell>
          <cell r="C279" t="str">
            <v>UND</v>
          </cell>
        </row>
        <row r="280">
          <cell r="A280">
            <v>264</v>
          </cell>
          <cell r="B280" t="str">
            <v>Certificados de Gruas</v>
          </cell>
          <cell r="C280" t="str">
            <v>UND</v>
          </cell>
        </row>
        <row r="281">
          <cell r="A281">
            <v>265</v>
          </cell>
          <cell r="B281" t="str">
            <v>Certificados de Operadores (Gruas y Camiones, manlifts)</v>
          </cell>
          <cell r="C281" t="str">
            <v>UND</v>
          </cell>
        </row>
        <row r="282">
          <cell r="A282">
            <v>266</v>
          </cell>
          <cell r="B282" t="str">
            <v>Calibracion de equipos topograficos</v>
          </cell>
          <cell r="C282" t="str">
            <v>UND</v>
          </cell>
          <cell r="I282">
            <v>3</v>
          </cell>
        </row>
        <row r="283">
          <cell r="A283">
            <v>267</v>
          </cell>
          <cell r="B283" t="str">
            <v xml:space="preserve">Calibracion de equipos de laboratorio </v>
          </cell>
          <cell r="C283" t="str">
            <v>UND</v>
          </cell>
        </row>
        <row r="284">
          <cell r="A284">
            <v>268</v>
          </cell>
          <cell r="B284" t="str">
            <v>Material de seguridad</v>
          </cell>
        </row>
        <row r="285">
          <cell r="A285">
            <v>269</v>
          </cell>
          <cell r="B285" t="str">
            <v xml:space="preserve">Letrero de señalizacion </v>
          </cell>
          <cell r="C285" t="str">
            <v>UND</v>
          </cell>
          <cell r="E285">
            <v>20</v>
          </cell>
          <cell r="I285">
            <v>15</v>
          </cell>
        </row>
        <row r="286">
          <cell r="A286">
            <v>270</v>
          </cell>
          <cell r="B286" t="str">
            <v>Conos de seguridad</v>
          </cell>
          <cell r="C286" t="str">
            <v>UND</v>
          </cell>
          <cell r="E286">
            <v>50</v>
          </cell>
          <cell r="I286">
            <v>50</v>
          </cell>
        </row>
        <row r="287">
          <cell r="A287">
            <v>271</v>
          </cell>
          <cell r="B287" t="str">
            <v>Malla de seguridad</v>
          </cell>
          <cell r="C287" t="str">
            <v>UND</v>
          </cell>
          <cell r="E287">
            <v>30</v>
          </cell>
          <cell r="I287">
            <v>30</v>
          </cell>
        </row>
        <row r="288">
          <cell r="A288">
            <v>272</v>
          </cell>
          <cell r="B288" t="str">
            <v xml:space="preserve">Cachacos de plastico </v>
          </cell>
          <cell r="C288" t="str">
            <v>UND</v>
          </cell>
          <cell r="E288">
            <v>300</v>
          </cell>
          <cell r="I288">
            <v>300</v>
          </cell>
        </row>
        <row r="289">
          <cell r="A289">
            <v>273</v>
          </cell>
          <cell r="B289" t="str">
            <v xml:space="preserve">Barrera de seguridas plastico </v>
          </cell>
          <cell r="C289" t="str">
            <v>UND</v>
          </cell>
          <cell r="E289">
            <v>20</v>
          </cell>
          <cell r="I289">
            <v>20</v>
          </cell>
        </row>
        <row r="290">
          <cell r="A290">
            <v>274</v>
          </cell>
          <cell r="B290" t="str">
            <v xml:space="preserve">Barandas rigidas ( de madera ) </v>
          </cell>
          <cell r="C290" t="str">
            <v>M</v>
          </cell>
          <cell r="E290">
            <v>50</v>
          </cell>
          <cell r="I290">
            <v>50</v>
          </cell>
        </row>
        <row r="291">
          <cell r="A291">
            <v>275</v>
          </cell>
          <cell r="B291" t="str">
            <v>Modulo para vigas</v>
          </cell>
          <cell r="C291" t="str">
            <v>UND</v>
          </cell>
          <cell r="E291">
            <v>4</v>
          </cell>
        </row>
        <row r="292">
          <cell r="A292">
            <v>276</v>
          </cell>
          <cell r="B292" t="str">
            <v xml:space="preserve">Protector de dispensador de agua </v>
          </cell>
          <cell r="C292" t="str">
            <v>UND</v>
          </cell>
          <cell r="E292">
            <v>10</v>
          </cell>
        </row>
        <row r="293">
          <cell r="A293">
            <v>277</v>
          </cell>
          <cell r="B293" t="str">
            <v>Cintas reflactantes ( 50 M)</v>
          </cell>
          <cell r="C293" t="str">
            <v>UND</v>
          </cell>
          <cell r="E293">
            <v>50</v>
          </cell>
          <cell r="I293">
            <v>20</v>
          </cell>
        </row>
        <row r="294">
          <cell r="A294">
            <v>278</v>
          </cell>
          <cell r="B294" t="str">
            <v xml:space="preserve">Madera tornillo </v>
          </cell>
          <cell r="C294" t="str">
            <v>P2</v>
          </cell>
          <cell r="E294">
            <v>1000</v>
          </cell>
          <cell r="I294">
            <v>1000</v>
          </cell>
        </row>
        <row r="295">
          <cell r="A295">
            <v>279</v>
          </cell>
          <cell r="B295" t="str">
            <v>Cinta señalizadora ( 100m)</v>
          </cell>
          <cell r="C295" t="str">
            <v>UND</v>
          </cell>
          <cell r="E295">
            <v>20</v>
          </cell>
          <cell r="I295">
            <v>20</v>
          </cell>
        </row>
        <row r="296">
          <cell r="A296">
            <v>280</v>
          </cell>
          <cell r="B296" t="str">
            <v>Otros materiales</v>
          </cell>
          <cell r="C296" t="str">
            <v>UND</v>
          </cell>
          <cell r="E296">
            <v>1</v>
          </cell>
          <cell r="F296">
            <v>1</v>
          </cell>
          <cell r="G296">
            <v>1</v>
          </cell>
          <cell r="H296">
            <v>1</v>
          </cell>
          <cell r="I296">
            <v>1</v>
          </cell>
          <cell r="J296">
            <v>1</v>
          </cell>
          <cell r="K296">
            <v>1</v>
          </cell>
        </row>
        <row r="297">
          <cell r="A297">
            <v>281</v>
          </cell>
          <cell r="B297" t="str">
            <v xml:space="preserve">Otros Servicios </v>
          </cell>
          <cell r="C297" t="str">
            <v>MES</v>
          </cell>
        </row>
        <row r="298">
          <cell r="A298">
            <v>282</v>
          </cell>
          <cell r="B298" t="str">
            <v xml:space="preserve">Imagen institucional </v>
          </cell>
          <cell r="C298" t="str">
            <v>VBMES</v>
          </cell>
        </row>
        <row r="299">
          <cell r="A299">
            <v>283</v>
          </cell>
          <cell r="B299" t="str">
            <v xml:space="preserve">Auditoria Financiero </v>
          </cell>
          <cell r="C299" t="str">
            <v>VBMES</v>
          </cell>
        </row>
        <row r="300">
          <cell r="A300">
            <v>284</v>
          </cell>
          <cell r="B300" t="str">
            <v>Programas sociales</v>
          </cell>
          <cell r="C300" t="str">
            <v>VBMES</v>
          </cell>
          <cell r="E300">
            <v>1</v>
          </cell>
          <cell r="F300">
            <v>1</v>
          </cell>
          <cell r="G300">
            <v>1</v>
          </cell>
          <cell r="H300">
            <v>1</v>
          </cell>
          <cell r="I300">
            <v>1</v>
          </cell>
          <cell r="J300">
            <v>1</v>
          </cell>
          <cell r="K300">
            <v>1</v>
          </cell>
        </row>
        <row r="301">
          <cell r="A301">
            <v>285</v>
          </cell>
          <cell r="B301" t="str">
            <v xml:space="preserve">Programas de medio ambientales </v>
          </cell>
          <cell r="C301" t="str">
            <v>VBMES</v>
          </cell>
          <cell r="E301">
            <v>1</v>
          </cell>
          <cell r="F301">
            <v>1</v>
          </cell>
          <cell r="G301">
            <v>1</v>
          </cell>
          <cell r="H301">
            <v>1</v>
          </cell>
          <cell r="I301">
            <v>1</v>
          </cell>
          <cell r="J301">
            <v>1</v>
          </cell>
          <cell r="K301">
            <v>1</v>
          </cell>
        </row>
        <row r="302">
          <cell r="A302">
            <v>286</v>
          </cell>
          <cell r="B302" t="str">
            <v>Programas de seguridad</v>
          </cell>
          <cell r="C302" t="str">
            <v>VBMES</v>
          </cell>
          <cell r="E302">
            <v>1</v>
          </cell>
          <cell r="F302">
            <v>1</v>
          </cell>
          <cell r="G302">
            <v>1</v>
          </cell>
          <cell r="H302">
            <v>1</v>
          </cell>
          <cell r="I302">
            <v>1</v>
          </cell>
          <cell r="J302">
            <v>1</v>
          </cell>
          <cell r="K302">
            <v>1</v>
          </cell>
        </row>
        <row r="303">
          <cell r="A303">
            <v>287</v>
          </cell>
          <cell r="B303" t="str">
            <v>Formatos de seguridad</v>
          </cell>
          <cell r="C303" t="str">
            <v>VBMES</v>
          </cell>
          <cell r="D303">
            <v>1</v>
          </cell>
          <cell r="E303">
            <v>1</v>
          </cell>
          <cell r="F303">
            <v>1</v>
          </cell>
          <cell r="G303">
            <v>1</v>
          </cell>
          <cell r="H303">
            <v>1</v>
          </cell>
          <cell r="I303">
            <v>1</v>
          </cell>
          <cell r="J303">
            <v>1</v>
          </cell>
          <cell r="K303">
            <v>1</v>
          </cell>
        </row>
        <row r="304">
          <cell r="A304">
            <v>288</v>
          </cell>
          <cell r="B304" t="str">
            <v xml:space="preserve">Paz Social </v>
          </cell>
          <cell r="C304" t="str">
            <v>VBMES</v>
          </cell>
          <cell r="D304">
            <v>1</v>
          </cell>
          <cell r="E304">
            <v>1</v>
          </cell>
          <cell r="F304">
            <v>1</v>
          </cell>
          <cell r="G304">
            <v>1</v>
          </cell>
          <cell r="H304">
            <v>1</v>
          </cell>
          <cell r="I304">
            <v>1</v>
          </cell>
          <cell r="J304">
            <v>1</v>
          </cell>
          <cell r="K304">
            <v>1</v>
          </cell>
        </row>
        <row r="305">
          <cell r="A305">
            <v>289</v>
          </cell>
          <cell r="B305" t="str">
            <v xml:space="preserve">Equipos de oficina  </v>
          </cell>
          <cell r="C305" t="str">
            <v>MES</v>
          </cell>
        </row>
        <row r="306">
          <cell r="A306">
            <v>290</v>
          </cell>
          <cell r="B306" t="str">
            <v xml:space="preserve">Equipo de oficina </v>
          </cell>
        </row>
        <row r="307">
          <cell r="A307">
            <v>291</v>
          </cell>
          <cell r="B307" t="str">
            <v>Servidor</v>
          </cell>
          <cell r="C307" t="str">
            <v>UND</v>
          </cell>
          <cell r="D307">
            <v>1</v>
          </cell>
        </row>
        <row r="308">
          <cell r="A308">
            <v>292</v>
          </cell>
          <cell r="B308" t="str">
            <v>UPS</v>
          </cell>
          <cell r="C308" t="str">
            <v>UND</v>
          </cell>
          <cell r="D308">
            <v>1</v>
          </cell>
        </row>
        <row r="309">
          <cell r="A309">
            <v>293</v>
          </cell>
          <cell r="B309" t="str">
            <v xml:space="preserve">Impresora multifuncional </v>
          </cell>
          <cell r="C309" t="str">
            <v>UND</v>
          </cell>
          <cell r="D309">
            <v>0</v>
          </cell>
        </row>
        <row r="310">
          <cell r="A310">
            <v>294</v>
          </cell>
          <cell r="B310" t="str">
            <v>Impresora para oficinas</v>
          </cell>
          <cell r="C310" t="str">
            <v>UND</v>
          </cell>
          <cell r="D310">
            <v>2</v>
          </cell>
        </row>
        <row r="311">
          <cell r="A311">
            <v>295</v>
          </cell>
          <cell r="B311" t="str">
            <v>Ploter A1</v>
          </cell>
          <cell r="C311" t="str">
            <v>UND</v>
          </cell>
          <cell r="D311">
            <v>1</v>
          </cell>
        </row>
        <row r="312">
          <cell r="A312">
            <v>296</v>
          </cell>
          <cell r="B312" t="str">
            <v>Central telefonica</v>
          </cell>
          <cell r="C312" t="str">
            <v>UND</v>
          </cell>
          <cell r="D312">
            <v>1</v>
          </cell>
        </row>
        <row r="313">
          <cell r="A313">
            <v>297</v>
          </cell>
          <cell r="B313" t="str">
            <v xml:space="preserve">Calefaccion </v>
          </cell>
          <cell r="C313" t="str">
            <v>UND</v>
          </cell>
          <cell r="D313">
            <v>0</v>
          </cell>
        </row>
        <row r="314">
          <cell r="A314">
            <v>298</v>
          </cell>
          <cell r="B314" t="str">
            <v>Maquina para agua potable</v>
          </cell>
          <cell r="C314" t="str">
            <v>UND</v>
          </cell>
          <cell r="D314">
            <v>4</v>
          </cell>
        </row>
        <row r="315">
          <cell r="A315">
            <v>299</v>
          </cell>
          <cell r="B315" t="str">
            <v xml:space="preserve">Cafetera </v>
          </cell>
          <cell r="C315" t="str">
            <v>UND</v>
          </cell>
          <cell r="D315">
            <v>1</v>
          </cell>
        </row>
        <row r="316">
          <cell r="A316">
            <v>300</v>
          </cell>
          <cell r="B316" t="str">
            <v xml:space="preserve">Otros equipos </v>
          </cell>
          <cell r="C316" t="str">
            <v>UND</v>
          </cell>
          <cell r="D316">
            <v>1</v>
          </cell>
        </row>
        <row r="317">
          <cell r="A317">
            <v>301</v>
          </cell>
          <cell r="B317" t="str">
            <v xml:space="preserve">Equipos de Apoyo </v>
          </cell>
          <cell r="C317" t="str">
            <v>MES</v>
          </cell>
        </row>
        <row r="318">
          <cell r="A318">
            <v>302</v>
          </cell>
          <cell r="B318" t="str">
            <v xml:space="preserve">Equipos  de apoyo </v>
          </cell>
        </row>
        <row r="319">
          <cell r="A319">
            <v>303</v>
          </cell>
          <cell r="B319" t="str">
            <v xml:space="preserve">Auto </v>
          </cell>
          <cell r="C319" t="str">
            <v>MES</v>
          </cell>
        </row>
        <row r="320">
          <cell r="A320">
            <v>304</v>
          </cell>
          <cell r="B320" t="str">
            <v>Camioneta 4x2</v>
          </cell>
          <cell r="C320" t="str">
            <v>MES</v>
          </cell>
        </row>
        <row r="321">
          <cell r="A321">
            <v>305</v>
          </cell>
          <cell r="B321" t="str">
            <v>Camioneta 4x4</v>
          </cell>
          <cell r="C321" t="str">
            <v>MES</v>
          </cell>
          <cell r="D321">
            <v>1</v>
          </cell>
          <cell r="E321">
            <v>2</v>
          </cell>
          <cell r="F321">
            <v>2</v>
          </cell>
          <cell r="G321">
            <v>2</v>
          </cell>
          <cell r="H321">
            <v>2</v>
          </cell>
          <cell r="I321">
            <v>2</v>
          </cell>
          <cell r="J321">
            <v>2</v>
          </cell>
          <cell r="K321">
            <v>2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</row>
        <row r="322">
          <cell r="A322">
            <v>306</v>
          </cell>
          <cell r="B322" t="str">
            <v>Coaster ( 20 pasajeros)</v>
          </cell>
          <cell r="C322" t="str">
            <v>MES</v>
          </cell>
        </row>
        <row r="323">
          <cell r="A323">
            <v>307</v>
          </cell>
          <cell r="B323" t="str">
            <v>Mini bus ( 30 pasajeros)</v>
          </cell>
          <cell r="C323" t="str">
            <v>MES</v>
          </cell>
        </row>
        <row r="324">
          <cell r="A324">
            <v>308</v>
          </cell>
          <cell r="B324" t="str">
            <v xml:space="preserve">Bus ( 40 pasajeros) </v>
          </cell>
          <cell r="C324" t="str">
            <v>MES</v>
          </cell>
        </row>
        <row r="325">
          <cell r="A325">
            <v>309</v>
          </cell>
          <cell r="B325" t="str">
            <v xml:space="preserve">Cama baja 30 ton </v>
          </cell>
          <cell r="C325" t="str">
            <v>MES</v>
          </cell>
        </row>
        <row r="326">
          <cell r="A326">
            <v>310</v>
          </cell>
          <cell r="B326" t="str">
            <v xml:space="preserve">Camion furgon 4 ton </v>
          </cell>
          <cell r="C326" t="str">
            <v>MES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A327">
            <v>311</v>
          </cell>
          <cell r="B327" t="str">
            <v xml:space="preserve">Camion baranda 5 ton </v>
          </cell>
          <cell r="C327" t="str">
            <v>MES</v>
          </cell>
        </row>
        <row r="328">
          <cell r="A328">
            <v>312</v>
          </cell>
          <cell r="B328" t="str">
            <v>Ambulanacia 4x4</v>
          </cell>
          <cell r="C328" t="str">
            <v>MES</v>
          </cell>
        </row>
        <row r="329">
          <cell r="A329">
            <v>313</v>
          </cell>
          <cell r="B329" t="str">
            <v xml:space="preserve">Camion cisterna de agua  5000 gln </v>
          </cell>
          <cell r="C329" t="str">
            <v>HH/MES</v>
          </cell>
          <cell r="D329">
            <v>60</v>
          </cell>
          <cell r="E329">
            <v>30</v>
          </cell>
          <cell r="F329">
            <v>30</v>
          </cell>
          <cell r="G329">
            <v>30</v>
          </cell>
          <cell r="H329">
            <v>30</v>
          </cell>
          <cell r="I329">
            <v>30</v>
          </cell>
          <cell r="J329">
            <v>30</v>
          </cell>
          <cell r="K329">
            <v>30</v>
          </cell>
        </row>
        <row r="330">
          <cell r="A330">
            <v>314</v>
          </cell>
          <cell r="B330" t="str">
            <v xml:space="preserve">Camion plataforma con grua 15 ton </v>
          </cell>
          <cell r="C330" t="str">
            <v>HH/MES</v>
          </cell>
          <cell r="D330">
            <v>60</v>
          </cell>
          <cell r="E330">
            <v>30</v>
          </cell>
          <cell r="F330">
            <v>30</v>
          </cell>
          <cell r="G330">
            <v>30</v>
          </cell>
          <cell r="H330">
            <v>30</v>
          </cell>
          <cell r="I330">
            <v>30</v>
          </cell>
          <cell r="J330">
            <v>30</v>
          </cell>
          <cell r="K330">
            <v>30</v>
          </cell>
        </row>
        <row r="331">
          <cell r="A331">
            <v>315</v>
          </cell>
          <cell r="B331" t="str">
            <v>Grupo Generador  100 KW</v>
          </cell>
          <cell r="C331" t="str">
            <v>HH/MES</v>
          </cell>
        </row>
        <row r="332">
          <cell r="A332">
            <v>316</v>
          </cell>
          <cell r="B332" t="str">
            <v>Grupo Generador  100 KW</v>
          </cell>
          <cell r="C332" t="str">
            <v>HH/MES</v>
          </cell>
        </row>
        <row r="333">
          <cell r="A333">
            <v>317</v>
          </cell>
          <cell r="B333" t="str">
            <v>Grupo Generador  400 KW</v>
          </cell>
          <cell r="C333" t="str">
            <v>HH/MES</v>
          </cell>
        </row>
        <row r="334">
          <cell r="A334">
            <v>318</v>
          </cell>
          <cell r="B334" t="str">
            <v xml:space="preserve">Combustible </v>
          </cell>
          <cell r="C334" t="str">
            <v>Gln</v>
          </cell>
          <cell r="D334">
            <v>1</v>
          </cell>
          <cell r="E334">
            <v>1</v>
          </cell>
          <cell r="F334">
            <v>1</v>
          </cell>
          <cell r="G334">
            <v>1</v>
          </cell>
          <cell r="H334">
            <v>1</v>
          </cell>
          <cell r="I334">
            <v>1</v>
          </cell>
          <cell r="J334">
            <v>1</v>
          </cell>
          <cell r="K334">
            <v>1</v>
          </cell>
        </row>
        <row r="335">
          <cell r="A335">
            <v>319</v>
          </cell>
          <cell r="B335" t="str">
            <v xml:space="preserve">Equipos  de Laboratorio  </v>
          </cell>
        </row>
        <row r="336">
          <cell r="A336">
            <v>320</v>
          </cell>
          <cell r="B336" t="str">
            <v>Equipo de Laboratorio de Suelos</v>
          </cell>
          <cell r="C336" t="str">
            <v>MES</v>
          </cell>
        </row>
        <row r="337">
          <cell r="A337">
            <v>321</v>
          </cell>
          <cell r="B337" t="str">
            <v xml:space="preserve">Equipo de Laboratorio de concreto </v>
          </cell>
          <cell r="C337" t="str">
            <v>MES</v>
          </cell>
        </row>
        <row r="338">
          <cell r="A338">
            <v>322</v>
          </cell>
          <cell r="B338" t="str">
            <v xml:space="preserve">Equipo de Laboratorio de asfalto </v>
          </cell>
          <cell r="C338" t="str">
            <v>MES</v>
          </cell>
        </row>
        <row r="339">
          <cell r="A339">
            <v>323</v>
          </cell>
          <cell r="B339" t="str">
            <v xml:space="preserve">Otros Equipos de Laboratorio </v>
          </cell>
          <cell r="C339" t="str">
            <v>MES</v>
          </cell>
        </row>
        <row r="340">
          <cell r="A340">
            <v>324</v>
          </cell>
          <cell r="B340" t="str">
            <v xml:space="preserve">Equipos  de Topografia </v>
          </cell>
        </row>
        <row r="341">
          <cell r="A341">
            <v>325</v>
          </cell>
          <cell r="B341" t="str">
            <v>Estacion GPS</v>
          </cell>
          <cell r="C341" t="str">
            <v>MES</v>
          </cell>
        </row>
        <row r="342">
          <cell r="A342">
            <v>326</v>
          </cell>
          <cell r="B342" t="str">
            <v xml:space="preserve">Estacion Total </v>
          </cell>
          <cell r="C342" t="str">
            <v>MES</v>
          </cell>
          <cell r="E342">
            <v>1</v>
          </cell>
          <cell r="F342">
            <v>1</v>
          </cell>
          <cell r="G342">
            <v>1</v>
          </cell>
          <cell r="H342">
            <v>1</v>
          </cell>
          <cell r="I342">
            <v>1</v>
          </cell>
          <cell r="J342">
            <v>1</v>
          </cell>
          <cell r="K342">
            <v>1</v>
          </cell>
        </row>
        <row r="343">
          <cell r="A343">
            <v>327</v>
          </cell>
          <cell r="B343" t="str">
            <v xml:space="preserve">Nivel automatico </v>
          </cell>
          <cell r="C343" t="str">
            <v>MES</v>
          </cell>
        </row>
        <row r="344">
          <cell r="A344">
            <v>328</v>
          </cell>
          <cell r="B344" t="str">
            <v>Cierre de Obra</v>
          </cell>
          <cell r="C344" t="str">
            <v>MES</v>
          </cell>
        </row>
        <row r="345">
          <cell r="A345">
            <v>329</v>
          </cell>
          <cell r="B345" t="str">
            <v>Cierre de Obra</v>
          </cell>
        </row>
        <row r="346">
          <cell r="A346">
            <v>330</v>
          </cell>
          <cell r="B346" t="str">
            <v>Planos As Built</v>
          </cell>
          <cell r="C346" t="str">
            <v>GLB</v>
          </cell>
          <cell r="K346">
            <v>1</v>
          </cell>
        </row>
        <row r="347">
          <cell r="A347">
            <v>331</v>
          </cell>
          <cell r="B347" t="str">
            <v>Dossier de Calidad</v>
          </cell>
          <cell r="C347" t="str">
            <v>GLB</v>
          </cell>
          <cell r="K347">
            <v>1</v>
          </cell>
        </row>
        <row r="348">
          <cell r="A348">
            <v>332</v>
          </cell>
          <cell r="B348" t="str">
            <v>Personal parA cierre de contrato</v>
          </cell>
          <cell r="C348" t="str">
            <v>GLB</v>
          </cell>
          <cell r="K348">
            <v>1</v>
          </cell>
        </row>
        <row r="349">
          <cell r="A349">
            <v>333</v>
          </cell>
          <cell r="B349" t="str">
            <v xml:space="preserve">Equipos de Apoyo </v>
          </cell>
          <cell r="C349" t="str">
            <v>GLB</v>
          </cell>
          <cell r="K349">
            <v>1</v>
          </cell>
        </row>
        <row r="350">
          <cell r="A350">
            <v>334</v>
          </cell>
          <cell r="B350" t="str">
            <v>Otros Gastos</v>
          </cell>
          <cell r="C350" t="str">
            <v>GLB</v>
          </cell>
          <cell r="K350">
            <v>1</v>
          </cell>
        </row>
        <row r="351">
          <cell r="A351">
            <v>335</v>
          </cell>
          <cell r="B351" t="str">
            <v xml:space="preserve">Costo Financiero </v>
          </cell>
          <cell r="C351" t="str">
            <v>MES</v>
          </cell>
        </row>
        <row r="352">
          <cell r="A352">
            <v>336</v>
          </cell>
          <cell r="B352" t="str">
            <v>Carta fianza</v>
          </cell>
        </row>
        <row r="353">
          <cell r="A353">
            <v>337</v>
          </cell>
          <cell r="B353" t="str">
            <v xml:space="preserve">Carta fianza de seridad de oferta </v>
          </cell>
          <cell r="C353" t="str">
            <v>GLB</v>
          </cell>
          <cell r="D353">
            <v>1</v>
          </cell>
        </row>
        <row r="354">
          <cell r="A354">
            <v>338</v>
          </cell>
          <cell r="B354" t="str">
            <v xml:space="preserve">Carta fianza de fiel cumplimiento  del contrato </v>
          </cell>
          <cell r="C354" t="str">
            <v>GLB</v>
          </cell>
          <cell r="D354">
            <v>0.25</v>
          </cell>
          <cell r="F354">
            <v>0.25</v>
          </cell>
          <cell r="G354">
            <v>0</v>
          </cell>
          <cell r="H354">
            <v>0</v>
          </cell>
          <cell r="I354">
            <v>0.25</v>
          </cell>
          <cell r="J354">
            <v>0</v>
          </cell>
          <cell r="K354">
            <v>0.25</v>
          </cell>
        </row>
        <row r="355">
          <cell r="A355">
            <v>339</v>
          </cell>
          <cell r="B355" t="str">
            <v xml:space="preserve">Carta fianza de buena ejecucion </v>
          </cell>
          <cell r="C355" t="str">
            <v>GLB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</row>
        <row r="356">
          <cell r="A356">
            <v>340</v>
          </cell>
          <cell r="B356" t="str">
            <v>Carta fianza de adelanto diecto</v>
          </cell>
          <cell r="C356" t="str">
            <v>GLB</v>
          </cell>
          <cell r="D356">
            <v>0.25</v>
          </cell>
          <cell r="F356">
            <v>0.25</v>
          </cell>
          <cell r="G356">
            <v>0</v>
          </cell>
          <cell r="H356">
            <v>0</v>
          </cell>
          <cell r="I356">
            <v>0.25</v>
          </cell>
          <cell r="J356">
            <v>0</v>
          </cell>
          <cell r="K356">
            <v>0.25</v>
          </cell>
        </row>
        <row r="357">
          <cell r="A357">
            <v>341</v>
          </cell>
          <cell r="B357" t="str">
            <v>Carta fianza por materiales</v>
          </cell>
          <cell r="C357" t="str">
            <v>GLB</v>
          </cell>
        </row>
        <row r="358">
          <cell r="A358">
            <v>342</v>
          </cell>
          <cell r="B358" t="str">
            <v>Seguros</v>
          </cell>
        </row>
        <row r="359">
          <cell r="A359">
            <v>343</v>
          </cell>
          <cell r="B359" t="str">
            <v>Seguro CAR</v>
          </cell>
          <cell r="C359" t="str">
            <v>GLB</v>
          </cell>
          <cell r="D359">
            <v>0.25</v>
          </cell>
          <cell r="F359">
            <v>0.25</v>
          </cell>
          <cell r="G359">
            <v>0</v>
          </cell>
          <cell r="H359">
            <v>0</v>
          </cell>
          <cell r="I359">
            <v>0.25</v>
          </cell>
          <cell r="K359">
            <v>0.25</v>
          </cell>
        </row>
        <row r="360">
          <cell r="A360">
            <v>344</v>
          </cell>
          <cell r="B360" t="str">
            <v xml:space="preserve">Seguro de responsabilidad civil </v>
          </cell>
          <cell r="C360" t="str">
            <v>GLB</v>
          </cell>
          <cell r="D360">
            <v>0.25</v>
          </cell>
          <cell r="F360">
            <v>0.25</v>
          </cell>
          <cell r="G360">
            <v>0</v>
          </cell>
          <cell r="H360">
            <v>0</v>
          </cell>
          <cell r="I360">
            <v>0.25</v>
          </cell>
          <cell r="K360">
            <v>0.25</v>
          </cell>
        </row>
        <row r="361">
          <cell r="A361">
            <v>345</v>
          </cell>
          <cell r="B361" t="str">
            <v>Seguro TREC</v>
          </cell>
          <cell r="C361" t="str">
            <v>GLB</v>
          </cell>
          <cell r="D361">
            <v>0.25</v>
          </cell>
          <cell r="F361">
            <v>0.25</v>
          </cell>
          <cell r="G361">
            <v>0</v>
          </cell>
          <cell r="H361">
            <v>0</v>
          </cell>
          <cell r="I361">
            <v>0.25</v>
          </cell>
          <cell r="K361">
            <v>0.25</v>
          </cell>
        </row>
        <row r="362">
          <cell r="A362">
            <v>346</v>
          </cell>
          <cell r="B362" t="str">
            <v>Otros seguros</v>
          </cell>
          <cell r="C362" t="str">
            <v>GLB</v>
          </cell>
          <cell r="D362">
            <v>0.25</v>
          </cell>
          <cell r="F362">
            <v>0.25</v>
          </cell>
          <cell r="G362">
            <v>0</v>
          </cell>
          <cell r="H362">
            <v>0</v>
          </cell>
          <cell r="I362">
            <v>0.25</v>
          </cell>
          <cell r="K362">
            <v>0.25</v>
          </cell>
        </row>
        <row r="363">
          <cell r="A363">
            <v>347</v>
          </cell>
          <cell r="B363" t="str">
            <v>Otros Costos</v>
          </cell>
        </row>
        <row r="364">
          <cell r="A364">
            <v>348</v>
          </cell>
          <cell r="B364" t="str">
            <v xml:space="preserve">Fnanciamiento </v>
          </cell>
          <cell r="C364" t="str">
            <v>GLB</v>
          </cell>
          <cell r="D364">
            <v>0.125</v>
          </cell>
          <cell r="E364">
            <v>0.125</v>
          </cell>
          <cell r="F364">
            <v>0.125</v>
          </cell>
          <cell r="G364">
            <v>0.125</v>
          </cell>
          <cell r="H364">
            <v>0.125</v>
          </cell>
          <cell r="I364">
            <v>0.125</v>
          </cell>
          <cell r="J364">
            <v>0.125</v>
          </cell>
          <cell r="K364">
            <v>0.125</v>
          </cell>
        </row>
        <row r="365">
          <cell r="A365">
            <v>349</v>
          </cell>
          <cell r="B365" t="str">
            <v>Gastos financieros ( ITF)</v>
          </cell>
          <cell r="C365" t="str">
            <v>GLB</v>
          </cell>
          <cell r="D365">
            <v>0.125</v>
          </cell>
          <cell r="E365">
            <v>0.125</v>
          </cell>
          <cell r="F365">
            <v>0.125</v>
          </cell>
          <cell r="G365">
            <v>0.125</v>
          </cell>
          <cell r="H365">
            <v>0.125</v>
          </cell>
          <cell r="I365">
            <v>0.125</v>
          </cell>
          <cell r="J365">
            <v>0.125</v>
          </cell>
          <cell r="K365">
            <v>0.125</v>
          </cell>
        </row>
        <row r="366">
          <cell r="A366">
            <v>350</v>
          </cell>
          <cell r="B366" t="str">
            <v>Contrato Fidecomiso</v>
          </cell>
          <cell r="C366" t="str">
            <v>GLB</v>
          </cell>
          <cell r="D366">
            <v>0.125</v>
          </cell>
          <cell r="E366">
            <v>0.125</v>
          </cell>
          <cell r="F366">
            <v>0.125</v>
          </cell>
          <cell r="G366">
            <v>0.125</v>
          </cell>
          <cell r="H366">
            <v>0.125</v>
          </cell>
          <cell r="I366">
            <v>0.125</v>
          </cell>
          <cell r="J366">
            <v>0.125</v>
          </cell>
          <cell r="K366">
            <v>0.125</v>
          </cell>
        </row>
        <row r="367">
          <cell r="A367">
            <v>351</v>
          </cell>
          <cell r="B367" t="str">
            <v>Sencico</v>
          </cell>
          <cell r="C367" t="str">
            <v>GLB</v>
          </cell>
          <cell r="D367">
            <v>0.125</v>
          </cell>
          <cell r="E367">
            <v>0.125</v>
          </cell>
          <cell r="F367">
            <v>0.125</v>
          </cell>
          <cell r="G367">
            <v>0.125</v>
          </cell>
          <cell r="H367">
            <v>0.125</v>
          </cell>
          <cell r="I367">
            <v>0.125</v>
          </cell>
          <cell r="J367">
            <v>0.125</v>
          </cell>
          <cell r="K367">
            <v>0.125</v>
          </cell>
        </row>
        <row r="368">
          <cell r="A368">
            <v>352</v>
          </cell>
          <cell r="B368" t="str">
            <v>Facilidades en obra</v>
          </cell>
          <cell r="C368" t="str">
            <v>MES</v>
          </cell>
        </row>
        <row r="369">
          <cell r="A369">
            <v>353</v>
          </cell>
          <cell r="B369" t="str">
            <v>Facilidades en obra</v>
          </cell>
        </row>
        <row r="370">
          <cell r="A370">
            <v>354</v>
          </cell>
          <cell r="B370" t="str">
            <v>Modulos   para oficinas 50-60 personas</v>
          </cell>
          <cell r="C370" t="str">
            <v>UND-MES</v>
          </cell>
        </row>
        <row r="371">
          <cell r="A371">
            <v>355</v>
          </cell>
          <cell r="B371" t="str">
            <v>Modulos   para oficinas 25-30 personas</v>
          </cell>
          <cell r="C371" t="str">
            <v>UND-MES</v>
          </cell>
          <cell r="E371">
            <v>1</v>
          </cell>
          <cell r="F371">
            <v>1</v>
          </cell>
          <cell r="G371">
            <v>1</v>
          </cell>
          <cell r="H371">
            <v>1</v>
          </cell>
          <cell r="I371">
            <v>1</v>
          </cell>
          <cell r="J371">
            <v>1</v>
          </cell>
          <cell r="K371">
            <v>1</v>
          </cell>
        </row>
        <row r="372">
          <cell r="A372">
            <v>356</v>
          </cell>
          <cell r="B372" t="str">
            <v>Contenedor de refugios</v>
          </cell>
          <cell r="C372" t="str">
            <v>UND-MES</v>
          </cell>
        </row>
        <row r="373">
          <cell r="A373">
            <v>357</v>
          </cell>
          <cell r="B373" t="str">
            <v>Contenedores</v>
          </cell>
          <cell r="C373" t="str">
            <v>UND-MES</v>
          </cell>
          <cell r="E373">
            <v>1</v>
          </cell>
          <cell r="F373">
            <v>6</v>
          </cell>
          <cell r="G373">
            <v>6</v>
          </cell>
          <cell r="H373">
            <v>6</v>
          </cell>
          <cell r="I373">
            <v>6</v>
          </cell>
          <cell r="J373">
            <v>6</v>
          </cell>
          <cell r="K373">
            <v>6</v>
          </cell>
        </row>
        <row r="374">
          <cell r="A374">
            <v>358</v>
          </cell>
          <cell r="B374" t="str">
            <v xml:space="preserve">Modulo  para comedor </v>
          </cell>
          <cell r="C374" t="str">
            <v>UND-MES</v>
          </cell>
          <cell r="E374">
            <v>0.3</v>
          </cell>
        </row>
        <row r="375">
          <cell r="A375">
            <v>359</v>
          </cell>
          <cell r="B375" t="str">
            <v xml:space="preserve">Modulo  para vestuarios </v>
          </cell>
          <cell r="C375" t="str">
            <v>UND-MES</v>
          </cell>
          <cell r="E375">
            <v>0.3</v>
          </cell>
          <cell r="F375">
            <v>1</v>
          </cell>
          <cell r="G375">
            <v>1</v>
          </cell>
          <cell r="H375">
            <v>1</v>
          </cell>
          <cell r="I375">
            <v>1</v>
          </cell>
          <cell r="J375">
            <v>1</v>
          </cell>
          <cell r="K375">
            <v>1</v>
          </cell>
        </row>
        <row r="376">
          <cell r="A376">
            <v>360</v>
          </cell>
          <cell r="B376" t="str">
            <v xml:space="preserve">Sala de Induccion </v>
          </cell>
          <cell r="C376" t="str">
            <v>UND-MES</v>
          </cell>
          <cell r="E376">
            <v>0.3</v>
          </cell>
          <cell r="F376">
            <v>1</v>
          </cell>
          <cell r="G376">
            <v>1</v>
          </cell>
          <cell r="H376">
            <v>1</v>
          </cell>
          <cell r="I376">
            <v>1</v>
          </cell>
          <cell r="J376">
            <v>1</v>
          </cell>
          <cell r="K376">
            <v>1</v>
          </cell>
        </row>
        <row r="377">
          <cell r="A377">
            <v>361</v>
          </cell>
          <cell r="B377" t="str">
            <v xml:space="preserve">Modulo  para topico </v>
          </cell>
          <cell r="C377" t="str">
            <v>UND-MES</v>
          </cell>
          <cell r="E377">
            <v>0.3</v>
          </cell>
        </row>
        <row r="378">
          <cell r="A378">
            <v>362</v>
          </cell>
          <cell r="B378" t="str">
            <v>Contendores para baños</v>
          </cell>
          <cell r="C378" t="str">
            <v>UND-MES</v>
          </cell>
        </row>
        <row r="379">
          <cell r="A379">
            <v>363</v>
          </cell>
          <cell r="B379" t="str">
            <v xml:space="preserve">Mobiliario de oficina </v>
          </cell>
          <cell r="C379" t="str">
            <v>GLB</v>
          </cell>
          <cell r="E379">
            <v>1</v>
          </cell>
        </row>
        <row r="380">
          <cell r="A380">
            <v>364</v>
          </cell>
          <cell r="B380" t="str">
            <v xml:space="preserve">Carpa para comedor satelItal </v>
          </cell>
          <cell r="C380" t="str">
            <v>UND</v>
          </cell>
        </row>
        <row r="381">
          <cell r="A381">
            <v>365</v>
          </cell>
          <cell r="B381" t="str">
            <v>Toldo para talleres</v>
          </cell>
          <cell r="C381" t="str">
            <v>GLB</v>
          </cell>
          <cell r="E381">
            <v>1</v>
          </cell>
        </row>
        <row r="382">
          <cell r="A382">
            <v>366</v>
          </cell>
          <cell r="B382" t="str">
            <v>Extintores</v>
          </cell>
          <cell r="C382" t="str">
            <v>UND</v>
          </cell>
          <cell r="E382">
            <v>20</v>
          </cell>
        </row>
        <row r="383">
          <cell r="A383">
            <v>367</v>
          </cell>
          <cell r="B383" t="str">
            <v xml:space="preserve">Estacion de emergencia </v>
          </cell>
          <cell r="C383" t="str">
            <v>UND</v>
          </cell>
          <cell r="E383">
            <v>4</v>
          </cell>
        </row>
        <row r="384">
          <cell r="A384">
            <v>368</v>
          </cell>
          <cell r="B384" t="str">
            <v>Estacion de residuos solidos</v>
          </cell>
          <cell r="C384" t="str">
            <v>UND</v>
          </cell>
        </row>
        <row r="385">
          <cell r="A385">
            <v>369</v>
          </cell>
          <cell r="B385" t="str">
            <v xml:space="preserve">Implementacion de grifo </v>
          </cell>
          <cell r="C385" t="str">
            <v>GLB</v>
          </cell>
        </row>
        <row r="386">
          <cell r="A386">
            <v>370</v>
          </cell>
          <cell r="B386" t="str">
            <v>Implementacion del campamento - Obra Civil ( inc. Montaje)</v>
          </cell>
          <cell r="C386" t="str">
            <v>GLB</v>
          </cell>
          <cell r="E386">
            <v>0.3</v>
          </cell>
          <cell r="F386">
            <v>0.35</v>
          </cell>
          <cell r="G386">
            <v>0.35</v>
          </cell>
        </row>
        <row r="387">
          <cell r="A387">
            <v>371</v>
          </cell>
          <cell r="B387" t="str">
            <v xml:space="preserve">Implementacion del campamento - Sanitario </v>
          </cell>
          <cell r="C387" t="str">
            <v>GLB</v>
          </cell>
          <cell r="E387">
            <v>0.3</v>
          </cell>
          <cell r="F387">
            <v>0.35</v>
          </cell>
          <cell r="G387">
            <v>0.35</v>
          </cell>
        </row>
        <row r="388">
          <cell r="A388">
            <v>372</v>
          </cell>
          <cell r="B388" t="str">
            <v xml:space="preserve">Implementacion del campamento - Electrico </v>
          </cell>
          <cell r="C388" t="str">
            <v>GLB</v>
          </cell>
          <cell r="E388">
            <v>0.3</v>
          </cell>
          <cell r="F388">
            <v>0.35</v>
          </cell>
          <cell r="G388">
            <v>0.35</v>
          </cell>
        </row>
        <row r="389">
          <cell r="A389">
            <v>373</v>
          </cell>
          <cell r="B389" t="str">
            <v>Implementacion de Taller de equipos</v>
          </cell>
          <cell r="C389" t="str">
            <v>GLB</v>
          </cell>
          <cell r="E389">
            <v>0.3</v>
          </cell>
          <cell r="F389">
            <v>0.35</v>
          </cell>
          <cell r="G389">
            <v>0.35</v>
          </cell>
        </row>
        <row r="390">
          <cell r="A390">
            <v>374</v>
          </cell>
          <cell r="B390" t="str">
            <v>Implementacion Talleres diversos ( ecero, encofrado )</v>
          </cell>
          <cell r="C390" t="str">
            <v>GLB</v>
          </cell>
          <cell r="E390">
            <v>0.3</v>
          </cell>
          <cell r="F390">
            <v>0.35</v>
          </cell>
          <cell r="G390">
            <v>0.35</v>
          </cell>
        </row>
        <row r="391">
          <cell r="A391">
            <v>375</v>
          </cell>
          <cell r="B391" t="str">
            <v xml:space="preserve">Instalacion de Cerco perimetral </v>
          </cell>
          <cell r="C391" t="str">
            <v>GLB</v>
          </cell>
        </row>
        <row r="392">
          <cell r="A392">
            <v>376</v>
          </cell>
          <cell r="B392" t="str">
            <v>Grupo Electrogeno de 60 kw</v>
          </cell>
          <cell r="C392" t="str">
            <v>GLB</v>
          </cell>
          <cell r="E392">
            <v>0.5</v>
          </cell>
          <cell r="F392">
            <v>1</v>
          </cell>
          <cell r="G392">
            <v>1</v>
          </cell>
          <cell r="H392">
            <v>1</v>
          </cell>
          <cell r="I392">
            <v>1</v>
          </cell>
          <cell r="J392">
            <v>1</v>
          </cell>
          <cell r="K392">
            <v>1</v>
          </cell>
        </row>
        <row r="395">
          <cell r="A395">
            <v>193</v>
          </cell>
          <cell r="B395" t="str">
            <v>Seguridad Contratada (24 H)</v>
          </cell>
          <cell r="C395" t="str">
            <v>MOD</v>
          </cell>
          <cell r="D395">
            <v>0</v>
          </cell>
          <cell r="E395">
            <v>1</v>
          </cell>
          <cell r="F395">
            <v>1</v>
          </cell>
          <cell r="G395">
            <v>1</v>
          </cell>
          <cell r="H395">
            <v>1</v>
          </cell>
          <cell r="I395">
            <v>1</v>
          </cell>
          <cell r="J395">
            <v>1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AA395">
            <v>0</v>
          </cell>
        </row>
        <row r="396">
          <cell r="B396" t="str">
            <v>Campamento</v>
          </cell>
          <cell r="E396">
            <v>1</v>
          </cell>
          <cell r="F396">
            <v>1</v>
          </cell>
          <cell r="G396">
            <v>1</v>
          </cell>
          <cell r="H396">
            <v>1</v>
          </cell>
          <cell r="I396">
            <v>1</v>
          </cell>
          <cell r="J396">
            <v>1</v>
          </cell>
          <cell r="K396">
            <v>1</v>
          </cell>
        </row>
        <row r="397">
          <cell r="B397" t="str">
            <v xml:space="preserve">Almacen </v>
          </cell>
        </row>
        <row r="398">
          <cell r="B398" t="str">
            <v>Talleres</v>
          </cell>
        </row>
        <row r="399">
          <cell r="B399" t="str">
            <v>Frente 1</v>
          </cell>
        </row>
        <row r="400">
          <cell r="B400" t="str">
            <v>Frente 2</v>
          </cell>
        </row>
        <row r="401">
          <cell r="B401" t="str">
            <v>Frente 3</v>
          </cell>
        </row>
        <row r="402">
          <cell r="B402" t="str">
            <v>Supervisor general</v>
          </cell>
        </row>
        <row r="404">
          <cell r="A404">
            <v>193</v>
          </cell>
          <cell r="B404" t="str">
            <v>Baños portatiles</v>
          </cell>
          <cell r="C404" t="str">
            <v>MOD</v>
          </cell>
          <cell r="D404">
            <v>0</v>
          </cell>
          <cell r="E404">
            <v>4</v>
          </cell>
          <cell r="F404">
            <v>5</v>
          </cell>
          <cell r="G404">
            <v>5</v>
          </cell>
          <cell r="H404">
            <v>5</v>
          </cell>
          <cell r="I404">
            <v>5</v>
          </cell>
          <cell r="J404">
            <v>5</v>
          </cell>
          <cell r="K404">
            <v>5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U404">
            <v>0</v>
          </cell>
          <cell r="AA404">
            <v>0</v>
          </cell>
        </row>
        <row r="405">
          <cell r="B405" t="str">
            <v>Campamento</v>
          </cell>
        </row>
        <row r="406">
          <cell r="B406" t="str">
            <v xml:space="preserve">Almacen </v>
          </cell>
          <cell r="E406">
            <v>1</v>
          </cell>
          <cell r="F406">
            <v>1</v>
          </cell>
          <cell r="G406">
            <v>1</v>
          </cell>
          <cell r="H406">
            <v>1</v>
          </cell>
          <cell r="I406">
            <v>1</v>
          </cell>
          <cell r="J406">
            <v>1</v>
          </cell>
          <cell r="K406">
            <v>1</v>
          </cell>
        </row>
        <row r="407">
          <cell r="B407" t="str">
            <v>Talleres</v>
          </cell>
        </row>
        <row r="408">
          <cell r="B408" t="str">
            <v>Frente Mov. Tierras</v>
          </cell>
          <cell r="E408">
            <v>3</v>
          </cell>
          <cell r="F408">
            <v>4</v>
          </cell>
          <cell r="G408">
            <v>4</v>
          </cell>
          <cell r="H408">
            <v>4</v>
          </cell>
          <cell r="I408">
            <v>4</v>
          </cell>
          <cell r="J408">
            <v>4</v>
          </cell>
          <cell r="K408">
            <v>4</v>
          </cell>
        </row>
        <row r="409">
          <cell r="B409" t="str">
            <v>Frente Calles de Rodajes</v>
          </cell>
        </row>
        <row r="410">
          <cell r="B410" t="str">
            <v>Frenet de Edificios</v>
          </cell>
        </row>
        <row r="411">
          <cell r="B411" t="str">
            <v>Frente  Cerco Perimetrico</v>
          </cell>
        </row>
        <row r="412">
          <cell r="B412" t="str">
            <v>Frente Mov. Tierras</v>
          </cell>
        </row>
        <row r="413">
          <cell r="B413" t="str">
            <v xml:space="preserve">Frente Adecuacion </v>
          </cell>
        </row>
        <row r="414">
          <cell r="B414" t="str">
            <v>Frente Lineas de servicios</v>
          </cell>
        </row>
        <row r="416">
          <cell r="B416" t="str">
            <v>Lavamanos</v>
          </cell>
          <cell r="C416" t="str">
            <v>MOD</v>
          </cell>
          <cell r="D416">
            <v>0</v>
          </cell>
          <cell r="E416">
            <v>3</v>
          </cell>
          <cell r="F416">
            <v>3</v>
          </cell>
          <cell r="G416">
            <v>3</v>
          </cell>
          <cell r="H416">
            <v>3</v>
          </cell>
          <cell r="I416">
            <v>3</v>
          </cell>
          <cell r="J416">
            <v>3</v>
          </cell>
          <cell r="K416">
            <v>3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AA416">
            <v>0</v>
          </cell>
        </row>
        <row r="417">
          <cell r="B417" t="str">
            <v>Campamento</v>
          </cell>
        </row>
        <row r="418">
          <cell r="B418" t="str">
            <v xml:space="preserve">Almacen </v>
          </cell>
          <cell r="E418">
            <v>1</v>
          </cell>
          <cell r="F418">
            <v>1</v>
          </cell>
          <cell r="G418">
            <v>1</v>
          </cell>
          <cell r="H418">
            <v>1</v>
          </cell>
          <cell r="I418">
            <v>1</v>
          </cell>
          <cell r="J418">
            <v>1</v>
          </cell>
          <cell r="K418">
            <v>1</v>
          </cell>
        </row>
        <row r="419">
          <cell r="B419" t="str">
            <v>Talleres</v>
          </cell>
        </row>
        <row r="420">
          <cell r="B420" t="str">
            <v>Frente Pavimentos</v>
          </cell>
        </row>
        <row r="421">
          <cell r="B421" t="str">
            <v>Frente Calles de Rodajes</v>
          </cell>
        </row>
        <row r="422">
          <cell r="B422" t="str">
            <v>Frenet de Edificios</v>
          </cell>
        </row>
        <row r="423">
          <cell r="B423" t="str">
            <v>Frente  Cerco Perimetrico</v>
          </cell>
        </row>
        <row r="424">
          <cell r="B424" t="str">
            <v>Frente Mov. Tierras</v>
          </cell>
          <cell r="E424">
            <v>2</v>
          </cell>
          <cell r="F424">
            <v>2</v>
          </cell>
          <cell r="G424">
            <v>2</v>
          </cell>
          <cell r="H424">
            <v>2</v>
          </cell>
          <cell r="I424">
            <v>2</v>
          </cell>
          <cell r="J424">
            <v>2</v>
          </cell>
          <cell r="K424">
            <v>2</v>
          </cell>
        </row>
        <row r="425">
          <cell r="B425" t="str">
            <v xml:space="preserve">Frente Adecuacion </v>
          </cell>
        </row>
        <row r="426">
          <cell r="B426" t="str">
            <v>Frente Lineas de servicios</v>
          </cell>
        </row>
        <row r="428">
          <cell r="B428" t="str">
            <v>Conserje / Oficina temporal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AA428">
            <v>0</v>
          </cell>
        </row>
        <row r="429">
          <cell r="B429" t="str">
            <v xml:space="preserve">Campamento </v>
          </cell>
        </row>
        <row r="430">
          <cell r="B430" t="str">
            <v xml:space="preserve">Almacen </v>
          </cell>
        </row>
        <row r="431">
          <cell r="B431" t="str">
            <v>Talleres</v>
          </cell>
        </row>
        <row r="432">
          <cell r="B432" t="str">
            <v>Frente 1</v>
          </cell>
        </row>
        <row r="433">
          <cell r="B433" t="str">
            <v>Frente 2</v>
          </cell>
        </row>
        <row r="434">
          <cell r="B434" t="str">
            <v>Frente 3</v>
          </cell>
        </row>
        <row r="435">
          <cell r="B435" t="str">
            <v>Supervisor general</v>
          </cell>
        </row>
      </sheetData>
      <sheetData sheetId="2">
        <row r="28">
          <cell r="AN28">
            <v>554721.39780977252</v>
          </cell>
        </row>
      </sheetData>
      <sheetData sheetId="3" refreshError="1"/>
      <sheetData sheetId="4" refreshError="1"/>
      <sheetData sheetId="5" refreshError="1"/>
      <sheetData sheetId="6" refreshError="1"/>
      <sheetData sheetId="7">
        <row r="5">
          <cell r="C5">
            <v>3.52</v>
          </cell>
        </row>
        <row r="6">
          <cell r="C6">
            <v>0</v>
          </cell>
        </row>
        <row r="8">
          <cell r="C8">
            <v>0.48499999999999999</v>
          </cell>
        </row>
      </sheetData>
      <sheetData sheetId="8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I.3"/>
      <sheetName val="XXXXXXX"/>
      <sheetName val="Mensual - Acumulado"/>
      <sheetName val="I.2"/>
      <sheetName val="1.4"/>
      <sheetName val="I.5"/>
      <sheetName val="I.6"/>
      <sheetName val="III.1"/>
      <sheetName val="III.3"/>
      <sheetName val="IV.1_f"/>
      <sheetName val="IV.2"/>
      <sheetName val="IV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INDICE"/>
      <sheetName val="1410-MC-16001 (1)"/>
      <sheetName val="Ingreso de datos"/>
      <sheetName val="1410-MC-16001 (2)"/>
      <sheetName val="1410-US-16001"/>
      <sheetName val="1410-US-16002"/>
      <sheetName val="Datos"/>
      <sheetName val="Alimentador carga"/>
      <sheetName val="Derrateos"/>
      <sheetName val="RX"/>
      <sheetName val="Conduit"/>
      <sheetName val="Control"/>
      <sheetName val="Cargas Unitari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VIO"/>
      <sheetName val="CONTO ECONOMICO"/>
      <sheetName val="INPUT"/>
      <sheetName val="MENSIL per GESTIONALE v2"/>
      <sheetName val="MENSIL per GESTIONALE v01062016"/>
      <sheetName val="MENSIL per GESTIONALE v3"/>
      <sheetName val="CASH BUDGET"/>
      <sheetName val="STATO PATRIMONIALE"/>
      <sheetName val="INPUT 0305"/>
      <sheetName val="ricavi 0305"/>
      <sheetName val="ricavi (2)"/>
      <sheetName val="ricavi"/>
      <sheetName val="Flash CF (VE13)"/>
      <sheetName val="Dettaglio SP"/>
      <sheetName val="Controlli"/>
      <sheetName val="TRADUZIONI"/>
    </sheetNames>
    <sheetDataSet>
      <sheetData sheetId="0">
        <row r="9">
          <cell r="D9" t="str">
            <v>Forecast 2016 / Plan 2017-20</v>
          </cell>
        </row>
        <row r="13">
          <cell r="D13" t="str">
            <v>EURO</v>
          </cell>
        </row>
        <row r="17">
          <cell r="C17">
            <v>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">
          <cell r="A1">
            <v>1</v>
          </cell>
          <cell r="B1" t="str">
            <v>Totale</v>
          </cell>
          <cell r="C1" t="str">
            <v>Total</v>
          </cell>
          <cell r="D1" t="str">
            <v>Total</v>
          </cell>
        </row>
        <row r="2">
          <cell r="A2">
            <v>2</v>
          </cell>
          <cell r="B2" t="str">
            <v>Oltre</v>
          </cell>
          <cell r="C2" t="str">
            <v>Más</v>
          </cell>
          <cell r="D2" t="str">
            <v>More</v>
          </cell>
        </row>
        <row r="3">
          <cell r="A3">
            <v>3</v>
          </cell>
          <cell r="B3" t="str">
            <v>Sistema integrato di pianificazione</v>
          </cell>
          <cell r="C3" t="str">
            <v>Sistema integrado de Planificación</v>
          </cell>
          <cell r="D3" t="str">
            <v>Planning integrated system</v>
          </cell>
        </row>
        <row r="4">
          <cell r="A4">
            <v>4</v>
          </cell>
          <cell r="B4" t="str">
            <v>Gennaio</v>
          </cell>
          <cell r="C4" t="str">
            <v>Enero</v>
          </cell>
          <cell r="D4" t="str">
            <v>January</v>
          </cell>
        </row>
        <row r="5">
          <cell r="A5">
            <v>5</v>
          </cell>
          <cell r="B5" t="str">
            <v>Febbraio</v>
          </cell>
          <cell r="C5" t="str">
            <v>Febrero</v>
          </cell>
          <cell r="D5" t="str">
            <v>February</v>
          </cell>
        </row>
        <row r="6">
          <cell r="A6">
            <v>6</v>
          </cell>
          <cell r="B6" t="str">
            <v>Marzo</v>
          </cell>
          <cell r="C6" t="str">
            <v>Marzo</v>
          </cell>
          <cell r="D6" t="str">
            <v>March</v>
          </cell>
        </row>
        <row r="7">
          <cell r="A7">
            <v>7</v>
          </cell>
          <cell r="B7" t="str">
            <v>Aprile</v>
          </cell>
          <cell r="C7" t="str">
            <v>Abril</v>
          </cell>
          <cell r="D7" t="str">
            <v>April</v>
          </cell>
        </row>
        <row r="8">
          <cell r="A8">
            <v>8</v>
          </cell>
          <cell r="B8" t="str">
            <v>Maggio</v>
          </cell>
          <cell r="C8" t="str">
            <v>Mayo</v>
          </cell>
          <cell r="D8" t="str">
            <v>May</v>
          </cell>
        </row>
        <row r="9">
          <cell r="A9">
            <v>9</v>
          </cell>
          <cell r="B9" t="str">
            <v>Giugno</v>
          </cell>
          <cell r="C9" t="str">
            <v>Junio</v>
          </cell>
          <cell r="D9" t="str">
            <v>June</v>
          </cell>
        </row>
        <row r="10">
          <cell r="A10">
            <v>10</v>
          </cell>
          <cell r="B10" t="str">
            <v>Luglio</v>
          </cell>
          <cell r="C10" t="str">
            <v>Julio</v>
          </cell>
          <cell r="D10" t="str">
            <v>July</v>
          </cell>
        </row>
        <row r="11">
          <cell r="A11">
            <v>11</v>
          </cell>
          <cell r="B11" t="str">
            <v>Agosto</v>
          </cell>
          <cell r="C11" t="str">
            <v>Agosto</v>
          </cell>
          <cell r="D11" t="str">
            <v>August</v>
          </cell>
        </row>
        <row r="12">
          <cell r="A12">
            <v>12</v>
          </cell>
          <cell r="B12" t="str">
            <v>Settembre</v>
          </cell>
          <cell r="C12" t="str">
            <v>Septiembre</v>
          </cell>
          <cell r="D12" t="str">
            <v>September</v>
          </cell>
        </row>
        <row r="13">
          <cell r="A13">
            <v>13</v>
          </cell>
          <cell r="B13" t="str">
            <v>Ottobre</v>
          </cell>
          <cell r="C13" t="str">
            <v>Octubre</v>
          </cell>
          <cell r="D13" t="str">
            <v>October</v>
          </cell>
        </row>
        <row r="14">
          <cell r="A14">
            <v>14</v>
          </cell>
          <cell r="B14" t="str">
            <v>Novembre</v>
          </cell>
          <cell r="C14" t="str">
            <v>Noviembre</v>
          </cell>
          <cell r="D14" t="str">
            <v>November</v>
          </cell>
        </row>
        <row r="15">
          <cell r="A15">
            <v>15</v>
          </cell>
          <cell r="B15" t="str">
            <v>Dicembre</v>
          </cell>
          <cell r="C15" t="str">
            <v>Diciembre</v>
          </cell>
          <cell r="D15" t="str">
            <v>December</v>
          </cell>
        </row>
        <row r="16">
          <cell r="A16">
            <v>16</v>
          </cell>
          <cell r="B16" t="str">
            <v>Consuntivo</v>
          </cell>
          <cell r="C16" t="str">
            <v>Definitivo</v>
          </cell>
          <cell r="D16" t="str">
            <v>Final</v>
          </cell>
        </row>
        <row r="17">
          <cell r="A17">
            <v>17</v>
          </cell>
          <cell r="B17" t="str">
            <v>CONTO ECONOMICO</v>
          </cell>
          <cell r="C17" t="str">
            <v>PÉRDIDAS Y GANANCIAS</v>
          </cell>
          <cell r="D17" t="str">
            <v>PROFIT AND LOSS</v>
          </cell>
        </row>
        <row r="18">
          <cell r="A18">
            <v>18</v>
          </cell>
          <cell r="B18" t="str">
            <v>STATO PATRIMONIALE</v>
          </cell>
          <cell r="C18" t="str">
            <v>ESTADO PATRIMONIAL</v>
          </cell>
          <cell r="D18" t="str">
            <v>BALANCE SHEET</v>
          </cell>
        </row>
        <row r="19">
          <cell r="A19">
            <v>19</v>
          </cell>
          <cell r="B19" t="str">
            <v>CASH FLOW</v>
          </cell>
          <cell r="C19" t="str">
            <v>FLUJO DE CAJA</v>
          </cell>
          <cell r="D19" t="str">
            <v>CASH FLOW</v>
          </cell>
        </row>
        <row r="20">
          <cell r="A20">
            <v>20</v>
          </cell>
          <cell r="B20" t="str">
            <v>I N C I D E N Z A  %</v>
          </cell>
          <cell r="C20" t="str">
            <v>I N C I D E N C I A  %</v>
          </cell>
          <cell r="D20" t="str">
            <v>I N C I D E N C E %</v>
          </cell>
        </row>
        <row r="21">
          <cell r="A21">
            <v>21</v>
          </cell>
          <cell r="B21" t="str">
            <v>Margine di contribuzione / Totale Ricavi</v>
          </cell>
          <cell r="C21" t="str">
            <v>Margen de Contribución / Total Ingresos</v>
          </cell>
          <cell r="D21" t="str">
            <v>Contribution Margin / Total Revenues</v>
          </cell>
        </row>
        <row r="22">
          <cell r="A22">
            <v>22</v>
          </cell>
          <cell r="B22" t="str">
            <v>Risultato Operativo / Totale Ricavi</v>
          </cell>
          <cell r="C22" t="str">
            <v>Resultados Operativos / Total Ingresos</v>
          </cell>
          <cell r="D22" t="str">
            <v>Operative Result / Total Revenues</v>
          </cell>
        </row>
        <row r="23">
          <cell r="A23">
            <v>23</v>
          </cell>
          <cell r="B23" t="str">
            <v>RAI / Totale Ricavi</v>
          </cell>
          <cell r="C23" t="str">
            <v>RAI / Total Ingresos</v>
          </cell>
          <cell r="D23" t="str">
            <v>RAI / Total Revenues</v>
          </cell>
        </row>
        <row r="24">
          <cell r="A24">
            <v>24</v>
          </cell>
          <cell r="B24" t="str">
            <v>Risultato Netto / Totale Ricavi</v>
          </cell>
          <cell r="C24" t="str">
            <v>Resultado Neto / Total Ingresos</v>
          </cell>
          <cell r="D24" t="str">
            <v>Net Result / Total Revenues</v>
          </cell>
        </row>
        <row r="25">
          <cell r="A25">
            <v>25</v>
          </cell>
          <cell r="B25" t="str">
            <v>Capitale immobilizzato</v>
          </cell>
          <cell r="C25" t="str">
            <v xml:space="preserve">Capital no circulante </v>
          </cell>
          <cell r="D25" t="str">
            <v>Fixed Asset</v>
          </cell>
        </row>
        <row r="26">
          <cell r="A26">
            <v>26</v>
          </cell>
          <cell r="B26" t="str">
            <v>Capitale circolante</v>
          </cell>
          <cell r="C26" t="str">
            <v>Capital Circulante</v>
          </cell>
          <cell r="D26" t="str">
            <v>Working Capital</v>
          </cell>
        </row>
        <row r="27">
          <cell r="A27">
            <v>27</v>
          </cell>
          <cell r="B27" t="str">
            <v>Altre attività e passività</v>
          </cell>
          <cell r="C27" t="str">
            <v>Otros activos y pasivos</v>
          </cell>
          <cell r="D27" t="str">
            <v>Other assets Liabilities</v>
          </cell>
        </row>
        <row r="28">
          <cell r="A28">
            <v>28</v>
          </cell>
          <cell r="B28" t="str">
            <v>Posizione finanziaria netta</v>
          </cell>
          <cell r="C28" t="str">
            <v>Posición Financiera Neta</v>
          </cell>
          <cell r="D28" t="str">
            <v>Net Financial Position</v>
          </cell>
        </row>
        <row r="29">
          <cell r="A29">
            <v>29</v>
          </cell>
          <cell r="B29" t="str">
            <v>TOTALE A QUADRATURA</v>
          </cell>
          <cell r="C29" t="str">
            <v>TOTAL DE VERIFICACIÓN</v>
          </cell>
          <cell r="D29" t="str">
            <v>CHECK TOTAL</v>
          </cell>
        </row>
        <row r="30">
          <cell r="A30">
            <v>30</v>
          </cell>
          <cell r="B30" t="str">
            <v>PROSPETTO PER ELABORAZIONE BUDGET PIANO vers.ne 1</v>
          </cell>
          <cell r="C30" t="str">
            <v>FORMATO PARA LA ELABORACION DEL PLAN PRESUPUESTARIO vers.1</v>
          </cell>
          <cell r="D30" t="str">
            <v>BUDGET AND PLAN FORM vers. 1</v>
          </cell>
        </row>
        <row r="31">
          <cell r="A31">
            <v>31</v>
          </cell>
          <cell r="B31" t="str">
            <v>REPORT CONTO ECONOMICO SCHEMA DI RICLASSIFICA 001</v>
          </cell>
          <cell r="C31" t="str">
            <v>REPORTE DE ESTADO DE RESULTADOS ESQUEMA DE Recl.ASIFICACION 0001</v>
          </cell>
          <cell r="D31" t="str">
            <v>PROFIT AND LOSS SCHEMA 001</v>
          </cell>
        </row>
        <row r="32">
          <cell r="A32">
            <v>32</v>
          </cell>
          <cell r="B32" t="str">
            <v>Commessa:</v>
          </cell>
          <cell r="C32" t="str">
            <v>Obra:</v>
          </cell>
          <cell r="D32" t="str">
            <v>Project:</v>
          </cell>
        </row>
        <row r="33">
          <cell r="A33">
            <v>33</v>
          </cell>
          <cell r="B33" t="str">
            <v>Versione:</v>
          </cell>
          <cell r="C33" t="str">
            <v>Versión:</v>
          </cell>
          <cell r="D33" t="str">
            <v>Version:</v>
          </cell>
        </row>
        <row r="34">
          <cell r="A34">
            <v>34</v>
          </cell>
          <cell r="B34" t="str">
            <v>Profit Center:</v>
          </cell>
          <cell r="C34" t="str">
            <v>Centro de Beneficio:</v>
          </cell>
          <cell r="D34" t="str">
            <v>Profit Center:</v>
          </cell>
        </row>
        <row r="35">
          <cell r="A35">
            <v>35</v>
          </cell>
          <cell r="B35" t="str">
            <v>Sett. Contabile:</v>
          </cell>
          <cell r="C35" t="str">
            <v>Sector Contable (División):</v>
          </cell>
          <cell r="D35" t="str">
            <v>Business Unit:</v>
          </cell>
        </row>
        <row r="36">
          <cell r="A36">
            <v>36</v>
          </cell>
          <cell r="B36" t="str">
            <v>CONTO ECONOMICO GESTIONALE IAS</v>
          </cell>
          <cell r="C36" t="str">
            <v>ESTADO DE RESULTADOS GESTIONAL IAS</v>
          </cell>
          <cell r="D36" t="str">
            <v>CONTROLLING PROFIT AND LOSS IAS</v>
          </cell>
        </row>
        <row r="37">
          <cell r="A37">
            <v>37</v>
          </cell>
          <cell r="B37" t="str">
            <v>Ricl CEA V A L O R E  T O T A L E  D E L L A  P R O D U Z I O N E</v>
          </cell>
          <cell r="C37" t="str">
            <v>Recl. CEA VALOR TOTAL DE LA PRODUCCION</v>
          </cell>
          <cell r="D37" t="str">
            <v>Ricl CEA TOTAL REVENUES</v>
          </cell>
        </row>
        <row r="38">
          <cell r="A38">
            <v>38</v>
          </cell>
          <cell r="B38" t="str">
            <v>Ricl CEA010 RICAVI CARATTERISTICI</v>
          </cell>
          <cell r="C38" t="str">
            <v>Recl. CEA010 INGRESOS CONTRACTUALES</v>
          </cell>
          <cell r="D38" t="str">
            <v>Ricl CEA010 CORE REVENUES</v>
          </cell>
        </row>
        <row r="39">
          <cell r="A39">
            <v>39</v>
          </cell>
          <cell r="B39" t="str">
            <v>Ricl CEA010a Ricavi Caratteristici</v>
          </cell>
          <cell r="C39" t="str">
            <v>Recl. CEA010a Ingresos contractuales</v>
          </cell>
          <cell r="D39" t="str">
            <v>Ricl CEA010a Core revenues</v>
          </cell>
        </row>
        <row r="40">
          <cell r="A40">
            <v>40</v>
          </cell>
          <cell r="B40" t="str">
            <v>CEA010a Ricavi Caratteristici</v>
          </cell>
          <cell r="C40" t="str">
            <v>CEA010a Ingresos contractuales</v>
          </cell>
          <cell r="D40" t="str">
            <v>CEA010a Core revenues</v>
          </cell>
        </row>
        <row r="41">
          <cell r="A41">
            <v>41</v>
          </cell>
          <cell r="B41" t="str">
            <v>CEA010t TOTALE RICAVI CARATTERISTICI</v>
          </cell>
          <cell r="C41" t="str">
            <v>CEA010t TOTAL INGRESOS CONTRACTUALES</v>
          </cell>
          <cell r="D41" t="str">
            <v>CEA010t TOTAL CORE REVENUES</v>
          </cell>
        </row>
        <row r="42">
          <cell r="A42">
            <v>42</v>
          </cell>
          <cell r="B42" t="str">
            <v>Ricl CEA020 NUOVE ACQUISIZIONI</v>
          </cell>
          <cell r="C42" t="str">
            <v>Recl. CEA020 NUEVAS ADQUISICIONES</v>
          </cell>
          <cell r="D42" t="str">
            <v>Ricl CEA020 NEW ACQUISITIONS</v>
          </cell>
        </row>
        <row r="43">
          <cell r="A43">
            <v>43</v>
          </cell>
          <cell r="B43" t="str">
            <v>Ricl CEA020a Nuove acquisizoni</v>
          </cell>
          <cell r="C43" t="str">
            <v>Recl. CEA020a Nuevas adquisiciones</v>
          </cell>
          <cell r="D43" t="str">
            <v>Ricl CEA020a New acquisitions</v>
          </cell>
        </row>
        <row r="44">
          <cell r="A44">
            <v>44</v>
          </cell>
          <cell r="B44" t="str">
            <v>CEA020a Nuove acquisizoni</v>
          </cell>
          <cell r="C44" t="str">
            <v>CEA020a Nuevas adquisiciones</v>
          </cell>
          <cell r="D44" t="str">
            <v>CEA020a New acquisitions</v>
          </cell>
        </row>
        <row r="45">
          <cell r="A45">
            <v>45</v>
          </cell>
          <cell r="B45" t="str">
            <v>CEA020t TOTALE NUOVE ACQUISIZIONI</v>
          </cell>
          <cell r="C45" t="str">
            <v>CEA020t TOTAL DE NUEVAS ADQUISICIONES</v>
          </cell>
          <cell r="D45" t="str">
            <v>CEA020t TOTAL NEW ACQUISITIONS</v>
          </cell>
        </row>
        <row r="46">
          <cell r="A46">
            <v>46</v>
          </cell>
          <cell r="B46" t="str">
            <v>Ricl CEA030 ALTRI RICAVI</v>
          </cell>
          <cell r="C46" t="str">
            <v>Recl. CEA030 OTROS INGRESOS</v>
          </cell>
          <cell r="D46" t="str">
            <v>Ricl CEA030 Others revenues</v>
          </cell>
        </row>
        <row r="47">
          <cell r="A47">
            <v>47</v>
          </cell>
          <cell r="B47" t="str">
            <v>Ricl CEA030a Altri ricavi</v>
          </cell>
          <cell r="C47" t="str">
            <v>Recl. CEA030a Otros ingresos</v>
          </cell>
          <cell r="D47" t="str">
            <v>Ricl CEA030a Others revenues</v>
          </cell>
        </row>
        <row r="48">
          <cell r="A48">
            <v>48</v>
          </cell>
          <cell r="B48" t="str">
            <v>CEA030a Altri ricavi</v>
          </cell>
          <cell r="C48" t="str">
            <v>Otros ingresos CEA030a</v>
          </cell>
          <cell r="D48" t="str">
            <v>CEA030a Others revenues</v>
          </cell>
        </row>
        <row r="49">
          <cell r="A49">
            <v>49</v>
          </cell>
          <cell r="B49" t="str">
            <v>CEA030t TOTALE ALTRI RICAVI</v>
          </cell>
          <cell r="C49" t="str">
            <v xml:space="preserve">CEA030t TOTAL OTROS INGRESOS  </v>
          </cell>
          <cell r="D49" t="str">
            <v>CEA030t TOTAL OTHERS REVENUES</v>
          </cell>
        </row>
        <row r="50">
          <cell r="A50">
            <v>50</v>
          </cell>
          <cell r="B50" t="str">
            <v>CEAt T O T A L E   R I C A V I</v>
          </cell>
          <cell r="C50" t="str">
            <v>CEAT INGRESOS TOTALES</v>
          </cell>
          <cell r="D50" t="str">
            <v>CEAt TOTAL REVENUES</v>
          </cell>
        </row>
        <row r="51">
          <cell r="A51">
            <v>51</v>
          </cell>
          <cell r="B51" t="str">
            <v>Ricl CEB C O S T I  D I R E T T I / I N D I R E T T I</v>
          </cell>
          <cell r="C51" t="str">
            <v>Recl. CEB COSTOS DIRECTOS/INDIRECTOS</v>
          </cell>
          <cell r="D51" t="str">
            <v>Ricl CEB DIRECT/INDIRECT COSTS</v>
          </cell>
        </row>
        <row r="52">
          <cell r="A52">
            <v>52</v>
          </cell>
          <cell r="B52" t="str">
            <v>Ricl CEB010 COSTI DIRETTI</v>
          </cell>
          <cell r="C52" t="str">
            <v>Recl. CEB010 COSTOS DIRECTOS</v>
          </cell>
          <cell r="D52" t="str">
            <v>Ricl CEB010 DIRECT COSTS</v>
          </cell>
        </row>
        <row r="53">
          <cell r="A53">
            <v>53</v>
          </cell>
          <cell r="B53" t="str">
            <v>Ricl CEB010a Costi diretti</v>
          </cell>
          <cell r="C53" t="str">
            <v>Recl. CEB010a costos directos</v>
          </cell>
          <cell r="D53" t="str">
            <v>Ricl CEB010a Direct costs</v>
          </cell>
        </row>
        <row r="54">
          <cell r="A54">
            <v>54</v>
          </cell>
          <cell r="B54" t="str">
            <v>CEB010a Costi diretti</v>
          </cell>
          <cell r="C54" t="str">
            <v>CEB010a costos directos</v>
          </cell>
          <cell r="D54" t="str">
            <v>CEB010a Direct costs</v>
          </cell>
        </row>
        <row r="55">
          <cell r="A55">
            <v>55</v>
          </cell>
          <cell r="B55" t="str">
            <v>CEB010t TOTALE COSTI DIRETTI</v>
          </cell>
          <cell r="C55" t="str">
            <v>CEB010t TOTAL COSTOS DIRECTOS</v>
          </cell>
          <cell r="D55" t="str">
            <v>CEB010t TOTAL DIRECT COSTS</v>
          </cell>
        </row>
        <row r="56">
          <cell r="A56">
            <v>56</v>
          </cell>
          <cell r="B56" t="str">
            <v>Ricl CEB100 COSTI INDIRETTI</v>
          </cell>
          <cell r="C56" t="str">
            <v>Recl. CEB100 COSTOS INDIRECTOS</v>
          </cell>
          <cell r="D56" t="str">
            <v>Ricl CEB100 INDIRECT COSTS</v>
          </cell>
        </row>
        <row r="57">
          <cell r="A57">
            <v>57</v>
          </cell>
          <cell r="B57" t="str">
            <v>Ricl CEB100a Costi indiretti</v>
          </cell>
          <cell r="C57" t="str">
            <v>Recl. CEB100a costos indirectos</v>
          </cell>
          <cell r="D57" t="str">
            <v>Ricl CEB100a Indirect costs</v>
          </cell>
        </row>
        <row r="58">
          <cell r="A58">
            <v>58</v>
          </cell>
          <cell r="B58" t="str">
            <v>CEB100a Costi indiretti</v>
          </cell>
          <cell r="C58" t="str">
            <v>CEB100a costos indirectos</v>
          </cell>
          <cell r="D58" t="str">
            <v>CEB100a Indirect costs</v>
          </cell>
        </row>
        <row r="59">
          <cell r="A59">
            <v>59</v>
          </cell>
          <cell r="B59" t="str">
            <v>CEB100t TOTALE COSTI INDIRETTI</v>
          </cell>
          <cell r="C59" t="str">
            <v>CEB100t TOTAL DE COSTOS INDIRECTOS</v>
          </cell>
          <cell r="D59" t="str">
            <v>CEB100t TOTAL INDIRECT COSTS</v>
          </cell>
        </row>
        <row r="60">
          <cell r="A60">
            <v>60</v>
          </cell>
          <cell r="B60" t="str">
            <v>CEBt T O T A L E   C O S T I  D I R E T T I  E  I N D I R E T T I</v>
          </cell>
          <cell r="C60" t="str">
            <v>CEBT TOTAL COSTOS DIRECTOS E INDIRECTOS</v>
          </cell>
          <cell r="D60" t="str">
            <v>CEBt TOTAL DIRECT/INDIRECT COSTS</v>
          </cell>
        </row>
        <row r="61">
          <cell r="A61">
            <v>61</v>
          </cell>
          <cell r="B61" t="str">
            <v>CE1 M A R G I N E  D I  C O N T R I B U Z I O N E</v>
          </cell>
          <cell r="C61" t="str">
            <v>CE1 M A R G E N   D E   C O N T R I B U C I O N</v>
          </cell>
          <cell r="D61" t="str">
            <v>CE1 C O N T R I B U T I O N   M A R G I N</v>
          </cell>
        </row>
        <row r="62">
          <cell r="A62">
            <v>62</v>
          </cell>
          <cell r="B62" t="str">
            <v>Ricl CEC C O S T I  E  R I C A V I  D I   S T R U T T U R A</v>
          </cell>
          <cell r="C62" t="str">
            <v>Recl. CEC  GASTOS E INGRESOS CORPORATIVOS</v>
          </cell>
          <cell r="D62" t="str">
            <v>Ricl CEC CORPORATE COSTS AND REVENUES</v>
          </cell>
        </row>
        <row r="63">
          <cell r="A63">
            <v>63</v>
          </cell>
          <cell r="B63" t="str">
            <v>Ricl CEC030b RICAVI DI STRUTTURA</v>
          </cell>
          <cell r="C63" t="str">
            <v>Recl. CEC030b ingresos corporativos</v>
          </cell>
          <cell r="D63" t="str">
            <v>Ricl CEC030b CORPORATE REVENUES</v>
          </cell>
        </row>
        <row r="64">
          <cell r="A64">
            <v>64</v>
          </cell>
          <cell r="B64" t="str">
            <v>Ricl CEC030b Ricavi di struttura</v>
          </cell>
          <cell r="C64" t="str">
            <v>Recl. CEC030b ingresos corporativos</v>
          </cell>
          <cell r="D64" t="str">
            <v>Ricl CEC030b Corporate revenues</v>
          </cell>
        </row>
        <row r="65">
          <cell r="A65">
            <v>65</v>
          </cell>
          <cell r="B65" t="str">
            <v>CEC030b Ricavi di struttura</v>
          </cell>
          <cell r="C65" t="str">
            <v>CEC100a ingresos corporativos</v>
          </cell>
          <cell r="D65" t="str">
            <v>CEC100a Corporate revenues</v>
          </cell>
        </row>
        <row r="66">
          <cell r="A66">
            <v>66</v>
          </cell>
          <cell r="B66" t="str">
            <v>CEC100t TOTALE RICAVI DI STRUTTURA</v>
          </cell>
          <cell r="C66" t="str">
            <v>CEC100t TOTAL INGRESOS CORPORATIVOS</v>
          </cell>
          <cell r="D66" t="str">
            <v>CEC100t TOTAL CORPORATE REVENUES</v>
          </cell>
        </row>
        <row r="67">
          <cell r="A67">
            <v>67</v>
          </cell>
          <cell r="B67" t="str">
            <v>Ricl CEC200 COSTI DI STRUTTURA</v>
          </cell>
          <cell r="C67" t="str">
            <v>Recl. CEC200 COSTOS CORPORATIVOS</v>
          </cell>
          <cell r="D67" t="str">
            <v>Ricl CEC200 CORPORATE COSTS</v>
          </cell>
        </row>
        <row r="68">
          <cell r="A68">
            <v>68</v>
          </cell>
          <cell r="B68" t="str">
            <v>Ricl CEC200a Costi di struttura</v>
          </cell>
          <cell r="C68" t="str">
            <v>Recl. CEC200a costos corporativos</v>
          </cell>
          <cell r="D68" t="str">
            <v>Ricl CEC200a Corporate costs</v>
          </cell>
        </row>
        <row r="69">
          <cell r="A69">
            <v>69</v>
          </cell>
          <cell r="B69" t="str">
            <v>CEC200a Costi di struttura</v>
          </cell>
          <cell r="C69" t="str">
            <v>CEC200a costos corporativos</v>
          </cell>
          <cell r="D69" t="str">
            <v>CEC200a Corporate costs</v>
          </cell>
        </row>
        <row r="70">
          <cell r="A70">
            <v>70</v>
          </cell>
          <cell r="B70" t="str">
            <v>CEC200t TOTALE COSTI DI STRUTTURA</v>
          </cell>
          <cell r="C70" t="str">
            <v>CEC200t TOTAL DE COSTOS CORPORATIVOS</v>
          </cell>
          <cell r="D70" t="str">
            <v>CEC200t TOTAL CORPORATE COSTS</v>
          </cell>
        </row>
        <row r="71">
          <cell r="A71">
            <v>71</v>
          </cell>
          <cell r="B71" t="str">
            <v>Ricl CEC600 ACCANTONAMENTO/UTILIZZO FONDI</v>
          </cell>
          <cell r="C71" t="str">
            <v>Recl. CEC600 PROVISION/USO DE FONDOS</v>
          </cell>
          <cell r="D71" t="str">
            <v>Ricl. CEC600 FUND PROVISION/RELEASE</v>
          </cell>
        </row>
        <row r="72">
          <cell r="A72">
            <v>72</v>
          </cell>
          <cell r="B72" t="str">
            <v>Ricl CEC600a Liberazione fondi</v>
          </cell>
          <cell r="C72" t="str">
            <v>Recl. CEC600a  Liberación de Fondos</v>
          </cell>
          <cell r="D72" t="str">
            <v>Ricl CEC600a Fund release</v>
          </cell>
        </row>
        <row r="73">
          <cell r="A73">
            <v>73</v>
          </cell>
          <cell r="B73" t="str">
            <v>CEC600bt Accantonamento fondi</v>
          </cell>
          <cell r="C73" t="str">
            <v>CEC600bt Provision de Fondos</v>
          </cell>
          <cell r="D73" t="str">
            <v>CEC600bt Fund provision</v>
          </cell>
        </row>
        <row r="74">
          <cell r="A74">
            <v>74</v>
          </cell>
          <cell r="B74" t="str">
            <v>CEC600t TOTALE ACCANTONAMENTO/UTILIZZO FONDI</v>
          </cell>
          <cell r="C74" t="str">
            <v>CEC600t TOTAL PROVISION/USO DE FONDOS</v>
          </cell>
          <cell r="D74" t="str">
            <v>CEC600t TOTAL FUND PROVISION/RELEASE</v>
          </cell>
        </row>
        <row r="75">
          <cell r="A75">
            <v>75</v>
          </cell>
          <cell r="B75" t="str">
            <v>Ricl CEC500 PROVENTI/ONERI STRAORDINARI</v>
          </cell>
          <cell r="C75" t="str">
            <v>Ricl CEC500 INGRESOS/GASTOS EXTRAORDINARIOS</v>
          </cell>
          <cell r="D75" t="str">
            <v>Ricl CEC500 EXTRAORDINARY INCOME/EXPENSE</v>
          </cell>
        </row>
        <row r="76">
          <cell r="A76">
            <v>76</v>
          </cell>
          <cell r="B76" t="str">
            <v>Ricl CEC030c Proventi straordinari</v>
          </cell>
          <cell r="C76" t="str">
            <v>Ricl CEC030c Ingresos Extraordinarios</v>
          </cell>
          <cell r="D76" t="str">
            <v>Ricl CEC030c Extraordinary income</v>
          </cell>
        </row>
        <row r="77">
          <cell r="A77">
            <v>77</v>
          </cell>
          <cell r="B77" t="str">
            <v>CEC030ct Proventi straordinari</v>
          </cell>
          <cell r="C77" t="str">
            <v>CEC030ct Ingresos Extraordinarios</v>
          </cell>
          <cell r="D77" t="str">
            <v>CEC030ct Extraordinary income</v>
          </cell>
        </row>
        <row r="78">
          <cell r="A78">
            <v>78</v>
          </cell>
          <cell r="B78" t="str">
            <v>Ricl CEC500b Oneri straordinari</v>
          </cell>
          <cell r="C78" t="str">
            <v>Ricl CEC500b Gastos Extraordinarios</v>
          </cell>
          <cell r="D78" t="str">
            <v>Ricl CEC500b Extraordinary expense</v>
          </cell>
        </row>
        <row r="79">
          <cell r="A79">
            <v>79</v>
          </cell>
          <cell r="B79" t="str">
            <v>CEC500b Oneri straordinari</v>
          </cell>
          <cell r="C79" t="str">
            <v>CEC500b Gastos Extraordinarios</v>
          </cell>
          <cell r="D79" t="str">
            <v>CEC500b Extraordinary expense</v>
          </cell>
        </row>
        <row r="80">
          <cell r="A80">
            <v>80</v>
          </cell>
          <cell r="B80" t="str">
            <v>CEC500bt ONERI STRAORDINARI</v>
          </cell>
          <cell r="C80" t="str">
            <v>CEC500bt GASTOS EXTRAORDINARIOS</v>
          </cell>
          <cell r="D80" t="str">
            <v>CEC500bt TOTAL EXTRAORDINARY EXPENSE</v>
          </cell>
        </row>
        <row r="81">
          <cell r="A81">
            <v>81</v>
          </cell>
          <cell r="B81" t="str">
            <v>CE2 R I S U L T A T O  O P E R A T I V O</v>
          </cell>
          <cell r="C81" t="str">
            <v>CE2 R E S U L T A D O  O P E R A T I V O</v>
          </cell>
          <cell r="D81" t="str">
            <v>CE2 O P E R A T I N G  I N C O M E</v>
          </cell>
        </row>
        <row r="82">
          <cell r="A82">
            <v>82</v>
          </cell>
          <cell r="B82" t="str">
            <v>Ricl CED G E S T I O N E   F I N A N Z I A R I A</v>
          </cell>
          <cell r="C82" t="str">
            <v>Ricl CED G E S T I O N   F I N A N C I E R A</v>
          </cell>
          <cell r="D82" t="str">
            <v>Ricl CED  F I N A N C I A L    I N C O M  E   A N D    E X P E N S E S</v>
          </cell>
        </row>
        <row r="83">
          <cell r="A83">
            <v>83</v>
          </cell>
          <cell r="B83" t="str">
            <v>Ricl CED010 GESTIONE PARTECIPAZIONI</v>
          </cell>
          <cell r="C83" t="str">
            <v>Recl. CED010 GESTIÓN INVERSIONES</v>
          </cell>
          <cell r="D83" t="str">
            <v>Ricl CED010 INVESTMENTS MANAGEMENT</v>
          </cell>
        </row>
        <row r="84">
          <cell r="A84">
            <v>84</v>
          </cell>
          <cell r="B84" t="str">
            <v>Ricl CED010a Gestione partecipazioni</v>
          </cell>
          <cell r="C84" t="str">
            <v>Recl. CED010a Gestión de Inversiones</v>
          </cell>
          <cell r="D84" t="str">
            <v>Ricl CED010a Investments management</v>
          </cell>
        </row>
        <row r="85">
          <cell r="A85">
            <v>85</v>
          </cell>
          <cell r="B85" t="str">
            <v>CED010a Gestione partecipazioni</v>
          </cell>
          <cell r="C85" t="str">
            <v>CED010a Gestión de Inversiones</v>
          </cell>
          <cell r="D85" t="str">
            <v>CED010a Investments management</v>
          </cell>
        </row>
        <row r="86">
          <cell r="A86">
            <v>86</v>
          </cell>
          <cell r="B86" t="str">
            <v>CED010t TOTALE GESTIONE PARTECIPAZIONI</v>
          </cell>
          <cell r="C86" t="str">
            <v xml:space="preserve">GESTIÓN CED010t TOTAL GESTION DE INVERSIONES </v>
          </cell>
          <cell r="D86" t="str">
            <v>CED010t TOTAL INVESTMENTS MANAGEMENT</v>
          </cell>
        </row>
        <row r="87">
          <cell r="A87">
            <v>87</v>
          </cell>
          <cell r="B87" t="str">
            <v>Ricl CED200 ONERI FINANZIARI/PROVENTI FINANZIARI</v>
          </cell>
          <cell r="C87" t="str">
            <v>Ricl CED200 GATOS FINANCIEROS/INGRESOS FINANCIEROS</v>
          </cell>
          <cell r="D87" t="str">
            <v>Ricl CED200 FINANCIAL INCOME/EXPENSE</v>
          </cell>
        </row>
        <row r="88">
          <cell r="A88">
            <v>88</v>
          </cell>
          <cell r="B88" t="str">
            <v>Ricl CED200a Proventi finanziari</v>
          </cell>
          <cell r="C88" t="str">
            <v>Recl. CED200a Ingresos financieros</v>
          </cell>
          <cell r="D88" t="str">
            <v>Ricl CED200a Financial income</v>
          </cell>
        </row>
        <row r="89">
          <cell r="A89">
            <v>89</v>
          </cell>
          <cell r="B89" t="str">
            <v>CED200a TOTALE PROVENTI FINANZIARI</v>
          </cell>
          <cell r="C89" t="str">
            <v>CED200a TOTAL INGRESOS FINANCIEROS</v>
          </cell>
          <cell r="D89" t="str">
            <v>CED200a Financial income</v>
          </cell>
        </row>
        <row r="90">
          <cell r="A90">
            <v>90</v>
          </cell>
          <cell r="B90" t="str">
            <v>Ricl CED200b Oneri finanziari</v>
          </cell>
          <cell r="C90" t="str">
            <v>Recl. CED200b Gastos financieros</v>
          </cell>
          <cell r="D90" t="str">
            <v>Ricl CED200b Financial expense</v>
          </cell>
        </row>
        <row r="91">
          <cell r="A91">
            <v>91</v>
          </cell>
          <cell r="B91" t="str">
            <v>CED200b TOTALE ONERI FINANZIARI</v>
          </cell>
          <cell r="C91" t="str">
            <v>CED200b Gastos financieros</v>
          </cell>
          <cell r="D91" t="str">
            <v>CED200b Financial expense</v>
          </cell>
        </row>
        <row r="92">
          <cell r="A92">
            <v>92</v>
          </cell>
          <cell r="B92" t="str">
            <v>CED200t TOTALE ONERI FINANZIARI/PROVENTI FINANZIARI</v>
          </cell>
          <cell r="C92" t="str">
            <v>CED200t TOTAL INGRESOS FINANCIEROS / GASTOS FINANCIEROS</v>
          </cell>
          <cell r="D92" t="str">
            <v>CED200t TOTAL FINANCIAL INCOME/EXPENSE</v>
          </cell>
        </row>
        <row r="93">
          <cell r="A93">
            <v>93</v>
          </cell>
          <cell r="B93" t="str">
            <v>Ricl CED300 DIFFERENZE CAMBIO</v>
          </cell>
          <cell r="C93" t="str">
            <v>Ricl CED300 DIFERENCIA DE CAMBIO</v>
          </cell>
          <cell r="D93" t="str">
            <v>Ricl CED300 EXCHANGE RATE</v>
          </cell>
        </row>
        <row r="94">
          <cell r="A94">
            <v>94</v>
          </cell>
          <cell r="B94" t="str">
            <v>Ricl CED300a Differenze cambio</v>
          </cell>
          <cell r="C94" t="str">
            <v>Ricl CED300a Diferencia de cambio</v>
          </cell>
          <cell r="D94" t="str">
            <v>Ricl CED300a Exchange rate</v>
          </cell>
        </row>
        <row r="95">
          <cell r="A95">
            <v>95</v>
          </cell>
          <cell r="B95" t="str">
            <v>CED300a Differenze cambio</v>
          </cell>
          <cell r="C95" t="str">
            <v>CED300a Diferencia de cambio</v>
          </cell>
          <cell r="D95" t="str">
            <v>CED300a Exchange rate</v>
          </cell>
        </row>
        <row r="96">
          <cell r="A96">
            <v>96</v>
          </cell>
          <cell r="B96" t="str">
            <v>CED300t TOTALE DIFFERENZE CAMBIO</v>
          </cell>
          <cell r="C96" t="str">
            <v>CED300t Total DIFERENCIA DE CAMBIO</v>
          </cell>
          <cell r="D96" t="str">
            <v>CED300t TOTAL EXCHANGE RATE</v>
          </cell>
        </row>
        <row r="97">
          <cell r="A97">
            <v>97</v>
          </cell>
          <cell r="B97" t="str">
            <v>CEDt T O T A L E  G E S T I O N E   F I N A N Z I A R I A</v>
          </cell>
          <cell r="C97" t="str">
            <v>CEDt T O T A L   G E S T I O N    F I N A N C I E R A</v>
          </cell>
          <cell r="D97" t="str">
            <v>CEDt T O T A L  F I N A N C I A L    I N C O M  E   A N D    E X P E N S E S</v>
          </cell>
        </row>
        <row r="98">
          <cell r="A98">
            <v>98</v>
          </cell>
          <cell r="B98" t="str">
            <v>CE3 E B T</v>
          </cell>
          <cell r="C98" t="str">
            <v>CE3 E B T</v>
          </cell>
          <cell r="D98" t="str">
            <v>CE3 E B T</v>
          </cell>
        </row>
        <row r="99">
          <cell r="A99">
            <v>99</v>
          </cell>
          <cell r="B99" t="str">
            <v>Ricl CEE I M P O S T E</v>
          </cell>
          <cell r="C99" t="str">
            <v>Ricl CEE I M P U E S T O S</v>
          </cell>
          <cell r="D99" t="str">
            <v>Ricl CEE T A X</v>
          </cell>
        </row>
        <row r="100">
          <cell r="A100">
            <v>100</v>
          </cell>
          <cell r="B100" t="str">
            <v>Ricl CEE100 IMPOSTE</v>
          </cell>
          <cell r="C100" t="str">
            <v>Ricl CEE100 IMPUESTOS</v>
          </cell>
          <cell r="D100" t="str">
            <v>Ricl CEE100 TAX</v>
          </cell>
        </row>
        <row r="101">
          <cell r="A101">
            <v>101</v>
          </cell>
          <cell r="B101" t="str">
            <v>Ricl CEE100a Imposte</v>
          </cell>
          <cell r="C101" t="str">
            <v>Ricl CEE100a Impuestos</v>
          </cell>
          <cell r="D101" t="str">
            <v>Ricl CEE100a Tax</v>
          </cell>
        </row>
        <row r="102">
          <cell r="A102">
            <v>102</v>
          </cell>
          <cell r="B102" t="str">
            <v>CEE100a Imposte</v>
          </cell>
          <cell r="C102" t="str">
            <v>CEE100a Impuestos</v>
          </cell>
          <cell r="D102" t="str">
            <v>CEE100a Tax</v>
          </cell>
        </row>
        <row r="103">
          <cell r="A103">
            <v>103</v>
          </cell>
          <cell r="B103" t="str">
            <v>CEE100t TOTALE IMPOSTE</v>
          </cell>
          <cell r="C103" t="str">
            <v>CEE100t TOTAL IMPUESTOS</v>
          </cell>
          <cell r="D103" t="str">
            <v>CEE100t TOTAL TAX</v>
          </cell>
        </row>
        <row r="104">
          <cell r="A104">
            <v>104</v>
          </cell>
          <cell r="B104" t="str">
            <v>CEEt T O T A L E  I M P O S T E</v>
          </cell>
          <cell r="C104" t="str">
            <v>CEEt T O T A L   I M P U E S T O S</v>
          </cell>
          <cell r="D104" t="str">
            <v>CEEt T O T A L  T A X</v>
          </cell>
        </row>
        <row r="105">
          <cell r="A105">
            <v>105</v>
          </cell>
          <cell r="B105" t="str">
            <v>CE4 U T I L E  N E T T O  P R I M A  D E I  T E R Z I</v>
          </cell>
          <cell r="C105" t="str">
            <v xml:space="preserve">CE4 U T I L I D A D  N E T A  A N T E S  D E  T E R C E R O S </v>
          </cell>
          <cell r="D105" t="str">
            <v>CE4 N E T  G A I N  B E F O R E  T H I R D  P A R T I E S</v>
          </cell>
        </row>
        <row r="106">
          <cell r="A106">
            <v>106</v>
          </cell>
          <cell r="B106" t="str">
            <v>Ricl CEF UTILE/(PERDITA)</v>
          </cell>
          <cell r="C106" t="str">
            <v>Ricl CEF UTILIDAD/(PERDIDA)</v>
          </cell>
          <cell r="D106" t="str">
            <v>Ricl CEF GAIN/(LOSS)</v>
          </cell>
        </row>
        <row r="107">
          <cell r="A107">
            <v>107</v>
          </cell>
          <cell r="B107" t="str">
            <v>Ricl CEF100 UTILE/PERDITA DA ATTIVITÀ DESTINATE AD ESSERE CEDUTE</v>
          </cell>
          <cell r="C107" t="str">
            <v>Ricl CEF100 UTILIDAD/PERDITA DE LAS ACTIVIDADES DESTINADAS PARA LA VENTA</v>
          </cell>
          <cell r="D107" t="str">
            <v>Ricl CEF100 GAIN (LOSS) FROM ACTIVITY HELD FOR SALE</v>
          </cell>
        </row>
        <row r="108">
          <cell r="A108">
            <v>108</v>
          </cell>
          <cell r="B108" t="str">
            <v>Ricl CEF100a Utile/perdita da attività destinate ad essere cedute</v>
          </cell>
          <cell r="C108" t="str">
            <v>Ricl CEF100a Utilidad/perdidad de las actividades destinadas para la venta</v>
          </cell>
          <cell r="D108" t="str">
            <v>Ricl CEF100a Gain (loss) from activity held for sale</v>
          </cell>
        </row>
        <row r="109">
          <cell r="A109">
            <v>109</v>
          </cell>
          <cell r="B109" t="str">
            <v>CEF100a Utile/perdita da attività destinate ad essere cedute</v>
          </cell>
          <cell r="C109" t="str">
            <v>CEF100a Utilidad/perdidad de las actividades destinadas para la venta</v>
          </cell>
          <cell r="D109" t="str">
            <v>CEF100a Gain (loss) from activity held for sale</v>
          </cell>
        </row>
        <row r="110">
          <cell r="A110">
            <v>110</v>
          </cell>
          <cell r="B110" t="str">
            <v>CEF100t UTILE/PERDITA DA ATTIVITÀ DESTINATE AD ESSERE CEDUTE</v>
          </cell>
          <cell r="C110" t="str">
            <v>CEF100t UTILIDAD/PERDITA DE LAS ACTIVIDADES DESTINADAS PARA LA VENTA</v>
          </cell>
          <cell r="D110" t="str">
            <v>CEF100t GAIN (LOSS) FROM ACTIVITY HELD FOR SALE</v>
          </cell>
        </row>
        <row r="111">
          <cell r="A111">
            <v>111</v>
          </cell>
          <cell r="B111" t="str">
            <v>Ricl CEF200 RISULTATO DI PERTINENZA DI TERZI</v>
          </cell>
          <cell r="C111" t="str">
            <v>Recl. CEF200 RESULTADO ATRIBUIBLE A TERCEROS</v>
          </cell>
          <cell r="D111" t="str">
            <v>Ricl CEF200 NET RESULT ATTRIBUTABLE TO THIRD PARTY</v>
          </cell>
        </row>
        <row r="112">
          <cell r="A112">
            <v>112</v>
          </cell>
          <cell r="B112" t="str">
            <v>Ricl CEF200a Risultato di pertinenza di terzi</v>
          </cell>
          <cell r="C112" t="str">
            <v>Recl. CEF200a resultado neto atribuible a terceros</v>
          </cell>
          <cell r="D112" t="str">
            <v>Ricl CEF200a net result attributable to third party</v>
          </cell>
        </row>
        <row r="113">
          <cell r="A113">
            <v>113</v>
          </cell>
          <cell r="B113" t="str">
            <v>CEF200a Risultato di pertinenza di terzi</v>
          </cell>
          <cell r="C113" t="str">
            <v>CEF200a resultado neto atribuible a terceros</v>
          </cell>
          <cell r="D113" t="str">
            <v>CEF200a net result attributable to third party</v>
          </cell>
        </row>
        <row r="114">
          <cell r="A114">
            <v>114</v>
          </cell>
          <cell r="B114" t="str">
            <v>CEF200t RISULTATO DI PERTINENZA DI TERZI</v>
          </cell>
          <cell r="C114" t="str">
            <v>CEF200t RESULTADO ATRIBUIBLE A TERCEROS</v>
          </cell>
          <cell r="D114" t="str">
            <v>CEF200t NET RESULT ATTRIBUTABLE TO THIRD PARTY</v>
          </cell>
        </row>
        <row r="115">
          <cell r="A115">
            <v>115</v>
          </cell>
          <cell r="B115" t="str">
            <v>CE5 U T I L E  N E T T O</v>
          </cell>
          <cell r="C115" t="str">
            <v xml:space="preserve">CE5 U T I L I D A D  N E T T A </v>
          </cell>
          <cell r="D115" t="str">
            <v>CE5 N E T  R E S U L T   F O R  T H E  Y E A R</v>
          </cell>
        </row>
        <row r="116">
          <cell r="A116">
            <v>116</v>
          </cell>
          <cell r="B116" t="str">
            <v>Ricl CEF300 RISULTATO ATTRIBUIBILE AL GRUPPO</v>
          </cell>
          <cell r="C116" t="str">
            <v>Ricl CEF300 RESULTADO ATRIBUIBLE AL GRUPO</v>
          </cell>
          <cell r="D116" t="str">
            <v>Ricl CEF300 NET RESULT FOR THE GROUP</v>
          </cell>
        </row>
        <row r="117">
          <cell r="A117">
            <v>117</v>
          </cell>
          <cell r="B117" t="str">
            <v>Ricl CEF300a Risultato attribuibile al gruppo</v>
          </cell>
          <cell r="C117" t="str">
            <v>Ricl CEF300a Resultado atribuible al grupo</v>
          </cell>
          <cell r="D117" t="str">
            <v>Ricl CEF300a Net result for the group</v>
          </cell>
        </row>
        <row r="118">
          <cell r="A118">
            <v>118</v>
          </cell>
          <cell r="B118" t="str">
            <v>CEF300a Risultato attribuibile al gruppo</v>
          </cell>
          <cell r="C118" t="str">
            <v>CEF300a Resultado atribuible al grupo</v>
          </cell>
          <cell r="D118" t="str">
            <v>CEF300a Net result for the group</v>
          </cell>
        </row>
        <row r="119">
          <cell r="A119">
            <v>119</v>
          </cell>
          <cell r="B119" t="str">
            <v>CEF300t RISULTATO ATTRIBUIBILE AL GRUPPO</v>
          </cell>
          <cell r="C119" t="str">
            <v>CEF300t RESULTADO ATRIBUIBLE AL GRUPO</v>
          </cell>
          <cell r="D119" t="str">
            <v>CEF300t NET RESULT FOR THE GROUP</v>
          </cell>
        </row>
        <row r="120">
          <cell r="A120">
            <v>120</v>
          </cell>
          <cell r="B120" t="str">
            <v>Ricavi Caratteristici</v>
          </cell>
          <cell r="C120" t="str">
            <v>Ingresos Contractuales</v>
          </cell>
          <cell r="D120" t="str">
            <v>Core revenues</v>
          </cell>
        </row>
        <row r="121">
          <cell r="A121">
            <v>121</v>
          </cell>
          <cell r="B121" t="str">
            <v>Claims</v>
          </cell>
          <cell r="C121" t="str">
            <v>Reclamaciones</v>
          </cell>
          <cell r="D121" t="str">
            <v>Claims</v>
          </cell>
        </row>
        <row r="122">
          <cell r="A122">
            <v>122</v>
          </cell>
          <cell r="B122" t="str">
            <v>Variazione lavori in corso</v>
          </cell>
          <cell r="C122" t="str">
            <v>Variacion de trabajos en Curso</v>
          </cell>
          <cell r="D122" t="str">
            <v>Change work in progress</v>
          </cell>
        </row>
        <row r="123">
          <cell r="A123">
            <v>123</v>
          </cell>
          <cell r="B123" t="str">
            <v>Adeguamento al cost to cost</v>
          </cell>
          <cell r="C123" t="str">
            <v>Ajuste del Cost to Cost</v>
          </cell>
          <cell r="D123" t="str">
            <v>Cost to cost evaluation</v>
          </cell>
        </row>
        <row r="124">
          <cell r="A124">
            <v>124</v>
          </cell>
          <cell r="B124" t="str">
            <v>Rivalutazione rimanenze iniziative immobiliari</v>
          </cell>
          <cell r="C124" t="str">
            <v>Revaluación de remanentes por proyectos de bienes raíces</v>
          </cell>
          <cell r="D124" t="str">
            <v>Writeup inventory building projects</v>
          </cell>
        </row>
        <row r="125">
          <cell r="A125">
            <v>125</v>
          </cell>
          <cell r="B125" t="str">
            <v>Svalutazione rimanenze iniziative immobiliari</v>
          </cell>
          <cell r="C125" t="str">
            <v>Devaluación de remanentes por proyectos de bienes raíces</v>
          </cell>
          <cell r="D125" t="str">
            <v>Writedown inventory building projects</v>
          </cell>
        </row>
        <row r="126">
          <cell r="A126">
            <v>126</v>
          </cell>
          <cell r="B126" t="str">
            <v>Accantonamento fondo rischi perdite a finire</v>
          </cell>
          <cell r="C126" t="str">
            <v>Provision de fondo de riesgos para perdidas futuras</v>
          </cell>
          <cell r="D126" t="str">
            <v>Increase of reserve for losses</v>
          </cell>
        </row>
        <row r="127">
          <cell r="A127">
            <v>127</v>
          </cell>
          <cell r="B127" t="str">
            <v>Utilizzo fondo rischi perdite a finire</v>
          </cell>
          <cell r="C127" t="str">
            <v>Liberacion de fondo de riesgo para perdidas futuras</v>
          </cell>
          <cell r="D127" t="str">
            <v>Release of reserve for losses</v>
          </cell>
        </row>
        <row r="128">
          <cell r="A128">
            <v>128</v>
          </cell>
          <cell r="B128" t="str">
            <v>Ricavi da Nuove acquisizioni</v>
          </cell>
          <cell r="C128" t="str">
            <v>Ingresos por nuevas aquisiciones</v>
          </cell>
          <cell r="D128" t="str">
            <v>New acquisitions</v>
          </cell>
        </row>
        <row r="129">
          <cell r="A129">
            <v>129</v>
          </cell>
          <cell r="B129" t="str">
            <v>Variazione prodotti in corso, semilavorati, finiti</v>
          </cell>
          <cell r="C129" t="str">
            <v>Variacion de productos en curso, semielaborados, terminados</v>
          </cell>
          <cell r="D129" t="str">
            <v>Change products in progress</v>
          </cell>
        </row>
        <row r="130">
          <cell r="A130">
            <v>130</v>
          </cell>
          <cell r="B130" t="str">
            <v>Prestazioni a soci-consorziati per rimb. Costi (c.to consorzi)</v>
          </cell>
          <cell r="C130" t="str">
            <v>Servicios a socios del consorcio</v>
          </cell>
          <cell r="D130" t="str">
            <v>Services to consortium partners</v>
          </cell>
        </row>
        <row r="131">
          <cell r="A131">
            <v>131</v>
          </cell>
          <cell r="B131" t="str">
            <v>Attribuzioni ricavi società del gruppo</v>
          </cell>
          <cell r="C131" t="str">
            <v>Atribucion de ingresos por empresas del grupo</v>
          </cell>
          <cell r="D131" t="str">
            <v>Attribution revenues group stockholders</v>
          </cell>
        </row>
        <row r="132">
          <cell r="A132">
            <v>132</v>
          </cell>
          <cell r="B132" t="str">
            <v>Altri ricavi</v>
          </cell>
          <cell r="C132" t="str">
            <v>Otros ingresos</v>
          </cell>
          <cell r="D132" t="str">
            <v>Other revenues</v>
          </cell>
        </row>
        <row r="133">
          <cell r="A133">
            <v>133</v>
          </cell>
          <cell r="B133" t="str">
            <v>Recupero costi</v>
          </cell>
          <cell r="C133" t="str">
            <v>Recuperación de gastos</v>
          </cell>
          <cell r="D133" t="str">
            <v>Recovery of costs</v>
          </cell>
        </row>
        <row r="134">
          <cell r="A134">
            <v>134</v>
          </cell>
          <cell r="B134" t="str">
            <v>Materiali diretti</v>
          </cell>
          <cell r="C134" t="str">
            <v>Materiales directos</v>
          </cell>
          <cell r="D134" t="str">
            <v>Direct materials</v>
          </cell>
        </row>
        <row r="135">
          <cell r="A135">
            <v>135</v>
          </cell>
          <cell r="B135" t="str">
            <v>Subappalti diretti</v>
          </cell>
          <cell r="C135" t="str">
            <v>Subcontratos directos</v>
          </cell>
          <cell r="D135" t="str">
            <v>Direct subcontracts</v>
          </cell>
        </row>
        <row r="136">
          <cell r="A136">
            <v>136</v>
          </cell>
          <cell r="B136" t="str">
            <v>Prestazioni tecniche di ingengneria dirette</v>
          </cell>
          <cell r="C136" t="str">
            <v>Prestacion de servicios tecnicos de ingenieria directa</v>
          </cell>
          <cell r="D136" t="str">
            <v>Direct technical engineering services</v>
          </cell>
        </row>
        <row r="137">
          <cell r="A137">
            <v>137</v>
          </cell>
          <cell r="B137" t="str">
            <v>Costo del lavoro diretto</v>
          </cell>
          <cell r="C137" t="str">
            <v>Costos de mano de obra directa</v>
          </cell>
          <cell r="D137" t="str">
            <v>Direct labour costs</v>
          </cell>
        </row>
        <row r="138">
          <cell r="A138">
            <v>138</v>
          </cell>
          <cell r="B138" t="str">
            <v>Accantonamento TFR diretto</v>
          </cell>
          <cell r="C138" t="str">
            <v xml:space="preserve">Provisión de fondo de cesantía laboral directo </v>
          </cell>
          <cell r="D138" t="str">
            <v>Direct leaving entitlement provision</v>
          </cell>
        </row>
        <row r="139">
          <cell r="A139">
            <v>139</v>
          </cell>
          <cell r="B139" t="str">
            <v>Noleggi diretti</v>
          </cell>
          <cell r="C139" t="str">
            <v>Alquileres directos</v>
          </cell>
          <cell r="D139" t="str">
            <v>Direct rentals</v>
          </cell>
        </row>
        <row r="140">
          <cell r="A140">
            <v>140</v>
          </cell>
          <cell r="B140" t="str">
            <v>Espropri diretti</v>
          </cell>
          <cell r="C140" t="str">
            <v>Expropiaciones directas</v>
          </cell>
          <cell r="D140" t="str">
            <v>Direct expropriations</v>
          </cell>
        </row>
        <row r="141">
          <cell r="A141">
            <v>141</v>
          </cell>
          <cell r="B141" t="str">
            <v>Altri costi diretti</v>
          </cell>
          <cell r="C141" t="str">
            <v>Otros costos directos</v>
          </cell>
          <cell r="D141" t="str">
            <v>Other direct costs</v>
          </cell>
        </row>
        <row r="142">
          <cell r="A142">
            <v>142</v>
          </cell>
          <cell r="B142" t="str">
            <v>Capitalizzazione costi diretti</v>
          </cell>
          <cell r="C142" t="str">
            <v>Capitalización de costos directos</v>
          </cell>
          <cell r="D142" t="str">
            <v>Capitalisation direct costs</v>
          </cell>
        </row>
        <row r="143">
          <cell r="A143">
            <v>143</v>
          </cell>
          <cell r="B143" t="str">
            <v>Capitalizzazione beni gratuitamente devolvibili</v>
          </cell>
          <cell r="C143" t="str">
            <v>Capitalización de activos reversibles</v>
          </cell>
          <cell r="D143" t="str">
            <v>Capitalisation freely transferable assets</v>
          </cell>
        </row>
        <row r="144">
          <cell r="A144">
            <v>144</v>
          </cell>
          <cell r="B144" t="str">
            <v>Ammortamenti diretti</v>
          </cell>
          <cell r="C144" t="str">
            <v>Amortizacion y Depreciacion Directas</v>
          </cell>
          <cell r="D144" t="str">
            <v>Direct amort and depreciation</v>
          </cell>
        </row>
        <row r="145">
          <cell r="A145">
            <v>145</v>
          </cell>
          <cell r="B145" t="str">
            <v>Ammortamenti beni gratuitamente devolvibili</v>
          </cell>
          <cell r="C145" t="str">
            <v>Amortizacion y Depreciacion de los activos reversibles</v>
          </cell>
          <cell r="D145" t="str">
            <v>Amort freely transferable assets</v>
          </cell>
        </row>
        <row r="146">
          <cell r="A146">
            <v>146</v>
          </cell>
          <cell r="B146" t="str">
            <v>Servizi da terzi</v>
          </cell>
          <cell r="C146" t="str">
            <v>Servicios de Terceros Directos</v>
          </cell>
          <cell r="D146" t="str">
            <v>Direct third-party services</v>
          </cell>
        </row>
        <row r="147">
          <cell r="A147">
            <v>147</v>
          </cell>
          <cell r="B147" t="str">
            <v>Costi per servizi - Ribaltamento costi da consorzi</v>
          </cell>
          <cell r="C147" t="str">
            <v>Costos por servicios -  Reparticion de costos del consorcio</v>
          </cell>
          <cell r="D147" t="str">
            <v>Service costs - Apportionment costs</v>
          </cell>
        </row>
        <row r="148">
          <cell r="A148">
            <v>148</v>
          </cell>
          <cell r="B148" t="str">
            <v>Costi per servizi - Attribuzione costi da società del gruppo</v>
          </cell>
          <cell r="C148" t="str">
            <v>Costos por servicios - Atribucion de Costos por empresas del grupo</v>
          </cell>
          <cell r="D148" t="str">
            <v>Service costs - Assignment costs</v>
          </cell>
        </row>
        <row r="149">
          <cell r="A149">
            <v>149</v>
          </cell>
          <cell r="B149" t="str">
            <v>Imprevisti make good (diretti)</v>
          </cell>
          <cell r="C149" t="str">
            <v>Provisión de fondo por contingencias o ahorros (Directo)</v>
          </cell>
          <cell r="D149" t="str">
            <v>Make good contingency(direct)</v>
          </cell>
        </row>
        <row r="150">
          <cell r="A150">
            <v>150</v>
          </cell>
          <cell r="B150" t="str">
            <v>Utilizzo Imprevisti make good (diretti)</v>
          </cell>
          <cell r="C150" t="str">
            <v>Uso de fondo por contingencias o ahorros (Directo)</v>
          </cell>
          <cell r="D150" t="str">
            <v>Utilisation make good contingency (dir)</v>
          </cell>
        </row>
        <row r="151">
          <cell r="A151">
            <v>151</v>
          </cell>
          <cell r="B151" t="str">
            <v>Materiali Indiretti</v>
          </cell>
          <cell r="C151" t="str">
            <v>Materiales Indirectos</v>
          </cell>
          <cell r="D151" t="str">
            <v>Indirect materials</v>
          </cell>
        </row>
        <row r="152">
          <cell r="A152">
            <v>152</v>
          </cell>
          <cell r="B152" t="str">
            <v>Subappalti indiretti</v>
          </cell>
          <cell r="C152" t="str">
            <v>Subcontratos indirectos</v>
          </cell>
          <cell r="D152" t="str">
            <v>Indirect subcontracts</v>
          </cell>
        </row>
        <row r="153">
          <cell r="A153">
            <v>153</v>
          </cell>
          <cell r="B153" t="str">
            <v>Prestazioni tecniche di ingengneria indirette</v>
          </cell>
          <cell r="C153" t="str">
            <v>Prestacion de servicios tecnicos de ingenieria indirecta</v>
          </cell>
          <cell r="D153" t="str">
            <v>Indirect technical engineering services</v>
          </cell>
        </row>
        <row r="154">
          <cell r="A154">
            <v>154</v>
          </cell>
          <cell r="B154" t="str">
            <v>Costo del lavoro indiretto</v>
          </cell>
          <cell r="C154" t="str">
            <v>Costos de trabajo Indirecto</v>
          </cell>
          <cell r="D154" t="str">
            <v>Indirect labour costs</v>
          </cell>
        </row>
        <row r="155">
          <cell r="A155">
            <v>155</v>
          </cell>
          <cell r="B155" t="str">
            <v>Accantonamento TFR indiretto</v>
          </cell>
          <cell r="C155" t="str">
            <v>Provisión de fondo de cesantía laboral indirecto</v>
          </cell>
          <cell r="D155" t="str">
            <v>Indirect leaving entitlement provision</v>
          </cell>
        </row>
        <row r="156">
          <cell r="A156">
            <v>156</v>
          </cell>
          <cell r="B156" t="str">
            <v>Noleggi indiretti</v>
          </cell>
          <cell r="C156" t="str">
            <v>Alquileres indirectos</v>
          </cell>
          <cell r="D156" t="str">
            <v>Indirect rentals</v>
          </cell>
        </row>
        <row r="157">
          <cell r="A157">
            <v>157</v>
          </cell>
          <cell r="B157" t="str">
            <v>Espropri indiretti</v>
          </cell>
          <cell r="C157" t="str">
            <v>Expropiaciones indirectas</v>
          </cell>
          <cell r="D157" t="str">
            <v>Indirect expropriations</v>
          </cell>
        </row>
        <row r="158">
          <cell r="A158">
            <v>158</v>
          </cell>
          <cell r="B158" t="str">
            <v>Altri costi indiretti</v>
          </cell>
          <cell r="C158" t="str">
            <v>Otros costos indirectos</v>
          </cell>
          <cell r="D158" t="str">
            <v>Other indirect costs</v>
          </cell>
        </row>
        <row r="159">
          <cell r="A159">
            <v>159</v>
          </cell>
          <cell r="B159" t="str">
            <v>Capitalizzazione costi indiretti materiali</v>
          </cell>
          <cell r="C159" t="str">
            <v>Capitalizacion de los costos tangibles indirectos</v>
          </cell>
          <cell r="D159" t="str">
            <v>Capitalisation indirect costs PPE</v>
          </cell>
        </row>
        <row r="160">
          <cell r="A160">
            <v>160</v>
          </cell>
          <cell r="B160" t="str">
            <v>Capitalizzazione costi indiretti immateriali</v>
          </cell>
          <cell r="C160" t="str">
            <v>Capitalizacion de los costos intangibles indirectos</v>
          </cell>
          <cell r="D160" t="str">
            <v>Capitalisation indirect costs intang</v>
          </cell>
        </row>
        <row r="161">
          <cell r="A161">
            <v>161</v>
          </cell>
          <cell r="B161" t="str">
            <v>Ammortamenti materiali indiretti</v>
          </cell>
          <cell r="C161" t="str">
            <v>Amortizacion y Depreciacion de activos tangibles indirectos</v>
          </cell>
          <cell r="D161" t="str">
            <v>Indirect depreciation</v>
          </cell>
        </row>
        <row r="162">
          <cell r="A162">
            <v>162</v>
          </cell>
          <cell r="B162" t="str">
            <v>Ammortamenti immateriali</v>
          </cell>
          <cell r="C162" t="str">
            <v>Amortización de activos intangibles</v>
          </cell>
          <cell r="D162" t="str">
            <v>Indirect amortisation</v>
          </cell>
        </row>
        <row r="163">
          <cell r="A163">
            <v>163</v>
          </cell>
          <cell r="B163" t="str">
            <v>Costi per consulenze e prestazioni professionali</v>
          </cell>
          <cell r="C163" t="str">
            <v>Costos por consultorias y prestacion de servicio profesional</v>
          </cell>
          <cell r="D163" t="str">
            <v>Costs profess consultancy and services</v>
          </cell>
        </row>
        <row r="164">
          <cell r="A164">
            <v>164</v>
          </cell>
          <cell r="B164" t="str">
            <v>Servizi da Terzi</v>
          </cell>
          <cell r="C164" t="str">
            <v>Servicios de terceros</v>
          </cell>
          <cell r="D164" t="str">
            <v>Third-party services</v>
          </cell>
        </row>
        <row r="165">
          <cell r="A165">
            <v>165</v>
          </cell>
          <cell r="B165" t="str">
            <v>Assicurazioni</v>
          </cell>
          <cell r="C165" t="str">
            <v>Seguros</v>
          </cell>
          <cell r="D165" t="str">
            <v>Insurance</v>
          </cell>
        </row>
        <row r="166">
          <cell r="A166">
            <v>166</v>
          </cell>
          <cell r="B166" t="str">
            <v>Fidejussioni</v>
          </cell>
          <cell r="C166" t="str">
            <v>Garantías</v>
          </cell>
          <cell r="D166" t="str">
            <v>Guarantees</v>
          </cell>
        </row>
        <row r="167">
          <cell r="A167">
            <v>167</v>
          </cell>
          <cell r="B167" t="str">
            <v>H.O. Exp. &amp; Sponsor fees</v>
          </cell>
          <cell r="C167" t="str">
            <v>Home Office Expenses &amp; Sponsor fees</v>
          </cell>
          <cell r="D167" t="str">
            <v>H.O. Exp. &amp; Sponsor fees</v>
          </cell>
        </row>
        <row r="168">
          <cell r="A168">
            <v>168</v>
          </cell>
          <cell r="B168" t="str">
            <v>Imprevisti make good (indiretti)</v>
          </cell>
          <cell r="C168" t="str">
            <v>Provisión de fondo por contingencias o ahorros (indirecto)</v>
          </cell>
          <cell r="D168" t="str">
            <v>Make good contingency(indir)</v>
          </cell>
        </row>
        <row r="169">
          <cell r="A169">
            <v>169</v>
          </cell>
          <cell r="B169" t="str">
            <v>Utilizzo Imprevisti make good (indiretti)</v>
          </cell>
          <cell r="C169" t="str">
            <v>Uso de fondo por contingencias o ahorros (indirecto)</v>
          </cell>
          <cell r="D169" t="str">
            <v>Utilisation make good contingency (ind)</v>
          </cell>
        </row>
        <row r="170">
          <cell r="A170">
            <v>170</v>
          </cell>
          <cell r="B170" t="str">
            <v>Ricavi per prestazioni di struttura</v>
          </cell>
          <cell r="C170" t="str">
            <v>Ingresos por servicios corporativos</v>
          </cell>
          <cell r="D170" t="str">
            <v>Revenues from structure services</v>
          </cell>
        </row>
        <row r="171">
          <cell r="A171">
            <v>171</v>
          </cell>
          <cell r="B171" t="str">
            <v>Altri ricavi &amp; recupero costi di struttura</v>
          </cell>
          <cell r="C171" t="str">
            <v>Otros Ingresos y recuperacion de costos corporativos</v>
          </cell>
          <cell r="D171" t="str">
            <v>Other revenues and recovery corporate costs</v>
          </cell>
        </row>
        <row r="172">
          <cell r="A172">
            <v>172</v>
          </cell>
          <cell r="B172" t="str">
            <v>Sponsor fees attivi</v>
          </cell>
          <cell r="C172" t="str">
            <v>Ingresos por Sponsor fees</v>
          </cell>
          <cell r="D172" t="str">
            <v>Sponsor fee income</v>
          </cell>
        </row>
        <row r="173">
          <cell r="A173">
            <v>173</v>
          </cell>
          <cell r="B173" t="str">
            <v>Costo del personale di struttura</v>
          </cell>
          <cell r="C173" t="str">
            <v>Costos del personal corporativo</v>
          </cell>
          <cell r="D173" t="str">
            <v>Structure payroll costs</v>
          </cell>
        </row>
        <row r="174">
          <cell r="A174">
            <v>174</v>
          </cell>
          <cell r="B174" t="str">
            <v>Accantonamento TFR</v>
          </cell>
          <cell r="C174" t="str">
            <v>Provisión de fondo de cesantía laboral por personal corporativo</v>
          </cell>
          <cell r="D174" t="str">
            <v>Leaving entitlement provision</v>
          </cell>
        </row>
        <row r="175">
          <cell r="A175">
            <v>175</v>
          </cell>
          <cell r="B175" t="str">
            <v>Consulenze e prestazioni professionali di struttura</v>
          </cell>
          <cell r="C175" t="str">
            <v>Costos por consultorias y prestacion de servicio profesional en el corporativo</v>
          </cell>
          <cell r="D175" t="str">
            <v>Professional consultancy and services</v>
          </cell>
        </row>
        <row r="176">
          <cell r="A176">
            <v>176</v>
          </cell>
          <cell r="B176" t="str">
            <v>Servizi da terzi di struttura</v>
          </cell>
          <cell r="C176" t="str">
            <v>Servicios de terceros en el corporativo</v>
          </cell>
          <cell r="D176" t="str">
            <v>General and corporate expenses</v>
          </cell>
        </row>
        <row r="177">
          <cell r="A177">
            <v>177</v>
          </cell>
          <cell r="B177" t="str">
            <v>Spese generali e societarie</v>
          </cell>
          <cell r="C177" t="str">
            <v>Gastos generales y corporativos</v>
          </cell>
          <cell r="D177" t="str">
            <v>General and corporate expenses</v>
          </cell>
        </row>
        <row r="178">
          <cell r="A178">
            <v>178</v>
          </cell>
          <cell r="B178" t="str">
            <v>Commissioni su fidejussioni</v>
          </cell>
          <cell r="C178" t="str">
            <v>Comisiones sobre fianzas</v>
          </cell>
          <cell r="D178" t="str">
            <v>Guarantee commissions</v>
          </cell>
        </row>
        <row r="179">
          <cell r="A179">
            <v>179</v>
          </cell>
          <cell r="B179" t="str">
            <v>Capitalizzazione costi di struttura materiali</v>
          </cell>
          <cell r="C179" t="str">
            <v>Capitalizacion costos tangibles corporativos</v>
          </cell>
          <cell r="D179" t="str">
            <v>Capitalisation structure costs PPE</v>
          </cell>
        </row>
        <row r="180">
          <cell r="A180">
            <v>180</v>
          </cell>
          <cell r="B180" t="str">
            <v>Capitalizzazione costi di struttura immateriali</v>
          </cell>
          <cell r="C180" t="str">
            <v>Capitalizacion de costos intangibles corporativos</v>
          </cell>
          <cell r="D180" t="str">
            <v>Capitalisation structure costs intang</v>
          </cell>
        </row>
        <row r="181">
          <cell r="A181">
            <v>181</v>
          </cell>
          <cell r="B181" t="str">
            <v>Ammortamenti materiali</v>
          </cell>
          <cell r="C181" t="str">
            <v>Amortizacion y Depreciacion de activos tangibles corporativos</v>
          </cell>
          <cell r="D181" t="str">
            <v>Depreciation PPE</v>
          </cell>
        </row>
        <row r="182">
          <cell r="A182">
            <v>182</v>
          </cell>
          <cell r="B182" t="str">
            <v>Ammortamenti immateriali</v>
          </cell>
          <cell r="C182" t="str">
            <v>Amortizacion de activos intangibles corporativos</v>
          </cell>
          <cell r="D182" t="str">
            <v>Amortisation intangibles</v>
          </cell>
        </row>
        <row r="183">
          <cell r="A183">
            <v>183</v>
          </cell>
          <cell r="B183" t="str">
            <v>Ammortamenti avviamento</v>
          </cell>
          <cell r="C183" t="str">
            <v>Amortización fondo de comercio</v>
          </cell>
          <cell r="D183" t="str">
            <v>Amortisation goodwill</v>
          </cell>
        </row>
        <row r="184">
          <cell r="A184">
            <v>184</v>
          </cell>
          <cell r="B184" t="str">
            <v>Liberazione fondo svalutazione crediti</v>
          </cell>
          <cell r="C184" t="str">
            <v>Liberación de provisión para cuentas de cobro dudoso</v>
          </cell>
          <cell r="D184" t="str">
            <v>Release bad debts provision</v>
          </cell>
        </row>
        <row r="185">
          <cell r="A185">
            <v>185</v>
          </cell>
          <cell r="B185" t="str">
            <v>Liberazione fondo rischi generici</v>
          </cell>
          <cell r="C185" t="str">
            <v>Liberacion de fondo para riesgos generales</v>
          </cell>
          <cell r="D185" t="str">
            <v>Release general risks provision</v>
          </cell>
        </row>
        <row r="186">
          <cell r="A186">
            <v>186</v>
          </cell>
          <cell r="B186" t="str">
            <v>Plusvalenze da vendita immobili/attivo fisso (non da commessa)</v>
          </cell>
          <cell r="C186" t="str">
            <v>Ganancias de la venta de propiedad planta y equipo (no de la obra)</v>
          </cell>
          <cell r="D186" t="str">
            <v>Capital gains on building sales</v>
          </cell>
        </row>
        <row r="187">
          <cell r="A187">
            <v>187</v>
          </cell>
          <cell r="B187" t="str">
            <v>Altri proventi straordinari</v>
          </cell>
          <cell r="C187" t="str">
            <v>Otros ingresos extraordinarios</v>
          </cell>
          <cell r="D187" t="str">
            <v>Other extraordinary income</v>
          </cell>
        </row>
        <row r="188">
          <cell r="A188">
            <v>188</v>
          </cell>
          <cell r="B188" t="str">
            <v>Sopravvenienze attive</v>
          </cell>
          <cell r="C188" t="str">
            <v>Beneficios extraordinarios varios (de años anteriores)</v>
          </cell>
          <cell r="D188" t="str">
            <v>Prior-year income</v>
          </cell>
        </row>
        <row r="189">
          <cell r="A189">
            <v>189</v>
          </cell>
          <cell r="B189" t="str">
            <v>Accantonamento fondo svalutazione crediti</v>
          </cell>
          <cell r="C189" t="str">
            <v>Provisión para cuentas de cobro dudoso</v>
          </cell>
          <cell r="D189" t="str">
            <v>Bad debts provision</v>
          </cell>
        </row>
        <row r="190">
          <cell r="A190">
            <v>190</v>
          </cell>
          <cell r="B190" t="str">
            <v>Accantonamento fondo rischi generici</v>
          </cell>
          <cell r="C190" t="str">
            <v>Provision de fondo para riesgos generales</v>
          </cell>
          <cell r="D190" t="str">
            <v>General risks provision</v>
          </cell>
        </row>
        <row r="191">
          <cell r="A191">
            <v>191</v>
          </cell>
          <cell r="B191" t="str">
            <v>Minusvalenze da vendita immobili/attivo fisso (non da commessa)</v>
          </cell>
          <cell r="C191" t="str">
            <v>Perdidas de la venta de propiedad planta y equipo (no de la obra)</v>
          </cell>
          <cell r="D191" t="str">
            <v>Capital losses on buildings</v>
          </cell>
        </row>
        <row r="192">
          <cell r="A192">
            <v>192</v>
          </cell>
          <cell r="B192" t="str">
            <v>Altri oneri straordinari</v>
          </cell>
          <cell r="C192" t="str">
            <v>Otros gastos extraordinarios</v>
          </cell>
          <cell r="D192" t="str">
            <v>Other extraordinary expense</v>
          </cell>
        </row>
        <row r="193">
          <cell r="A193">
            <v>193</v>
          </cell>
          <cell r="B193" t="str">
            <v>Sopravvenienze passive</v>
          </cell>
          <cell r="C193" t="str">
            <v>Cargos extraordinarios varios (de años anteriores)</v>
          </cell>
          <cell r="D193" t="str">
            <v>Prior-year expense</v>
          </cell>
        </row>
        <row r="194">
          <cell r="A194">
            <v>194</v>
          </cell>
          <cell r="B194" t="str">
            <v>Plusvalenze su Partecipazioni ICO</v>
          </cell>
          <cell r="C194" t="str">
            <v>Ganancias sobre inversiones intercompany</v>
          </cell>
          <cell r="D194" t="str">
            <v>Capital gains on ICO investments</v>
          </cell>
        </row>
        <row r="195">
          <cell r="A195">
            <v>195</v>
          </cell>
          <cell r="B195" t="str">
            <v>Rivalutazione partecipazioni</v>
          </cell>
          <cell r="C195" t="str">
            <v>Revaluación de las Inversiones</v>
          </cell>
          <cell r="D195" t="str">
            <v>Writeup investments</v>
          </cell>
        </row>
        <row r="196">
          <cell r="A196">
            <v>196</v>
          </cell>
          <cell r="B196" t="str">
            <v>Liberazione fondo rischi su partecipazioni</v>
          </cell>
          <cell r="C196" t="str">
            <v>Liberacion del fondo de riesgo sobre inversiones</v>
          </cell>
          <cell r="D196" t="str">
            <v>Release investment risk provision</v>
          </cell>
        </row>
        <row r="197">
          <cell r="A197">
            <v>197</v>
          </cell>
          <cell r="B197" t="str">
            <v>Utili da associazioni in partecipazioni</v>
          </cell>
          <cell r="C197" t="str">
            <v>Ganancias por asociaciones en joint-venture</v>
          </cell>
          <cell r="D197" t="str">
            <v>Gains on joint ventures</v>
          </cell>
        </row>
        <row r="198">
          <cell r="A198">
            <v>198</v>
          </cell>
          <cell r="B198" t="str">
            <v>Dividendi</v>
          </cell>
          <cell r="C198" t="str">
            <v>Dividendos</v>
          </cell>
          <cell r="D198" t="str">
            <v>Dividends</v>
          </cell>
        </row>
        <row r="199">
          <cell r="A199">
            <v>199</v>
          </cell>
          <cell r="B199" t="str">
            <v>Altri proventi da partecipazioni</v>
          </cell>
          <cell r="C199" t="str">
            <v>Otros ingresos por inversiones</v>
          </cell>
          <cell r="D199" t="str">
            <v>Other income on investments</v>
          </cell>
        </row>
        <row r="200">
          <cell r="A200">
            <v>200</v>
          </cell>
          <cell r="B200" t="str">
            <v>Misuvalenze su Partecipazioni ICO</v>
          </cell>
          <cell r="C200" t="str">
            <v>Perdidas sobre inversiones intercompany</v>
          </cell>
          <cell r="D200" t="str">
            <v>Capital losses on ICO investments</v>
          </cell>
        </row>
        <row r="201">
          <cell r="A201">
            <v>201</v>
          </cell>
          <cell r="B201" t="str">
            <v>Svalutazione Partecipazioni</v>
          </cell>
          <cell r="C201" t="str">
            <v xml:space="preserve">Devaluación de inversiones </v>
          </cell>
          <cell r="D201" t="str">
            <v>Writedown investments</v>
          </cell>
        </row>
        <row r="202">
          <cell r="A202">
            <v>202</v>
          </cell>
          <cell r="B202" t="str">
            <v>Accantonamento fondo rischi su partecipazioni</v>
          </cell>
          <cell r="C202" t="str">
            <v>Provision de fondo de riesgo sobre inversiones</v>
          </cell>
          <cell r="D202" t="str">
            <v>Investment risk provision</v>
          </cell>
        </row>
        <row r="203">
          <cell r="A203">
            <v>203</v>
          </cell>
          <cell r="B203" t="str">
            <v>Perdite da associazioni in partecipazioni</v>
          </cell>
          <cell r="C203" t="str">
            <v>Perdidas por inversiones en joint-venture</v>
          </cell>
          <cell r="D203" t="str">
            <v>Losses on joint ventures</v>
          </cell>
        </row>
        <row r="204">
          <cell r="A204">
            <v>204</v>
          </cell>
          <cell r="B204" t="str">
            <v>Interessi titoli</v>
          </cell>
          <cell r="C204" t="str">
            <v>Intereses por Titulos / Valores</v>
          </cell>
          <cell r="D204" t="str">
            <v>Interest on securities</v>
          </cell>
        </row>
        <row r="205">
          <cell r="A205">
            <v>205</v>
          </cell>
          <cell r="B205" t="str">
            <v>Interessi da banche</v>
          </cell>
          <cell r="C205" t="str">
            <v>Intereses devengados por los bancos</v>
          </cell>
          <cell r="D205" t="str">
            <v>Interest due from banks</v>
          </cell>
        </row>
        <row r="206">
          <cell r="A206">
            <v>206</v>
          </cell>
          <cell r="B206" t="str">
            <v>Interessi da clienti terzi</v>
          </cell>
          <cell r="C206" t="str">
            <v>Intereses procedentes de clientes externos</v>
          </cell>
          <cell r="D206" t="str">
            <v>Interest due from third-party customers</v>
          </cell>
        </row>
        <row r="207">
          <cell r="A207">
            <v>207</v>
          </cell>
          <cell r="B207" t="str">
            <v>Interessi di mora</v>
          </cell>
          <cell r="C207" t="str">
            <v>Intereses activos de mora</v>
          </cell>
          <cell r="D207" t="str">
            <v>Overdue interest</v>
          </cell>
        </row>
        <row r="208">
          <cell r="A208">
            <v>208</v>
          </cell>
          <cell r="B208" t="str">
            <v>Interessi di mutui e prestiti</v>
          </cell>
          <cell r="C208" t="str">
            <v>Intereses sobre préstamos y créditos</v>
          </cell>
          <cell r="D208" t="str">
            <v>Interest on loans and borrowings</v>
          </cell>
        </row>
        <row r="209">
          <cell r="A209">
            <v>209</v>
          </cell>
          <cell r="B209" t="str">
            <v>Interessi da imprese del gruppo</v>
          </cell>
          <cell r="C209" t="str">
            <v>Intereses por empresas del grupo</v>
          </cell>
          <cell r="D209" t="str">
            <v>Interest from group companies</v>
          </cell>
        </row>
        <row r="210">
          <cell r="A210">
            <v>210</v>
          </cell>
          <cell r="B210" t="str">
            <v>Rivalutazione di attività finanziarie</v>
          </cell>
          <cell r="C210" t="str">
            <v>Revaluación de activos financieros</v>
          </cell>
          <cell r="D210" t="str">
            <v>Writeup financial assets</v>
          </cell>
        </row>
        <row r="211">
          <cell r="A211">
            <v>211</v>
          </cell>
          <cell r="B211" t="str">
            <v>Sconti, abbuoni e altro</v>
          </cell>
          <cell r="C211" t="str">
            <v>Descuentos, bonificaciones y otros</v>
          </cell>
          <cell r="D211" t="str">
            <v>Discounts, allowances and other</v>
          </cell>
        </row>
        <row r="212">
          <cell r="A212">
            <v>212</v>
          </cell>
          <cell r="B212" t="str">
            <v>Interessi attivi crediti tributari/istituti previdenziali</v>
          </cell>
          <cell r="C212" t="str">
            <v>Intereses activos impuestos/seguro social</v>
          </cell>
          <cell r="D212" t="str">
            <v>Interest income tax/instit receivables</v>
          </cell>
        </row>
        <row r="213">
          <cell r="A213">
            <v>213</v>
          </cell>
          <cell r="B213" t="str">
            <v>Plus negoziazione titoli</v>
          </cell>
          <cell r="C213" t="str">
            <v>Ganancias por negociacion de titulos</v>
          </cell>
          <cell r="D213" t="str">
            <v>Gains securities trading</v>
          </cell>
        </row>
        <row r="214">
          <cell r="A214">
            <v>214</v>
          </cell>
          <cell r="B214" t="str">
            <v>Oneri titoli</v>
          </cell>
          <cell r="C214" t="str">
            <v>Gastos Titulos de valores</v>
          </cell>
          <cell r="D214" t="str">
            <v>Securities expense</v>
          </cell>
        </row>
        <row r="215">
          <cell r="A215">
            <v>215</v>
          </cell>
          <cell r="B215" t="str">
            <v>Interessi verso banche</v>
          </cell>
          <cell r="C215" t="str">
            <v>Intereses a pagar a los bancos</v>
          </cell>
          <cell r="D215" t="str">
            <v>Interest due to banks</v>
          </cell>
        </row>
        <row r="216">
          <cell r="A216">
            <v>216</v>
          </cell>
          <cell r="B216" t="str">
            <v>Interessi su debiti terzi</v>
          </cell>
          <cell r="C216" t="str">
            <v>Intereses hacia terceros acreedores</v>
          </cell>
          <cell r="D216" t="str">
            <v>Interest due on third-party payables</v>
          </cell>
        </row>
        <row r="217">
          <cell r="A217">
            <v>217</v>
          </cell>
          <cell r="B217" t="str">
            <v>Interessi passivi di mora</v>
          </cell>
          <cell r="C217" t="str">
            <v xml:space="preserve">Intereses pasivos de mora </v>
          </cell>
          <cell r="D217" t="str">
            <v>Overdue interest expense</v>
          </cell>
        </row>
        <row r="218">
          <cell r="A218">
            <v>218</v>
          </cell>
          <cell r="B218" t="str">
            <v>Interessi di mutui e prestiti</v>
          </cell>
          <cell r="C218" t="str">
            <v>Intereses hacia terceros sobre préstamos y deudas</v>
          </cell>
          <cell r="D218" t="str">
            <v>Interest on loans and borrowings</v>
          </cell>
        </row>
        <row r="219">
          <cell r="A219">
            <v>219</v>
          </cell>
          <cell r="B219" t="str">
            <v>Commissioni su fidejussioni/negoziazione prestiti</v>
          </cell>
          <cell r="C219" t="str">
            <v>Comisiones por garantías / negociación de préstamos</v>
          </cell>
          <cell r="D219" t="str">
            <v>Guarantee/trading commissions</v>
          </cell>
        </row>
        <row r="220">
          <cell r="A220">
            <v>220</v>
          </cell>
          <cell r="B220" t="str">
            <v>Oneri verso imprese del gruppo</v>
          </cell>
          <cell r="C220" t="str">
            <v>Gastos por empresas del grupo</v>
          </cell>
          <cell r="D220" t="str">
            <v>Expense due to group companies</v>
          </cell>
        </row>
        <row r="221">
          <cell r="A221">
            <v>221</v>
          </cell>
          <cell r="B221" t="str">
            <v>Svalutazione di attività finanziarie</v>
          </cell>
          <cell r="C221" t="str">
            <v>Devaluacion de los activos financieros</v>
          </cell>
          <cell r="D221" t="str">
            <v>Writedown financial assets</v>
          </cell>
        </row>
        <row r="222">
          <cell r="A222">
            <v>222</v>
          </cell>
          <cell r="B222" t="str">
            <v>Sconti, abbuoni e altro</v>
          </cell>
          <cell r="C222" t="str">
            <v>Descuentos, bonificaciones y otros</v>
          </cell>
          <cell r="D222" t="str">
            <v>Discounts, allowances and other</v>
          </cell>
        </row>
        <row r="223">
          <cell r="A223">
            <v>223</v>
          </cell>
          <cell r="B223" t="str">
            <v>Interessi passivi debiti tributari/istituti previdenziali</v>
          </cell>
          <cell r="C223" t="str">
            <v>Intereses pasivos impuestos/seguro social</v>
          </cell>
          <cell r="D223" t="str">
            <v>Interest expense tax/instit payables</v>
          </cell>
        </row>
        <row r="224">
          <cell r="A224">
            <v>224</v>
          </cell>
          <cell r="B224" t="str">
            <v>Minus negoziazione titoli</v>
          </cell>
          <cell r="C224" t="str">
            <v xml:space="preserve">Perdidas por negociacion de titulos </v>
          </cell>
          <cell r="D224" t="str">
            <v>Losses securities trading</v>
          </cell>
        </row>
        <row r="225">
          <cell r="A225">
            <v>225</v>
          </cell>
          <cell r="B225" t="str">
            <v>Differenze cambio attive</v>
          </cell>
          <cell r="C225" t="str">
            <v xml:space="preserve">Diferencia de cambio activa </v>
          </cell>
          <cell r="D225" t="str">
            <v>Exchange rate gains</v>
          </cell>
        </row>
        <row r="226">
          <cell r="A226">
            <v>226</v>
          </cell>
          <cell r="B226" t="str">
            <v>Differenze cambio passive</v>
          </cell>
          <cell r="C226" t="str">
            <v xml:space="preserve">Diferencia de cambio pasiva </v>
          </cell>
          <cell r="D226" t="str">
            <v>Exchange rate losses</v>
          </cell>
        </row>
        <row r="227">
          <cell r="A227">
            <v>227</v>
          </cell>
          <cell r="B227" t="str">
            <v>Irap</v>
          </cell>
          <cell r="C227" t="str">
            <v>Irap impuesto a la producción</v>
          </cell>
          <cell r="D227" t="str">
            <v>Irap production tax</v>
          </cell>
        </row>
        <row r="228">
          <cell r="A228">
            <v>228</v>
          </cell>
          <cell r="B228" t="str">
            <v>Imposte sul reddito</v>
          </cell>
          <cell r="C228" t="str">
            <v>Impuesto sobre la renta</v>
          </cell>
          <cell r="D228" t="str">
            <v>Income tax</v>
          </cell>
        </row>
        <row r="229">
          <cell r="A229">
            <v>229</v>
          </cell>
          <cell r="B229" t="str">
            <v>Imposte sul reddito a/d</v>
          </cell>
          <cell r="C229" t="str">
            <v>impuesto sobre la renta diferido</v>
          </cell>
          <cell r="D229" t="str">
            <v>Prepaid/deferred income tax</v>
          </cell>
        </row>
        <row r="230">
          <cell r="A230">
            <v>230</v>
          </cell>
          <cell r="B230" t="str">
            <v>Utile/perdita da attività destinate ad essere cedute</v>
          </cell>
          <cell r="C230" t="str">
            <v>Utilidad/perdidad de las actividades destinada para la venta</v>
          </cell>
          <cell r="D230" t="str">
            <v>Gain (loss) from activity held for sale</v>
          </cell>
        </row>
        <row r="231">
          <cell r="A231">
            <v>231</v>
          </cell>
          <cell r="B231" t="str">
            <v>Risultato di pertinenza di terzi</v>
          </cell>
          <cell r="C231" t="str">
            <v>Resultado atribuible a terceros</v>
          </cell>
          <cell r="D231" t="str">
            <v>Profit (Loss) for the period - third parties´ share</v>
          </cell>
        </row>
        <row r="232">
          <cell r="A232">
            <v>232</v>
          </cell>
          <cell r="B232" t="str">
            <v>Utile esercizio di competenza</v>
          </cell>
          <cell r="C232" t="str">
            <v>Utilidad/perdidad del ejercicio</v>
          </cell>
          <cell r="D232" t="str">
            <v>Profit (Loss) for the period</v>
          </cell>
        </row>
        <row r="233">
          <cell r="A233">
            <v>233</v>
          </cell>
          <cell r="B233" t="str">
            <v>Piano</v>
          </cell>
          <cell r="C233" t="str">
            <v>Plan</v>
          </cell>
          <cell r="D233" t="str">
            <v>Plan</v>
          </cell>
        </row>
        <row r="234">
          <cell r="A234">
            <v>234</v>
          </cell>
          <cell r="B234" t="str">
            <v>Rettifiche</v>
          </cell>
          <cell r="C234" t="str">
            <v>Rectificación</v>
          </cell>
          <cell r="D234" t="str">
            <v>Correction</v>
          </cell>
        </row>
        <row r="235">
          <cell r="A235">
            <v>235</v>
          </cell>
          <cell r="B235" t="str">
            <v>STATO PATRIMONIALE GESTIONALE IAS</v>
          </cell>
          <cell r="C235" t="str">
            <v>ESTADO PATRIMONIAL GESTIONAL IAS</v>
          </cell>
          <cell r="D235" t="str">
            <v>CONTROLLING BALANCE SHEET IAS</v>
          </cell>
        </row>
        <row r="236">
          <cell r="A236">
            <v>236</v>
          </cell>
          <cell r="B236" t="str">
            <v>Ricl. SPA C A P I T A L E   C I R C O L A N T E</v>
          </cell>
          <cell r="C236" t="str">
            <v>Recl. SPA C A P I T A L    C I R C U L A N T E</v>
          </cell>
          <cell r="D236" t="str">
            <v>Recl SPA C U R R E N T   C A P I T A L</v>
          </cell>
        </row>
        <row r="237">
          <cell r="A237">
            <v>237</v>
          </cell>
          <cell r="B237" t="str">
            <v>Ricl SPB C A P I T A L E  I M M O B I L I Z Z A T O</v>
          </cell>
          <cell r="C237" t="str">
            <v xml:space="preserve">Ricl SPB C A P I T A L   N O   C I R C U L A N T E   </v>
          </cell>
          <cell r="D237" t="str">
            <v>CONTROLLING BALANCE SHEET</v>
          </cell>
        </row>
        <row r="238">
          <cell r="A238">
            <v>238</v>
          </cell>
          <cell r="B238" t="str">
            <v>Ricl. SPB010 Partecipazioni</v>
          </cell>
          <cell r="C238" t="str">
            <v>Recl. SPB010 Inversiones</v>
          </cell>
          <cell r="D238" t="str">
            <v>Recl SPB010 Investments</v>
          </cell>
        </row>
        <row r="239">
          <cell r="A239">
            <v>239</v>
          </cell>
          <cell r="B239" t="str">
            <v>Ricl. SPB010a Partecipazioni</v>
          </cell>
          <cell r="C239" t="str">
            <v>Recl. SPB010a Inversiones</v>
          </cell>
          <cell r="D239" t="str">
            <v>Recl SPB010a Investments</v>
          </cell>
        </row>
        <row r="240">
          <cell r="A240">
            <v>240</v>
          </cell>
          <cell r="B240" t="str">
            <v>Totale SPB010at Partecipazioni</v>
          </cell>
          <cell r="C240" t="str">
            <v>SPB010at Inversiones</v>
          </cell>
          <cell r="D240" t="str">
            <v>SPB010at Investments</v>
          </cell>
        </row>
        <row r="241">
          <cell r="A241">
            <v>241</v>
          </cell>
          <cell r="B241" t="str">
            <v>Totale SPB010t Partecipazioni</v>
          </cell>
          <cell r="C241" t="str">
            <v>SPB010t INVERSIONES</v>
          </cell>
          <cell r="D241" t="str">
            <v>SPB010t INVESTMENTS</v>
          </cell>
        </row>
        <row r="242">
          <cell r="A242">
            <v>242</v>
          </cell>
          <cell r="B242" t="str">
            <v>Ricl. SPB020 Immobilizazioni Materiali</v>
          </cell>
          <cell r="C242" t="str">
            <v>Recl. SPB020 activos fijos</v>
          </cell>
          <cell r="D242" t="str">
            <v>Recl SPB020 Fixed assets</v>
          </cell>
        </row>
        <row r="243">
          <cell r="A243">
            <v>243</v>
          </cell>
          <cell r="B243" t="str">
            <v>Ricl. SPB020a Immobilizazioni Materiali</v>
          </cell>
          <cell r="C243" t="str">
            <v>Recl. SPB020a activos fijos</v>
          </cell>
          <cell r="D243" t="str">
            <v>Recl SPB020a Fixed assets</v>
          </cell>
        </row>
        <row r="244">
          <cell r="A244">
            <v>244</v>
          </cell>
          <cell r="B244" t="str">
            <v>Totale SPB020at Immobilizazioni Materiali</v>
          </cell>
          <cell r="C244" t="str">
            <v>SPB020at activos fijos</v>
          </cell>
          <cell r="D244" t="str">
            <v>SPB020at Fixed assets</v>
          </cell>
        </row>
        <row r="245">
          <cell r="A245">
            <v>245</v>
          </cell>
          <cell r="B245" t="str">
            <v>Ricl. SPB020b Beni gratuitamente devolvibili Opere in concessione</v>
          </cell>
          <cell r="C245" t="str">
            <v>Recl. SPB020b Activos reversibles y concesiones</v>
          </cell>
          <cell r="D245" t="str">
            <v>Recl SPB020b Freely transf.assets/Conc</v>
          </cell>
        </row>
        <row r="246">
          <cell r="A246">
            <v>246</v>
          </cell>
          <cell r="B246" t="str">
            <v>Totale SPB020bt Beni gratuitamente devolvibili Opere in concessione</v>
          </cell>
          <cell r="C246" t="str">
            <v>Total SPB020bt Activos reversibles y concesiones</v>
          </cell>
          <cell r="D246" t="str">
            <v>SPB020bt Freely transf.assets/Conc</v>
          </cell>
        </row>
        <row r="247">
          <cell r="A247">
            <v>247</v>
          </cell>
          <cell r="B247" t="str">
            <v>Totale SPB020t Immobilizazioni Materiali</v>
          </cell>
          <cell r="C247" t="str">
            <v xml:space="preserve">Total SPB020t Activos Fijos </v>
          </cell>
          <cell r="D247" t="str">
            <v>SPB020t FREELY TRANSF.ASSETS/CONC</v>
          </cell>
        </row>
        <row r="248">
          <cell r="A248">
            <v>248</v>
          </cell>
          <cell r="B248" t="str">
            <v>Ricl. SPB030 Immobilizazioni Immateriali</v>
          </cell>
          <cell r="C248" t="str">
            <v>Recl. SPB030 Activos Intangibles</v>
          </cell>
          <cell r="D248" t="str">
            <v>Recl SPB030 Intangible Assets</v>
          </cell>
        </row>
        <row r="249">
          <cell r="A249">
            <v>249</v>
          </cell>
          <cell r="B249" t="str">
            <v>Ricl. SPB030a Immobilizzazioni Immateriali</v>
          </cell>
          <cell r="C249" t="str">
            <v>Recl. SPB030a Activos intangibles</v>
          </cell>
          <cell r="D249" t="str">
            <v>Recl SPB030a Intangible Assets</v>
          </cell>
        </row>
        <row r="250">
          <cell r="A250">
            <v>250</v>
          </cell>
          <cell r="B250" t="str">
            <v>Totale SPB030a Immobilizzazioni Immateriali</v>
          </cell>
          <cell r="C250" t="str">
            <v>SPB030a Activos intangibles</v>
          </cell>
          <cell r="D250" t="str">
            <v>SPB030a Intangible Assets</v>
          </cell>
        </row>
        <row r="251">
          <cell r="A251">
            <v>251</v>
          </cell>
          <cell r="B251" t="str">
            <v>Totale SPB030t Immobilizazioni Immateriali</v>
          </cell>
          <cell r="C251" t="str">
            <v>Total SPB030t Activos intangibles</v>
          </cell>
          <cell r="D251" t="str">
            <v>SPB030t INTANGIBLE ASSETS</v>
          </cell>
        </row>
        <row r="252">
          <cell r="A252">
            <v>252</v>
          </cell>
          <cell r="B252" t="str">
            <v>Ricl. SPB040 Avviamento</v>
          </cell>
          <cell r="C252" t="str">
            <v>Recl. SPB040 Fondo de comercio</v>
          </cell>
          <cell r="D252" t="str">
            <v>Recl SPB040 Goodwill</v>
          </cell>
        </row>
        <row r="253">
          <cell r="A253">
            <v>253</v>
          </cell>
          <cell r="B253" t="str">
            <v>Ricl. SPB040a Avviamento</v>
          </cell>
          <cell r="C253" t="str">
            <v>Recl. SPB040a Fondo de comercio</v>
          </cell>
          <cell r="D253" t="str">
            <v>Recl SPB040a Goodwill</v>
          </cell>
        </row>
        <row r="254">
          <cell r="A254">
            <v>254</v>
          </cell>
          <cell r="B254" t="str">
            <v>Totale SPB040a Avviamento</v>
          </cell>
          <cell r="C254" t="str">
            <v>Total SPB040a Fondo de comercio</v>
          </cell>
          <cell r="D254" t="str">
            <v>SPB040a Goodwill</v>
          </cell>
        </row>
        <row r="255">
          <cell r="A255">
            <v>255</v>
          </cell>
          <cell r="B255" t="str">
            <v>Totale SPB040t Avviamento</v>
          </cell>
          <cell r="C255" t="str">
            <v>Total SPB040t Fondo de comercio</v>
          </cell>
          <cell r="D255" t="str">
            <v>SPB040t GOODWILL</v>
          </cell>
        </row>
        <row r="256">
          <cell r="A256">
            <v>256</v>
          </cell>
          <cell r="B256" t="str">
            <v>Ricl. SPB050 Crediti/debiti verso l'erario</v>
          </cell>
          <cell r="C256" t="str">
            <v>Recl. SPB050 Cuentas por cobrar/pagar a erario</v>
          </cell>
          <cell r="D256" t="str">
            <v>Recl SPB050 Tax/soc.sec. Receivables/payables</v>
          </cell>
        </row>
        <row r="257">
          <cell r="A257">
            <v>257</v>
          </cell>
          <cell r="B257" t="str">
            <v>Ricl. SPB050a Crediti/debiti verso l'erario</v>
          </cell>
          <cell r="C257" t="str">
            <v>Recl. SPB050a Cuentas por cobrar/pagar a erario</v>
          </cell>
          <cell r="D257" t="str">
            <v>Recl SPB050a Tax/soc.sec. Receivables/payables</v>
          </cell>
        </row>
        <row r="258">
          <cell r="A258">
            <v>258</v>
          </cell>
          <cell r="B258" t="str">
            <v>Totale SPB050at Crediti/debiti verso l'erario</v>
          </cell>
          <cell r="C258" t="str">
            <v>Total SPB050at Cuentas por cobrar/pagar a erario</v>
          </cell>
          <cell r="D258" t="str">
            <v>SPB050at Tax/soc.sec. Receivables/payables</v>
          </cell>
        </row>
        <row r="259">
          <cell r="A259">
            <v>259</v>
          </cell>
          <cell r="B259" t="str">
            <v>Ricl. SPA040b Anticipo contrattuale</v>
          </cell>
          <cell r="C259" t="str">
            <v>Recl. SPA040b Anticipo contractual</v>
          </cell>
          <cell r="D259" t="str">
            <v>Recl SPA040b Contractual pre-payments</v>
          </cell>
        </row>
        <row r="260">
          <cell r="A260">
            <v>260</v>
          </cell>
          <cell r="B260" t="str">
            <v>Totale SPA040bt Anticipo contrattuale</v>
          </cell>
          <cell r="C260" t="str">
            <v>Total SPA040bt Anticipo contractual</v>
          </cell>
          <cell r="D260" t="str">
            <v>SPA040b Contractual pre-payments</v>
          </cell>
        </row>
        <row r="261">
          <cell r="A261">
            <v>261</v>
          </cell>
          <cell r="B261" t="str">
            <v>Totale SPB050t Crediti/debiti verso l'erario</v>
          </cell>
          <cell r="C261" t="str">
            <v>Total SPB050t Cuentas por cobrar/pagar a erario</v>
          </cell>
          <cell r="D261" t="str">
            <v>SPB050t TAX/SOC.SEC. RECEIVABLES/PAYABLES</v>
          </cell>
        </row>
        <row r="262">
          <cell r="A262">
            <v>262</v>
          </cell>
          <cell r="B262" t="str">
            <v>Ricl. SPB060 Altri crediti/debiti finanziari ICO</v>
          </cell>
          <cell r="C262" t="str">
            <v>Recl. SPB060 Otras creditos/deudas financieras intercompany</v>
          </cell>
          <cell r="D262" t="str">
            <v>Recl SPB060  ICO NON IGL financial receiv/payable</v>
          </cell>
        </row>
        <row r="263">
          <cell r="A263">
            <v>263</v>
          </cell>
          <cell r="B263" t="str">
            <v>Ricl. SPB060a Altri crediti/debiti finanziari ICO (non IGL)</v>
          </cell>
          <cell r="C263" t="str">
            <v>Recl. SPB060a Otros creditos/deudas financieras intercompany (no IGL)</v>
          </cell>
          <cell r="D263" t="str">
            <v>Recl SPB060a  ICO  inter Bu financial receiv/payable</v>
          </cell>
        </row>
        <row r="264">
          <cell r="A264">
            <v>264</v>
          </cell>
          <cell r="B264" t="str">
            <v>Totale SPB060at Altri crediti/debiti finanziari ICO (non IGL - STESSA BU)</v>
          </cell>
          <cell r="C264" t="str">
            <v>Total SPB060at Otros creditos/deudas financieras intercompany (no IGL - misma BU)</v>
          </cell>
          <cell r="D264" t="str">
            <v>SPB060at  ICO  inter Bu financial receiv/payable</v>
          </cell>
        </row>
        <row r="265">
          <cell r="A265">
            <v>265</v>
          </cell>
          <cell r="B265" t="str">
            <v>Ricl. SPB060b Altri crediti/debiti finanziari ICO (non IGL)</v>
          </cell>
          <cell r="C265" t="str">
            <v>Recl. SPB060b Otros creditos/deudas financieras intercompany (no IGL)</v>
          </cell>
          <cell r="D265" t="str">
            <v>Recl SPB060b  ICO  intra Bu financial receiv/payable</v>
          </cell>
        </row>
        <row r="266">
          <cell r="A266">
            <v>266</v>
          </cell>
          <cell r="B266" t="str">
            <v>Totale SPB060bt Altri crediti/debiti finanziari ICO (non IGL - DIVERSA BU)</v>
          </cell>
          <cell r="C266" t="str">
            <v>Total SPB060bt Otros creditos/deudas financieras intercompany (no IGL - diferente BU)</v>
          </cell>
          <cell r="D266" t="str">
            <v>SPB060bt  ICO  intra Bu financial receiv/payable</v>
          </cell>
        </row>
        <row r="267">
          <cell r="A267">
            <v>267</v>
          </cell>
          <cell r="B267" t="str">
            <v>Totale SPB060t Altri crediti/debiti finanziari ICO</v>
          </cell>
          <cell r="C267" t="str">
            <v>Total SPB060t Otros creditos/deudas financieras intercompany</v>
          </cell>
          <cell r="D267" t="str">
            <v>SPB060t  ICO NON IGL FINANCIAL RECEIV/PAYABLE</v>
          </cell>
        </row>
        <row r="268">
          <cell r="A268">
            <v>268</v>
          </cell>
          <cell r="B268" t="str">
            <v>Totale SPBt C A P I T A L E   I M M O B I L I Z Z A T O</v>
          </cell>
          <cell r="C268" t="str">
            <v>Total SPBt C A P I T A L   N O   C I R C U L A N T E</v>
          </cell>
          <cell r="D268" t="str">
            <v>SPBt N O T   C U R R E N T   C A P I T A L</v>
          </cell>
        </row>
        <row r="269">
          <cell r="A269">
            <v>269</v>
          </cell>
          <cell r="B269" t="str">
            <v>Ricl. SPA010 Altre rimanenze e acconti a fornitori</v>
          </cell>
          <cell r="C269" t="str">
            <v>Recl. SPA010 Otros inventarios y anticipos a proveedores</v>
          </cell>
          <cell r="D269" t="str">
            <v>Recl SPA010 Other inventories and Advances to suppliers</v>
          </cell>
        </row>
        <row r="270">
          <cell r="A270">
            <v>270</v>
          </cell>
          <cell r="B270" t="str">
            <v>Ricl. SPA010a Altre rimanenze e acconti a fornitori</v>
          </cell>
          <cell r="C270" t="str">
            <v>Recl. SPA010a Otros inventarios y anticipos a proveedores</v>
          </cell>
          <cell r="D270" t="str">
            <v>Recl SPA010a Other inventories and Advances to suppliers</v>
          </cell>
        </row>
        <row r="271">
          <cell r="A271">
            <v>271</v>
          </cell>
          <cell r="B271" t="str">
            <v>Totale SPA010at Altre rimanenze e acconti a fornitori</v>
          </cell>
          <cell r="C271" t="str">
            <v>Total SPA010at Otros inventarios y anticipos a proveedores</v>
          </cell>
          <cell r="D271" t="str">
            <v>SPA010at Other inventories and Advances to suppliers</v>
          </cell>
        </row>
        <row r="272">
          <cell r="A272">
            <v>272</v>
          </cell>
          <cell r="B272" t="str">
            <v>Totale SPA010t Altre rimanenze e acconti a fornitori</v>
          </cell>
          <cell r="C272" t="str">
            <v>Total SPA010t Otros inventarios y anticipos a proveedores</v>
          </cell>
          <cell r="D272" t="str">
            <v>SPA010t OTHER INVENTORIES AND ADVANCES TO SUPPLIES</v>
          </cell>
        </row>
        <row r="273">
          <cell r="A273">
            <v>273</v>
          </cell>
          <cell r="B273" t="str">
            <v>Ricl. SPA020 Debiti verso fornitori</v>
          </cell>
          <cell r="C273" t="str">
            <v>Recl. SPA020 Cuentas por pagar a proveedores</v>
          </cell>
          <cell r="D273" t="str">
            <v>Recl SPA020 Payables due to suppliers</v>
          </cell>
        </row>
        <row r="274">
          <cell r="A274">
            <v>274</v>
          </cell>
          <cell r="B274" t="str">
            <v>Ricl. SPA020a Debiti verso fornitori</v>
          </cell>
          <cell r="C274" t="str">
            <v>Recl. SPA020a Cuentas por pagar a proveedores</v>
          </cell>
          <cell r="D274" t="str">
            <v>Recl SPA020a Payables due to suppliers</v>
          </cell>
        </row>
        <row r="275">
          <cell r="A275">
            <v>275</v>
          </cell>
          <cell r="B275" t="str">
            <v>Totale SPA020at Debiti verso fornitori</v>
          </cell>
          <cell r="C275" t="str">
            <v>Total SPA020at Cuentas por pagar a proveedores</v>
          </cell>
          <cell r="D275" t="str">
            <v>SPA020at Payables due to suppliers</v>
          </cell>
        </row>
        <row r="276">
          <cell r="A276">
            <v>276</v>
          </cell>
          <cell r="B276" t="str">
            <v>Totale SPA020t Debiti verso fornitori</v>
          </cell>
          <cell r="C276" t="str">
            <v>Total SPA020t Cuentas por pagar a proveedores</v>
          </cell>
          <cell r="D276" t="str">
            <v>SPA020t PAYABLES DUE TO SUPPLIERS</v>
          </cell>
        </row>
        <row r="277">
          <cell r="A277">
            <v>277</v>
          </cell>
          <cell r="B277" t="str">
            <v>Ricl. SPA030 Lavori in corso/fondo rischi</v>
          </cell>
          <cell r="C277" t="str">
            <v>Recl. SPA030 Trabajos en curso/fondo riesgos</v>
          </cell>
          <cell r="D277" t="str">
            <v>Recl SPA030 Advances on work in progress/risk provision</v>
          </cell>
        </row>
        <row r="278">
          <cell r="A278">
            <v>278</v>
          </cell>
          <cell r="B278" t="str">
            <v>Ricl. SPA030a Lavori in corso/fondo rischi</v>
          </cell>
          <cell r="C278" t="str">
            <v>Recl. SPA030a Trabajos en curso/fondo riesgos</v>
          </cell>
          <cell r="D278" t="str">
            <v>Recl SPA030a Advances on work in progress/risk provision</v>
          </cell>
        </row>
        <row r="279">
          <cell r="A279">
            <v>279</v>
          </cell>
          <cell r="B279" t="str">
            <v>Totale SPA030at Lavori in corso/fondo rischi</v>
          </cell>
          <cell r="C279" t="str">
            <v>Total SPA030at Trabajos en curso/fondo riesgos</v>
          </cell>
          <cell r="D279" t="str">
            <v>SPA030at Advances on work in progress/risk provision</v>
          </cell>
        </row>
        <row r="280">
          <cell r="A280">
            <v>280</v>
          </cell>
          <cell r="B280" t="str">
            <v>Totale SPA030t Lavori in corso/fondo rischi</v>
          </cell>
          <cell r="C280" t="str">
            <v>Total SPA030t Trabajos en curso/fondo riesgos</v>
          </cell>
          <cell r="D280" t="str">
            <v>SPA030t ADVANCES ON WORK PROGRESS/RISK PROVISION</v>
          </cell>
        </row>
        <row r="281">
          <cell r="A281">
            <v>281</v>
          </cell>
          <cell r="B281" t="str">
            <v>Ricl. SPA040 Crediti verso committente/anticipi contrattuali</v>
          </cell>
          <cell r="C281" t="str">
            <v>Recl. SPA040 Cuentas por cobrar al cliente/anticipos contractuales</v>
          </cell>
          <cell r="D281" t="str">
            <v>Recl SPA040 Customer receivables/Contractual pre-payments</v>
          </cell>
        </row>
        <row r="282">
          <cell r="A282">
            <v>282</v>
          </cell>
          <cell r="B282" t="str">
            <v>Ricl. SPA040a Crediti verso committente</v>
          </cell>
          <cell r="C282" t="str">
            <v>Recl. SPA040a Cuentas por cobrar al cliente</v>
          </cell>
          <cell r="D282" t="str">
            <v>Recl SPA040a Customer receivables</v>
          </cell>
        </row>
        <row r="283">
          <cell r="A283">
            <v>283</v>
          </cell>
          <cell r="B283" t="str">
            <v>Totale SPA040at Crediti verso committente</v>
          </cell>
          <cell r="C283" t="str">
            <v>Total SPA040at Cuentas por cobrar al cliente</v>
          </cell>
          <cell r="D283" t="str">
            <v>SPA040at Customer receivables</v>
          </cell>
        </row>
        <row r="284">
          <cell r="A284">
            <v>284</v>
          </cell>
          <cell r="B284" t="str">
            <v>Totale SPA040t Crediti verso committente/anticipi contrattuali</v>
          </cell>
          <cell r="C284" t="str">
            <v>Total SPA040t Cuentas por cobrar al cliente/anticipos contractuales</v>
          </cell>
          <cell r="D284" t="str">
            <v>SPA040t CUSTOMER RECEIVABLES/CONTRACTUAL PRE-PAYMENTS</v>
          </cell>
        </row>
        <row r="285">
          <cell r="A285">
            <v>285</v>
          </cell>
          <cell r="B285" t="str">
            <v>Ricl. SPA050 Crediti/debiti iva</v>
          </cell>
          <cell r="C285" t="str">
            <v>Recl. SPA050 IVA por cobrar/pagar</v>
          </cell>
          <cell r="D285" t="str">
            <v>Recl SPA050 VAT receivable/payable</v>
          </cell>
        </row>
        <row r="286">
          <cell r="A286">
            <v>286</v>
          </cell>
          <cell r="B286" t="str">
            <v>Ricl. SPA050a Crediti/debiti iva</v>
          </cell>
          <cell r="C286" t="str">
            <v>Recl. SPA050a IVA por cobrar/pagar</v>
          </cell>
          <cell r="D286" t="str">
            <v>Recl SPA050a VAT receivable/payable</v>
          </cell>
        </row>
        <row r="287">
          <cell r="A287">
            <v>287</v>
          </cell>
          <cell r="B287" t="str">
            <v>Totale SPA050at Crediti/debiti iva</v>
          </cell>
          <cell r="C287" t="str">
            <v>Total SPA050at IVA por cobrar/pagar</v>
          </cell>
          <cell r="D287" t="str">
            <v>SPA050at VAT receivable/payable</v>
          </cell>
        </row>
        <row r="288">
          <cell r="A288">
            <v>288</v>
          </cell>
          <cell r="B288" t="str">
            <v>Totale SPA050t Crediti/debiti iva</v>
          </cell>
          <cell r="C288" t="str">
            <v>Total SPA050t IVA por cobrar/pagar</v>
          </cell>
          <cell r="D288" t="str">
            <v>SPA050t VAT RECEIVABLE/PAYABLE</v>
          </cell>
        </row>
        <row r="289">
          <cell r="A289">
            <v>289</v>
          </cell>
          <cell r="B289" t="str">
            <v>Ricl. SPA060 Altri crediti/debiti</v>
          </cell>
          <cell r="C289" t="str">
            <v>Recl. SPA060 Otras cuentas por cobrar/pagar</v>
          </cell>
          <cell r="D289" t="str">
            <v>Recl SPA060 Other receivables/payables</v>
          </cell>
        </row>
        <row r="290">
          <cell r="A290">
            <v>290</v>
          </cell>
          <cell r="B290" t="str">
            <v>Ricl. SPA060a Altri crediti/debiti</v>
          </cell>
          <cell r="C290" t="str">
            <v>Recl. SPA060a Otras cuentas por cobrar/pagar</v>
          </cell>
          <cell r="D290" t="str">
            <v>Recl SPA060a Other receivables/payables</v>
          </cell>
        </row>
        <row r="291">
          <cell r="A291">
            <v>291</v>
          </cell>
          <cell r="B291" t="str">
            <v>Totale SPA060at Altri crediti/debiti</v>
          </cell>
          <cell r="C291" t="str">
            <v>Total SPA060at Otras cuentas por cobrar/pagar</v>
          </cell>
          <cell r="D291" t="str">
            <v>SPA060at Other receivables/payables</v>
          </cell>
        </row>
        <row r="292">
          <cell r="A292">
            <v>292</v>
          </cell>
          <cell r="B292" t="str">
            <v>Ricl. SPA060b Altri crediti/debiti commerciali ICO</v>
          </cell>
          <cell r="C292" t="str">
            <v>Recl. SPA060b Otras cuentas por cobrar/pagar comerciales ICO</v>
          </cell>
          <cell r="D292" t="str">
            <v>Recl SPA060b Other ICO trade receivables/payables</v>
          </cell>
        </row>
        <row r="293">
          <cell r="A293">
            <v>293</v>
          </cell>
          <cell r="B293" t="str">
            <v>Totale SPA060bt Altri crediti/debiti commerciali ICO</v>
          </cell>
          <cell r="C293" t="str">
            <v>Total SPA060bt Otras cuentas por cobrar/pagar comerciales ICO</v>
          </cell>
          <cell r="D293" t="str">
            <v>SPA060bt Other ICO trade receivables/payables</v>
          </cell>
        </row>
        <row r="294">
          <cell r="A294">
            <v>294</v>
          </cell>
          <cell r="B294" t="str">
            <v>Totale SPA060t Altri crediti/debiti</v>
          </cell>
          <cell r="C294" t="str">
            <v>Total SPA060t Otras cuentas por cobrar/pagar</v>
          </cell>
          <cell r="D294" t="str">
            <v>SPA060t OTHER ICO TRADE RECEIVABLES/PAYABLES</v>
          </cell>
        </row>
        <row r="295">
          <cell r="A295">
            <v>295</v>
          </cell>
          <cell r="B295" t="str">
            <v>Totale SPAt C A P I T A L E   C I R C O L A N T E</v>
          </cell>
          <cell r="C295" t="str">
            <v>Total SPAt  C A P I T A L    C I R C U L A N T E</v>
          </cell>
          <cell r="D295" t="str">
            <v>SPAt C U R R E N T   C A P I T A L</v>
          </cell>
        </row>
        <row r="296">
          <cell r="A296">
            <v>296</v>
          </cell>
          <cell r="B296" t="str">
            <v>Ricl. SPC A L T R E  P A S S I V I T A'  E  A T T I V I T A'</v>
          </cell>
          <cell r="C296" t="str">
            <v>Recl. SPC  O T R O S  A C T I V O S  Y  P A S I V O S</v>
          </cell>
          <cell r="D296" t="str">
            <v>Recl SPC O T H E R   A S S E T S  A N D   L I A B I L I T Y</v>
          </cell>
        </row>
        <row r="297">
          <cell r="A297">
            <v>297</v>
          </cell>
          <cell r="B297" t="str">
            <v>Ricl. SPC010 Altre attività e passività</v>
          </cell>
          <cell r="C297" t="str">
            <v>Recl. SPC010 Otros activos y pasivos</v>
          </cell>
          <cell r="D297" t="str">
            <v>Recl SPC010 Other assets and liability</v>
          </cell>
        </row>
        <row r="298">
          <cell r="A298">
            <v>298</v>
          </cell>
          <cell r="B298" t="str">
            <v>Ricl. SPC010a TFR (fondo personale)</v>
          </cell>
          <cell r="C298" t="str">
            <v>Recl. SPC010a Fondo de cesantía laboral</v>
          </cell>
          <cell r="D298" t="str">
            <v>Recl SPC010a Leaving entitlements (staff provision)</v>
          </cell>
        </row>
        <row r="299">
          <cell r="A299">
            <v>299</v>
          </cell>
          <cell r="B299" t="str">
            <v>Totale SPC010at TFR (fondo personale)</v>
          </cell>
          <cell r="C299" t="str">
            <v>Total SPC010at Fondo de cesantía laboral</v>
          </cell>
          <cell r="D299" t="str">
            <v>SPC010at Leaving entitlements (staff provision)</v>
          </cell>
        </row>
        <row r="300">
          <cell r="A300">
            <v>300</v>
          </cell>
          <cell r="B300" t="str">
            <v>Ricl. SPC010b Altri fondi</v>
          </cell>
          <cell r="C300" t="str">
            <v>Recl. SPC010b Otros fondos</v>
          </cell>
          <cell r="D300" t="str">
            <v>Recl SPC010b Other provisions</v>
          </cell>
        </row>
        <row r="301">
          <cell r="A301">
            <v>301</v>
          </cell>
          <cell r="B301" t="str">
            <v>Totale SPC010bt Altri fondi</v>
          </cell>
          <cell r="C301" t="str">
            <v>Total SPC010bt Otros fondos</v>
          </cell>
          <cell r="D301" t="str">
            <v>SPC010bt Other provisions</v>
          </cell>
        </row>
        <row r="302">
          <cell r="A302">
            <v>302</v>
          </cell>
          <cell r="B302" t="str">
            <v>Ricl. SPC010c Attività (passività) nette destinate alla vendita</v>
          </cell>
          <cell r="C302" t="str">
            <v>Recl. SPC010c Activos (pasivos) netos destinados para la venta</v>
          </cell>
          <cell r="D302" t="str">
            <v>Recl SPC010c Asset (liab) held for sale</v>
          </cell>
        </row>
        <row r="303">
          <cell r="A303">
            <v>303</v>
          </cell>
          <cell r="B303" t="str">
            <v>Totale SPC010ct Attività (passività) nette destinate alla vendita</v>
          </cell>
          <cell r="C303" t="str">
            <v>Total SPC010ct Activos (pasivos) netos destinados para la venta</v>
          </cell>
          <cell r="D303" t="str">
            <v>SPC010ct Asset (liabl) held for sale</v>
          </cell>
        </row>
        <row r="304">
          <cell r="A304">
            <v>304</v>
          </cell>
          <cell r="B304" t="str">
            <v>Totale SPC010t Altre attività e passività</v>
          </cell>
          <cell r="C304" t="str">
            <v>Total SPC010t Otros activos y pasivos</v>
          </cell>
          <cell r="D304" t="str">
            <v>SPC010t OTHER ASSETS AND LIABILITY</v>
          </cell>
        </row>
        <row r="305">
          <cell r="A305">
            <v>305</v>
          </cell>
          <cell r="B305" t="str">
            <v>SP1 C A P I T A L E   I N V E S T I T O  N E T T O</v>
          </cell>
          <cell r="C305" t="str">
            <v>SP1 C A P I T A L    I N V E R T I D O  N E T O</v>
          </cell>
          <cell r="D305" t="str">
            <v>SP1 NET CAPITAL EMPLOYED</v>
          </cell>
        </row>
        <row r="306">
          <cell r="A306">
            <v>306</v>
          </cell>
          <cell r="B306" t="str">
            <v>Ricl. SPD P O S I Z I O N E   F I N A N Z I A R I A   N E T T A</v>
          </cell>
          <cell r="C306" t="str">
            <v>Recl. SPD  P O S I C I O N    F I N A N C I E R A   N E T A</v>
          </cell>
          <cell r="D306" t="str">
            <v>Recl SPD N E T  F I N A N C I A L   P O S I T I O N</v>
          </cell>
        </row>
        <row r="307">
          <cell r="A307">
            <v>307</v>
          </cell>
          <cell r="B307" t="str">
            <v>Ricl. SPD010 Posizione finanziaria netta civilistica</v>
          </cell>
          <cell r="C307" t="str">
            <v>Recl. SPD010 Posicion Financiera neta civilistica</v>
          </cell>
          <cell r="D307" t="str">
            <v>Recl SPD010 Net civilistic financial position</v>
          </cell>
        </row>
        <row r="308">
          <cell r="A308">
            <v>308</v>
          </cell>
          <cell r="B308" t="str">
            <v>Ricl. SPD010a Disponibilità liquida</v>
          </cell>
          <cell r="C308" t="str">
            <v>Recl. SPD010a Disponibilidad Liquida</v>
          </cell>
          <cell r="D308" t="str">
            <v>Recl SPD010a Cash and cash equivalents</v>
          </cell>
        </row>
        <row r="309">
          <cell r="A309">
            <v>309</v>
          </cell>
          <cell r="B309" t="str">
            <v>Totale SPD010at Disponibilità liquida</v>
          </cell>
          <cell r="C309" t="str">
            <v>Total SPD010at Disponibilidad Liquida</v>
          </cell>
          <cell r="D309" t="str">
            <v>Totale SPD010at Cash and cash equivalents</v>
          </cell>
        </row>
        <row r="310">
          <cell r="A310">
            <v>310</v>
          </cell>
          <cell r="B310" t="str">
            <v>SPD010b Crediti/Debiti finanziari</v>
          </cell>
          <cell r="C310" t="str">
            <v>SPD010b Cuentas por Cobrar/pagar financieras</v>
          </cell>
          <cell r="D310" t="str">
            <v>SPD010b Financial receivables/payables</v>
          </cell>
        </row>
        <row r="311">
          <cell r="A311">
            <v>311</v>
          </cell>
          <cell r="B311" t="str">
            <v>Totale SPD010bt Crediti/Debiti finanziari</v>
          </cell>
          <cell r="C311" t="str">
            <v>Total SPD010bt Cuentas por Cobrar/pagar financieras</v>
          </cell>
          <cell r="D311" t="str">
            <v>SPD010bt Financial receivables/payables</v>
          </cell>
        </row>
        <row r="312">
          <cell r="A312">
            <v>312</v>
          </cell>
          <cell r="B312" t="str">
            <v>SPD010c Derivati</v>
          </cell>
          <cell r="C312" t="str">
            <v>SPD010c Derivados</v>
          </cell>
          <cell r="D312" t="str">
            <v>SPD010c Fin.assets Derivatives</v>
          </cell>
        </row>
        <row r="313">
          <cell r="A313">
            <v>313</v>
          </cell>
          <cell r="B313" t="str">
            <v>Totale SPD010ct Derivati</v>
          </cell>
          <cell r="C313" t="str">
            <v>Total SPD010ct Derivados</v>
          </cell>
          <cell r="D313" t="str">
            <v>SPD010ct Derivatives</v>
          </cell>
        </row>
        <row r="314">
          <cell r="A314">
            <v>314</v>
          </cell>
          <cell r="B314" t="str">
            <v>Totale SPD010t Posizione finanziaria netta civilistica</v>
          </cell>
          <cell r="C314" t="str">
            <v>Total SPD010t Posicion Financiera neta civilistica</v>
          </cell>
          <cell r="D314" t="str">
            <v>SPD010t N E T  F I N A N C I A L   P O S I T I O N</v>
          </cell>
        </row>
        <row r="315">
          <cell r="A315">
            <v>315</v>
          </cell>
          <cell r="B315" t="str">
            <v>Ricl. SPD020 Crediti/Debiti finanziari verso IGL</v>
          </cell>
          <cell r="C315" t="str">
            <v>Recl. SPD020 Creditos/deudas financieras a IGL</v>
          </cell>
          <cell r="D315" t="str">
            <v>Recl SPD020 Financial receivables/payables vd IGL</v>
          </cell>
        </row>
        <row r="316">
          <cell r="A316">
            <v>316</v>
          </cell>
          <cell r="B316" t="str">
            <v>Ricl. SPD020a Crediti/Debiti finanziari verso IGL</v>
          </cell>
          <cell r="C316" t="str">
            <v>Recl. SPD020a Creditos/deudas financieras a IGL</v>
          </cell>
          <cell r="D316" t="str">
            <v>Recl SPD020a Financial receivables/payables vd IGL</v>
          </cell>
        </row>
        <row r="317">
          <cell r="A317">
            <v>317</v>
          </cell>
          <cell r="B317" t="str">
            <v>Totale SPD020at Crediti/Debiti finanziari verso IGL</v>
          </cell>
          <cell r="C317" t="str">
            <v>Total SPD020at Creditos/deudas financieras a IGL</v>
          </cell>
          <cell r="D317" t="str">
            <v>SPD020at Financial receivables/payables vd IGL</v>
          </cell>
        </row>
        <row r="318">
          <cell r="A318">
            <v>318</v>
          </cell>
          <cell r="B318" t="str">
            <v>Totale SPD020t Crediti/Debiti finanziari verso IGL</v>
          </cell>
          <cell r="C318" t="str">
            <v>Total SPD020t Creditos/deudas financieras a IGL</v>
          </cell>
          <cell r="D318" t="str">
            <v>SPD020t FINANCIAL RECEIVABLES/PAYABLES VD IGL</v>
          </cell>
        </row>
        <row r="319">
          <cell r="A319">
            <v>319</v>
          </cell>
          <cell r="B319" t="str">
            <v>Totale SPDt P O S I Z I O N E   F I N A N Z I A R I A   N E T T A</v>
          </cell>
          <cell r="C319" t="str">
            <v>Total SPDt P O S I C I O N    F I N A N C I E R A   N E T A</v>
          </cell>
          <cell r="D319" t="str">
            <v>SPDt N E T  F I N A N C I A L   P O S I T I O N</v>
          </cell>
        </row>
        <row r="320">
          <cell r="A320">
            <v>320</v>
          </cell>
          <cell r="B320" t="str">
            <v>Ricl. SPE P A T R I M O N I O   N E T T O</v>
          </cell>
          <cell r="C320" t="str">
            <v>Recl. SPE  P A T R I M O N I O  N E T O</v>
          </cell>
          <cell r="D320" t="str">
            <v>Recl SPE N E T  E Q U I T Y</v>
          </cell>
        </row>
        <row r="321">
          <cell r="A321">
            <v>321</v>
          </cell>
          <cell r="B321" t="str">
            <v>Ricl. SPE010 Patrimonio netto di gruppo</v>
          </cell>
          <cell r="C321" t="str">
            <v>Recl. SPE010 Patrimonio neto del grupo</v>
          </cell>
          <cell r="D321" t="str">
            <v>Recl SPE010 Net Equity for the group</v>
          </cell>
        </row>
        <row r="322">
          <cell r="A322">
            <v>322</v>
          </cell>
          <cell r="B322" t="str">
            <v>Ricl. SPE010a Capitale sociale, Fondo di dotazione</v>
          </cell>
          <cell r="C322" t="str">
            <v xml:space="preserve">Recl. SPE010a Capital social, Fondo de dotacion </v>
          </cell>
          <cell r="D322" t="str">
            <v>Recl SPE010a Share capital, Capital</v>
          </cell>
        </row>
        <row r="323">
          <cell r="A323">
            <v>323</v>
          </cell>
          <cell r="B323" t="str">
            <v>Totale SPE010at Capitale sociale, Fondo di dotazione</v>
          </cell>
          <cell r="C323" t="str">
            <v>Total SPE010at Capital social, Fondo de dotacion</v>
          </cell>
          <cell r="D323" t="str">
            <v>SPE010at Share capital, Capital</v>
          </cell>
        </row>
        <row r="324">
          <cell r="A324">
            <v>324</v>
          </cell>
          <cell r="B324" t="str">
            <v>Ricl. SPE010b Riserve varie</v>
          </cell>
          <cell r="C324" t="str">
            <v>Recl. SPE010b Reservas varias</v>
          </cell>
          <cell r="D324" t="str">
            <v>Recl SPE010b Reserves</v>
          </cell>
        </row>
        <row r="325">
          <cell r="A325">
            <v>325</v>
          </cell>
          <cell r="B325" t="str">
            <v>Totale SPE010bt Riserve varie</v>
          </cell>
          <cell r="C325" t="str">
            <v>Total SPE010bt Reservas varias</v>
          </cell>
          <cell r="D325" t="str">
            <v>SPE010bt Reserves</v>
          </cell>
        </row>
        <row r="326">
          <cell r="A326">
            <v>326</v>
          </cell>
          <cell r="B326" t="str">
            <v>Ricl. SPE010c Risultati esercizi</v>
          </cell>
          <cell r="C326" t="str">
            <v>Recl. SPE010c Resultados del ejercicio</v>
          </cell>
          <cell r="D326" t="str">
            <v>Recl SPE010c Retained earnings</v>
          </cell>
        </row>
        <row r="327">
          <cell r="A327">
            <v>327</v>
          </cell>
          <cell r="B327" t="str">
            <v>Totale SPE010ct Risultati esercizi</v>
          </cell>
          <cell r="C327" t="str">
            <v>Total SPE010ct Resultados del ejercicio</v>
          </cell>
          <cell r="D327" t="str">
            <v>SPE010ct Retained earnings</v>
          </cell>
        </row>
        <row r="328">
          <cell r="A328">
            <v>328</v>
          </cell>
          <cell r="B328" t="str">
            <v>Totale SPE010t Patrimonio netto di gruppo</v>
          </cell>
          <cell r="C328" t="str">
            <v>Total SPE010t Patrimonio neto del grupo</v>
          </cell>
          <cell r="D328" t="str">
            <v>SPE010t NET EQUITY FOR THE GROUP</v>
          </cell>
        </row>
        <row r="329">
          <cell r="A329">
            <v>329</v>
          </cell>
          <cell r="B329" t="str">
            <v>Ricl. SPE020 Patrimonio netto di terzi</v>
          </cell>
          <cell r="C329" t="str">
            <v>Recl. SPE020 Patrimonio neto de terceros</v>
          </cell>
          <cell r="D329" t="str">
            <v>Recl SPE020 Net equity for third parties</v>
          </cell>
        </row>
        <row r="330">
          <cell r="A330">
            <v>330</v>
          </cell>
          <cell r="B330" t="str">
            <v>Ricl. SPE020a Patrimonio netto di terzi</v>
          </cell>
          <cell r="C330" t="str">
            <v>Recl. SPE020a Patrimonio neto de terceros</v>
          </cell>
          <cell r="D330" t="str">
            <v>Recl SPE020a Net equity for third parties</v>
          </cell>
        </row>
        <row r="331">
          <cell r="A331">
            <v>331</v>
          </cell>
          <cell r="B331" t="str">
            <v>Totale SPE020at Patrimonio netto di terzi</v>
          </cell>
          <cell r="C331" t="str">
            <v>Total SPE020at Patrimonio neto de terceros</v>
          </cell>
          <cell r="D331" t="str">
            <v>SPE020at Net equity for third parties</v>
          </cell>
        </row>
        <row r="332">
          <cell r="A332">
            <v>332</v>
          </cell>
          <cell r="B332" t="str">
            <v>Totale SPE020t Patrimonio netto di terzi</v>
          </cell>
          <cell r="C332" t="str">
            <v>Total SPE020t Patrimonio neto de terceros</v>
          </cell>
          <cell r="D332" t="str">
            <v>SPE020t NET EQUITY FOR THIRD PARTIES</v>
          </cell>
        </row>
        <row r="333">
          <cell r="A333">
            <v>333</v>
          </cell>
          <cell r="B333" t="str">
            <v>Totale SPEt P A T R I M O N I O   N E T T O</v>
          </cell>
          <cell r="C333" t="str">
            <v>Total SPEt  P A T R I M O N I O  N E T O</v>
          </cell>
          <cell r="D333" t="str">
            <v>SPEt N E T   E Q U I T Y</v>
          </cell>
        </row>
        <row r="334">
          <cell r="A334">
            <v>334</v>
          </cell>
          <cell r="B334" t="str">
            <v>Partecipazioni - Costo originario</v>
          </cell>
          <cell r="C334" t="str">
            <v>Inversiones - Valor bruto</v>
          </cell>
          <cell r="D334" t="str">
            <v>Investments - Original cost</v>
          </cell>
        </row>
        <row r="335">
          <cell r="A335">
            <v>335</v>
          </cell>
          <cell r="B335" t="str">
            <v>Partecipazioni - Fondo di svalutazione</v>
          </cell>
          <cell r="C335" t="str">
            <v xml:space="preserve">Inversiones - Fondo de Devaluacion </v>
          </cell>
          <cell r="D335" t="str">
            <v>Investments - Writedown provision</v>
          </cell>
        </row>
        <row r="336">
          <cell r="A336">
            <v>336</v>
          </cell>
          <cell r="B336" t="str">
            <v>Immobilizzazioni Materiali - Costo originario</v>
          </cell>
          <cell r="C336" t="str">
            <v>Activos propiedad, planta y equipos - Valor bruto</v>
          </cell>
          <cell r="D336" t="str">
            <v>PPE - Original cost</v>
          </cell>
        </row>
        <row r="337">
          <cell r="A337">
            <v>337</v>
          </cell>
          <cell r="B337" t="str">
            <v>Immobilizazioni Materiali - Fondo ammortamento</v>
          </cell>
          <cell r="C337" t="str">
            <v xml:space="preserve">Activos propiedad, planta y equipos - Fondo de depreciacion </v>
          </cell>
          <cell r="D337" t="str">
            <v>PPE - Accumulated depreciation</v>
          </cell>
        </row>
        <row r="338">
          <cell r="A338">
            <v>338</v>
          </cell>
          <cell r="B338" t="str">
            <v>Beni gratuitamente devolvibili/Opere in concessione - Costo originario</v>
          </cell>
          <cell r="C338" t="str">
            <v>Activos reversibles y concesiones - Valor bruto</v>
          </cell>
          <cell r="D338" t="str">
            <v>Freely transf.assets/Conc.-orig.cost</v>
          </cell>
        </row>
        <row r="339">
          <cell r="A339">
            <v>339</v>
          </cell>
          <cell r="B339" t="str">
            <v>Beni gratuitamente devolvibili/Opere in concessione - Fondo di Amortamento</v>
          </cell>
          <cell r="C339" t="str">
            <v>Activos reversibles y concesiones - Fondo de depreciacion</v>
          </cell>
          <cell r="D339" t="str">
            <v>Freely transf.assets/Conc.-acc.depr</v>
          </cell>
        </row>
        <row r="340">
          <cell r="A340">
            <v>340</v>
          </cell>
          <cell r="B340" t="str">
            <v>Immobilizzazioni Immateriali - Costo</v>
          </cell>
          <cell r="C340" t="str">
            <v>Activos intangibles - Valor bruto</v>
          </cell>
          <cell r="D340" t="str">
            <v>Intangible Assets - Cost</v>
          </cell>
        </row>
        <row r="341">
          <cell r="A341">
            <v>341</v>
          </cell>
          <cell r="B341" t="str">
            <v>Immobilizzazioni Immateriali - Fondo di ammortamento</v>
          </cell>
          <cell r="C341" t="str">
            <v>Activos intangibles - Fondo de amortizacion</v>
          </cell>
          <cell r="D341" t="str">
            <v>Intangible Assets - Acc.amort</v>
          </cell>
        </row>
        <row r="342">
          <cell r="A342">
            <v>342</v>
          </cell>
          <cell r="B342" t="str">
            <v>Avviamento - Costo</v>
          </cell>
          <cell r="C342" t="str">
            <v>Fondo de comercio - Valor bruto</v>
          </cell>
          <cell r="D342" t="str">
            <v>Goodwill - Cost</v>
          </cell>
        </row>
        <row r="343">
          <cell r="A343">
            <v>343</v>
          </cell>
          <cell r="B343" t="str">
            <v>Avviamento - Fondo di ammortamento</v>
          </cell>
          <cell r="C343" t="str">
            <v>Fondo de comercio - Fondo de amortizacion</v>
          </cell>
          <cell r="D343" t="str">
            <v>Goodwill - Acc.amortisation</v>
          </cell>
        </row>
        <row r="344">
          <cell r="A344">
            <v>344</v>
          </cell>
          <cell r="B344" t="str">
            <v>Crediti verso l'erario/previdenziali</v>
          </cell>
          <cell r="C344" t="str">
            <v>Cuentas por cobrar erario / seguro social</v>
          </cell>
          <cell r="D344" t="str">
            <v>Tax/soc.sec. receivables</v>
          </cell>
        </row>
        <row r="345">
          <cell r="A345">
            <v>345</v>
          </cell>
          <cell r="B345" t="str">
            <v>Debiti verso l'erario/previdenziali</v>
          </cell>
          <cell r="C345" t="str">
            <v>Cuentas por pagar erario / seguro social</v>
          </cell>
          <cell r="D345" t="str">
            <v>Tax/soc.sec. payables</v>
          </cell>
        </row>
        <row r="346">
          <cell r="A346">
            <v>346</v>
          </cell>
          <cell r="B346" t="str">
            <v>Crediti per imposte anticipate/Fondo imposte differite</v>
          </cell>
          <cell r="C346" t="str">
            <v>Creditos por impuestos diferidos/ provision de impuestos diferidos</v>
          </cell>
          <cell r="D346" t="str">
            <v>Deferred tax receiv/deferred tax prov</v>
          </cell>
        </row>
        <row r="347">
          <cell r="A347">
            <v>347</v>
          </cell>
          <cell r="B347" t="str">
            <v>Altri crediti finanziari ICO (non IGL  - STESSA BU)</v>
          </cell>
          <cell r="C347" t="str">
            <v>Otras cuentas por cobrar financieras ICO (no IGL  - misma BU)</v>
          </cell>
          <cell r="D347" t="str">
            <v>ICO NON IGL intra Bu fin.receiv</v>
          </cell>
        </row>
        <row r="348">
          <cell r="A348">
            <v>348</v>
          </cell>
          <cell r="B348" t="str">
            <v>Altri debiti finanziari ICO (non IGL  - STESSA BU)</v>
          </cell>
          <cell r="C348" t="str">
            <v>Otras cuentas por pagar financieras ICO (no IGL  - misma BU)</v>
          </cell>
          <cell r="D348" t="str">
            <v>ICO NON IGL intra Bu fin.payabl</v>
          </cell>
        </row>
        <row r="349">
          <cell r="A349">
            <v>349</v>
          </cell>
          <cell r="B349" t="str">
            <v>Fondo sval. crediti finanziari (non IGL  - STESSA BU)</v>
          </cell>
          <cell r="C349" t="str">
            <v>Provisión para créditos financieros de cobro dudoso (no IGL  - misma BU)</v>
          </cell>
          <cell r="D349" t="str">
            <v>Writedown financial receivables intra BU</v>
          </cell>
        </row>
        <row r="350">
          <cell r="A350">
            <v>350</v>
          </cell>
          <cell r="B350" t="str">
            <v>Altri crediti finanziari ICO (non IGL - DIVERSA BU)</v>
          </cell>
          <cell r="C350" t="str">
            <v>Otras cuentas por cobrar financieras ICO (no IGL - diferente BU)</v>
          </cell>
          <cell r="D350" t="str">
            <v>ICO NON IGL inter Bu fin.receiv</v>
          </cell>
        </row>
        <row r="351">
          <cell r="A351">
            <v>351</v>
          </cell>
          <cell r="B351" t="str">
            <v>Altri debiti finanziari ICO (non IGL - DIVERSA BU)</v>
          </cell>
          <cell r="C351" t="str">
            <v>Otras cuentas por pagar financieras ICO (no IGL - diferente BU)</v>
          </cell>
          <cell r="D351" t="str">
            <v>ICO NON IGL inter Bu fin.payabl</v>
          </cell>
        </row>
        <row r="352">
          <cell r="A352">
            <v>352</v>
          </cell>
          <cell r="B352" t="str">
            <v>Fondo sval. crediti finanziari (non IGL - DIVERSA BU)</v>
          </cell>
          <cell r="C352" t="str">
            <v>Provisión para créditos financieros de cobro dudoso (no IGL  - diferente BU)</v>
          </cell>
          <cell r="D352" t="str">
            <v>Writedown financial receivables inter BU</v>
          </cell>
        </row>
        <row r="353">
          <cell r="A353">
            <v>353</v>
          </cell>
          <cell r="B353" t="str">
            <v>Altre rimanenze</v>
          </cell>
          <cell r="C353" t="str">
            <v>Otros inventarios</v>
          </cell>
          <cell r="D353" t="str">
            <v>Other inventories</v>
          </cell>
        </row>
        <row r="354">
          <cell r="A354">
            <v>354</v>
          </cell>
          <cell r="B354" t="str">
            <v>Acconti a fornitori</v>
          </cell>
          <cell r="C354" t="str">
            <v>Anticipos a proveedores</v>
          </cell>
          <cell r="D354" t="str">
            <v>Advances to suppliers</v>
          </cell>
        </row>
        <row r="355">
          <cell r="A355">
            <v>355</v>
          </cell>
          <cell r="B355" t="str">
            <v>Debiti verso fornitori</v>
          </cell>
          <cell r="C355" t="str">
            <v>Cuentas por pagar a proveedores</v>
          </cell>
          <cell r="D355" t="str">
            <v>Payables due to suppliers</v>
          </cell>
        </row>
        <row r="356">
          <cell r="A356">
            <v>356</v>
          </cell>
          <cell r="B356" t="str">
            <v>Lavori in corso</v>
          </cell>
          <cell r="C356" t="str">
            <v>Trabajos en curso</v>
          </cell>
          <cell r="D356" t="str">
            <v>Work in progress</v>
          </cell>
        </row>
        <row r="357">
          <cell r="A357">
            <v>357</v>
          </cell>
          <cell r="B357" t="str">
            <v>Acconti su lavori in corso</v>
          </cell>
          <cell r="C357" t="str">
            <v>Avances sobre trabajos en curso</v>
          </cell>
          <cell r="D357" t="str">
            <v>Advances on work in progress</v>
          </cell>
        </row>
        <row r="358">
          <cell r="A358">
            <v>358</v>
          </cell>
          <cell r="B358" t="str">
            <v>Fondo rischi perdite a finire</v>
          </cell>
          <cell r="C358" t="str">
            <v>Fondo riesgo para perdidas futuras</v>
          </cell>
          <cell r="D358" t="str">
            <v>Risk provision for losses</v>
          </cell>
        </row>
        <row r="359">
          <cell r="A359">
            <v>359</v>
          </cell>
          <cell r="B359" t="str">
            <v>Crediti verso committente</v>
          </cell>
          <cell r="C359" t="str">
            <v xml:space="preserve">Cuentas por cobrar al cliente </v>
          </cell>
          <cell r="D359" t="str">
            <v>Customer receivables</v>
          </cell>
        </row>
        <row r="360">
          <cell r="A360">
            <v>360</v>
          </cell>
          <cell r="B360" t="str">
            <v>Anticipi contrattuali</v>
          </cell>
          <cell r="C360" t="str">
            <v>Anticipo contractual</v>
          </cell>
          <cell r="D360" t="str">
            <v>Contractual pre-payments</v>
          </cell>
        </row>
        <row r="361">
          <cell r="A361">
            <v>361</v>
          </cell>
          <cell r="B361" t="str">
            <v>Fondo svalutazione crediti vs committenti</v>
          </cell>
          <cell r="C361" t="str">
            <v>Provisión para cuentas de cobro dudoso de clientes</v>
          </cell>
          <cell r="D361" t="str">
            <v>Provision bad debts vs customer</v>
          </cell>
        </row>
        <row r="362">
          <cell r="A362">
            <v>362</v>
          </cell>
          <cell r="B362" t="str">
            <v>Credito IVA</v>
          </cell>
          <cell r="C362" t="str">
            <v>IVA por cobrar</v>
          </cell>
          <cell r="D362" t="str">
            <v>VAT receivable</v>
          </cell>
        </row>
        <row r="363">
          <cell r="A363">
            <v>363</v>
          </cell>
          <cell r="B363" t="str">
            <v>Debito IVA</v>
          </cell>
          <cell r="C363" t="str">
            <v>IVA por pagar</v>
          </cell>
          <cell r="D363" t="str">
            <v>VAT payable</v>
          </cell>
        </row>
        <row r="364">
          <cell r="A364">
            <v>364</v>
          </cell>
          <cell r="B364" t="str">
            <v>Altri crediti</v>
          </cell>
          <cell r="C364" t="str">
            <v>Otras cuentas por cobrar</v>
          </cell>
          <cell r="D364" t="str">
            <v>Other receivables</v>
          </cell>
        </row>
        <row r="365">
          <cell r="A365">
            <v>365</v>
          </cell>
          <cell r="B365" t="str">
            <v>Altri debiti</v>
          </cell>
          <cell r="C365" t="str">
            <v>Otras cuentas por pagar</v>
          </cell>
          <cell r="D365" t="str">
            <v>Other payables</v>
          </cell>
        </row>
        <row r="366">
          <cell r="A366">
            <v>366</v>
          </cell>
          <cell r="B366" t="str">
            <v>Altri crediti commerciali ICO</v>
          </cell>
          <cell r="C366" t="str">
            <v>Otras cuentas por cobrar comerciales intercompany</v>
          </cell>
          <cell r="D366" t="str">
            <v>Other ICO trade receivables</v>
          </cell>
        </row>
        <row r="367">
          <cell r="A367">
            <v>367</v>
          </cell>
          <cell r="B367" t="str">
            <v>Altri debiti commerciali ICO</v>
          </cell>
          <cell r="C367" t="str">
            <v>Otras cuentas por pagar comerciales intercompany</v>
          </cell>
          <cell r="D367" t="str">
            <v>Other ICO trade payables</v>
          </cell>
        </row>
        <row r="368">
          <cell r="A368">
            <v>368</v>
          </cell>
          <cell r="B368" t="str">
            <v>TFR (fondo personale)</v>
          </cell>
          <cell r="C368" t="str">
            <v>Fondo de cesantía laboral</v>
          </cell>
          <cell r="D368" t="str">
            <v>Leaving entitlements (staff provision)</v>
          </cell>
        </row>
        <row r="369">
          <cell r="A369">
            <v>369</v>
          </cell>
          <cell r="B369" t="str">
            <v>Partecipazioni - Fondo rischi</v>
          </cell>
          <cell r="C369" t="str">
            <v>Inversiones - Fondo para riesgos</v>
          </cell>
          <cell r="D369" t="str">
            <v>Investments - Provision for risks</v>
          </cell>
        </row>
        <row r="370">
          <cell r="A370">
            <v>370</v>
          </cell>
          <cell r="B370" t="str">
            <v>Fondo rischi generici</v>
          </cell>
          <cell r="C370" t="str">
            <v>Fondo para riesgos generales</v>
          </cell>
          <cell r="D370" t="str">
            <v>Provision for risks</v>
          </cell>
        </row>
        <row r="371">
          <cell r="A371">
            <v>371</v>
          </cell>
          <cell r="B371" t="str">
            <v>Attività non correnti possedute per la vendita</v>
          </cell>
          <cell r="C371" t="str">
            <v>Activos no corrientes destinados para la venta</v>
          </cell>
          <cell r="D371" t="str">
            <v>Non-current assets held for sale</v>
          </cell>
        </row>
        <row r="372">
          <cell r="A372">
            <v>372</v>
          </cell>
          <cell r="B372" t="str">
            <v>Passività direttamente associabili ad attività non correnti possedute per la vendita</v>
          </cell>
          <cell r="C372" t="str">
            <v>Pasivos directamente asociados con activos no corrientes destinados para la venta</v>
          </cell>
          <cell r="D372" t="str">
            <v>Pass like non-current assets held for sale</v>
          </cell>
        </row>
        <row r="373">
          <cell r="A373">
            <v>373</v>
          </cell>
          <cell r="B373" t="str">
            <v>Crediti vs banche e cassa</v>
          </cell>
          <cell r="C373" t="str">
            <v>Credito con Bancos y caja</v>
          </cell>
          <cell r="D373" t="str">
            <v>Cash and bank credits</v>
          </cell>
        </row>
        <row r="374">
          <cell r="A374">
            <v>374</v>
          </cell>
          <cell r="B374" t="str">
            <v>Crediti vs banche e cassa vincolati</v>
          </cell>
          <cell r="C374" t="str">
            <v>Créditos con Bancos y caja restringidos</v>
          </cell>
          <cell r="D374" t="str">
            <v>Cash and bank vinculated credits</v>
          </cell>
        </row>
        <row r="375">
          <cell r="A375">
            <v>375</v>
          </cell>
          <cell r="B375" t="str">
            <v>Debiti vs banche</v>
          </cell>
          <cell r="C375" t="str">
            <v>Deuda con los Bancos</v>
          </cell>
          <cell r="D375" t="str">
            <v>Due to banks</v>
          </cell>
        </row>
        <row r="376">
          <cell r="A376">
            <v>376</v>
          </cell>
          <cell r="B376" t="str">
            <v>Crediti finanziari verso altri finanziatori (Obbligazionisti, etc.)</v>
          </cell>
          <cell r="C376" t="str">
            <v>Creditos finacieros con otros financiadores (Obligacionistas, etc.)</v>
          </cell>
          <cell r="D376" t="str">
            <v>Other financial receivables (Bondholders, etc)</v>
          </cell>
        </row>
        <row r="377">
          <cell r="A377">
            <v>377</v>
          </cell>
          <cell r="B377" t="str">
            <v>Debiti finanziari verso altri finanziatori (Obbligazionisti, etc.)</v>
          </cell>
          <cell r="C377" t="str">
            <v>Deudas finacieras con otros financiadores (Obligacionistas, etc.)</v>
          </cell>
          <cell r="D377" t="str">
            <v>Other financial payables (Bondholders, etc)</v>
          </cell>
        </row>
        <row r="378">
          <cell r="A378">
            <v>378</v>
          </cell>
          <cell r="B378" t="str">
            <v>Debiti per Project financing</v>
          </cell>
          <cell r="C378" t="str">
            <v>Deudas por obras en Project Financing</v>
          </cell>
          <cell r="D378" t="str">
            <v>Project financing payables</v>
          </cell>
        </row>
        <row r="379">
          <cell r="A379">
            <v>379</v>
          </cell>
          <cell r="B379" t="str">
            <v>Attività finanziarie (Derivati)</v>
          </cell>
          <cell r="C379" t="str">
            <v>Activos financieros (derivados)</v>
          </cell>
          <cell r="D379" t="str">
            <v>Fin.assets (Derivatives)</v>
          </cell>
        </row>
        <row r="380">
          <cell r="A380">
            <v>380</v>
          </cell>
          <cell r="B380" t="str">
            <v>Passività finanziarie (Derivati)</v>
          </cell>
          <cell r="C380" t="str">
            <v>Pasivos financieros (derivados)</v>
          </cell>
          <cell r="D380" t="str">
            <v>Fin.liabs.(Derivatives)</v>
          </cell>
        </row>
        <row r="381">
          <cell r="A381">
            <v>381</v>
          </cell>
          <cell r="B381" t="str">
            <v>Fondo svalutazione crediti finanziari verso IGL</v>
          </cell>
          <cell r="C381" t="str">
            <v>Provisión para créditos de cobro dudoso hacia IGL</v>
          </cell>
          <cell r="D381" t="str">
            <v>Writedown financial receivables vs IGL</v>
          </cell>
        </row>
        <row r="382">
          <cell r="A382">
            <v>382</v>
          </cell>
          <cell r="B382" t="str">
            <v>Crediti finanziari verso IGL</v>
          </cell>
          <cell r="C382" t="str">
            <v>Creditos financieros con IGL</v>
          </cell>
          <cell r="D382" t="str">
            <v>Financial receivables vs IGL</v>
          </cell>
        </row>
        <row r="383">
          <cell r="A383">
            <v>383</v>
          </cell>
          <cell r="B383" t="str">
            <v>Debiti finanziari verso IGL</v>
          </cell>
          <cell r="C383" t="str">
            <v>Deudas financieras con IGL</v>
          </cell>
          <cell r="D383" t="str">
            <v>Financial payables vs IGL</v>
          </cell>
        </row>
        <row r="384">
          <cell r="A384">
            <v>384</v>
          </cell>
          <cell r="B384" t="str">
            <v>Capitale sociale, Fondo di dotazione</v>
          </cell>
          <cell r="C384" t="str">
            <v xml:space="preserve">Capital social, Fondo de dotacion </v>
          </cell>
          <cell r="D384" t="str">
            <v>Share capital, Capital</v>
          </cell>
        </row>
        <row r="385">
          <cell r="A385">
            <v>385</v>
          </cell>
          <cell r="B385" t="str">
            <v>Riserve da oscillazione cambi</v>
          </cell>
          <cell r="C385" t="str">
            <v>Reservas para fluctuaciones da tasas cambiarias</v>
          </cell>
          <cell r="D385" t="str">
            <v>Exchange difference reserves</v>
          </cell>
        </row>
        <row r="386">
          <cell r="A386">
            <v>386</v>
          </cell>
          <cell r="B386" t="str">
            <v>Altre riserve</v>
          </cell>
          <cell r="C386" t="str">
            <v>Otras reservas</v>
          </cell>
          <cell r="D386" t="str">
            <v>Other reserves</v>
          </cell>
        </row>
        <row r="387">
          <cell r="A387">
            <v>387</v>
          </cell>
          <cell r="B387" t="str">
            <v>Risultati esercizi precedenti</v>
          </cell>
          <cell r="C387" t="str">
            <v>Resultados de ejercicios precedentes</v>
          </cell>
          <cell r="D387" t="str">
            <v>Retained earnings</v>
          </cell>
        </row>
        <row r="388">
          <cell r="A388">
            <v>388</v>
          </cell>
          <cell r="B388" t="str">
            <v>Risultati esercizio in corso</v>
          </cell>
          <cell r="C388" t="str">
            <v>Resultado del ejercicio en curso</v>
          </cell>
          <cell r="D388" t="str">
            <v>Net profit for the period</v>
          </cell>
        </row>
        <row r="389">
          <cell r="A389">
            <v>389</v>
          </cell>
          <cell r="B389" t="str">
            <v>Dividendi distribuiti</v>
          </cell>
          <cell r="C389" t="str">
            <v>Dividendos distribuidos</v>
          </cell>
          <cell r="D389" t="str">
            <v>Dividend payouts</v>
          </cell>
        </row>
        <row r="390">
          <cell r="A390">
            <v>390</v>
          </cell>
          <cell r="B390" t="str">
            <v>Capitale e riserve di terzi</v>
          </cell>
          <cell r="C390" t="str">
            <v>Capital y reservas atribuibles a terceros</v>
          </cell>
          <cell r="D390" t="str">
            <v>Capital and reserves attrib minorities</v>
          </cell>
        </row>
        <row r="391">
          <cell r="A391">
            <v>391</v>
          </cell>
          <cell r="B391" t="str">
            <v>Utile (perdita) di terzi</v>
          </cell>
          <cell r="C391" t="str">
            <v>Utilidad (perdida) atribuible a terceros</v>
          </cell>
          <cell r="D391" t="str">
            <v>Net profit(loss) attrib to minorities</v>
          </cell>
        </row>
        <row r="392">
          <cell r="A392">
            <v>392</v>
          </cell>
          <cell r="B392" t="str">
            <v>controllo risultato economico</v>
          </cell>
          <cell r="C392" t="str">
            <v>Control del Resultado Economico</v>
          </cell>
          <cell r="D392" t="str">
            <v>Profit and loss result check</v>
          </cell>
        </row>
        <row r="393">
          <cell r="A393">
            <v>393</v>
          </cell>
          <cell r="B393" t="str">
            <v>controllo quadratura stato patrimoniale</v>
          </cell>
          <cell r="C393" t="str">
            <v>Control de descuadre en el estado patrimonial</v>
          </cell>
          <cell r="D393" t="str">
            <v>Balance sheet result check</v>
          </cell>
        </row>
        <row r="394">
          <cell r="A394">
            <v>394</v>
          </cell>
          <cell r="B394" t="str">
            <v>PROSPETTO PER ELABORAZIONE BUDGET PIANO vers.ne 1</v>
          </cell>
          <cell r="C394" t="str">
            <v>FORMATO PARA LA ELABORACION DEL PLAN PRESUPUESTARIO vers.1</v>
          </cell>
          <cell r="D394" t="str">
            <v>BUDGET AND PLAN FORM vers. 1</v>
          </cell>
        </row>
        <row r="395">
          <cell r="A395">
            <v>395</v>
          </cell>
          <cell r="B395" t="str">
            <v>REPORT STATO PATRIMONIALE  SCHEMA DI RICLASSIFICA 002</v>
          </cell>
          <cell r="C395" t="str">
            <v>REPORTE DE ESTADO PATRIMONIAL ESQUEMA DE ACTUALIZACION 002</v>
          </cell>
          <cell r="D395" t="str">
            <v>BALANCE SHEET SCHEMA 002</v>
          </cell>
        </row>
        <row r="396">
          <cell r="A396">
            <v>396</v>
          </cell>
          <cell r="B396" t="str">
            <v>Controlla e salva i dati</v>
          </cell>
          <cell r="C396" t="str">
            <v xml:space="preserve">Controlar y salvar los datos </v>
          </cell>
          <cell r="D396" t="str">
            <v>Check and save datas</v>
          </cell>
        </row>
        <row r="397">
          <cell r="A397">
            <v>397</v>
          </cell>
          <cell r="B397" t="str">
            <v>Stampa</v>
          </cell>
          <cell r="C397" t="str">
            <v>Imprimir</v>
          </cell>
          <cell r="D397" t="str">
            <v>Print</v>
          </cell>
        </row>
        <row r="398">
          <cell r="A398">
            <v>398</v>
          </cell>
          <cell r="B398" t="str">
            <v>PROSPETTO PER ELABORAZIONE BUDGET PIANO vers.ne 1</v>
          </cell>
          <cell r="C398" t="str">
            <v>FORMATO PARA LA ELABORACION DEL PLAN PRESUPUESTARIO vers.1</v>
          </cell>
          <cell r="D398" t="str">
            <v>BUDGET AND PLAN FORM vers. 1</v>
          </cell>
        </row>
        <row r="399">
          <cell r="A399">
            <v>399</v>
          </cell>
          <cell r="B399" t="str">
            <v>REPORT CASH FLOW DIRETTO SCHEMA DI RICLASSIFICA 004</v>
          </cell>
          <cell r="C399" t="str">
            <v>REPORTE DE FLUJO DE CAJA ESQUEMA DE ACTUALIZACION 004</v>
          </cell>
          <cell r="D399" t="str">
            <v>DIRECT CASH FLOW SCHEMA 004</v>
          </cell>
        </row>
        <row r="400">
          <cell r="A400">
            <v>400</v>
          </cell>
          <cell r="B400" t="str">
            <v>CASH BUDGET</v>
          </cell>
          <cell r="C400" t="str">
            <v>FLUJO DE CAJA</v>
          </cell>
          <cell r="D400" t="str">
            <v>CASH BUDGET</v>
          </cell>
        </row>
        <row r="401">
          <cell r="A401">
            <v>401</v>
          </cell>
          <cell r="B401" t="str">
            <v>Ricl. CBA Incassi</v>
          </cell>
          <cell r="C401" t="str">
            <v>Recl. CBA Cobros</v>
          </cell>
          <cell r="D401" t="str">
            <v>Recl. CBA Collection</v>
          </cell>
        </row>
        <row r="402">
          <cell r="A402">
            <v>402</v>
          </cell>
          <cell r="B402" t="str">
            <v>Ricl. CBA100 Incassi</v>
          </cell>
          <cell r="C402" t="str">
            <v>Recl. CBA100 Cobros</v>
          </cell>
          <cell r="D402" t="str">
            <v>Recl. CBA100 Collection</v>
          </cell>
        </row>
        <row r="403">
          <cell r="A403">
            <v>403</v>
          </cell>
          <cell r="B403" t="str">
            <v>Ricl. CBA100a Incassi</v>
          </cell>
          <cell r="C403" t="str">
            <v>Recl. CBA100a Cobros</v>
          </cell>
          <cell r="D403" t="str">
            <v>Recl. CBA100a Collection</v>
          </cell>
        </row>
        <row r="404">
          <cell r="A404">
            <v>404</v>
          </cell>
          <cell r="B404" t="str">
            <v>Totale CBA100t Incassi</v>
          </cell>
          <cell r="C404" t="str">
            <v>Totale CBA100t Cobros</v>
          </cell>
          <cell r="D404" t="str">
            <v>Total CBA100t Collection</v>
          </cell>
        </row>
        <row r="405">
          <cell r="A405">
            <v>405</v>
          </cell>
          <cell r="B405" t="str">
            <v>Totale CBAt Incassi</v>
          </cell>
          <cell r="C405" t="str">
            <v>Totale CBAt Cobros</v>
          </cell>
          <cell r="D405" t="str">
            <v>Total CBAt Collection</v>
          </cell>
        </row>
        <row r="406">
          <cell r="A406">
            <v>406</v>
          </cell>
          <cell r="B406" t="str">
            <v>Ricl. CBB Esborsi</v>
          </cell>
          <cell r="C406" t="str">
            <v>Recl. CBB Pagos</v>
          </cell>
          <cell r="D406" t="str">
            <v>Recl. CBB Payments</v>
          </cell>
        </row>
        <row r="407">
          <cell r="A407">
            <v>407</v>
          </cell>
          <cell r="B407" t="str">
            <v>Ricl. CBB100 Esborsi</v>
          </cell>
          <cell r="C407" t="str">
            <v>Recl. CBB100 Pagos</v>
          </cell>
          <cell r="D407" t="str">
            <v>Recl. CBB100 Payments</v>
          </cell>
        </row>
        <row r="408">
          <cell r="A408">
            <v>408</v>
          </cell>
          <cell r="B408" t="str">
            <v>Ricl. CBB100a Esborsi</v>
          </cell>
          <cell r="C408" t="str">
            <v>Recl. CBB100a Pagos</v>
          </cell>
          <cell r="D408" t="str">
            <v>Recl. CBB100a Payments</v>
          </cell>
        </row>
        <row r="409">
          <cell r="A409">
            <v>409</v>
          </cell>
          <cell r="B409" t="str">
            <v>Totale CBB100t Esborsi</v>
          </cell>
          <cell r="C409" t="str">
            <v>Totale CBB100t Pagos</v>
          </cell>
          <cell r="D409" t="str">
            <v>Total CBB100t Payments</v>
          </cell>
        </row>
        <row r="410">
          <cell r="A410">
            <v>410</v>
          </cell>
          <cell r="B410" t="str">
            <v>Totale CBBt Esborsi</v>
          </cell>
          <cell r="C410" t="str">
            <v>Totale CBBt Pagos</v>
          </cell>
          <cell r="D410" t="str">
            <v>Total CBBt Payments</v>
          </cell>
        </row>
        <row r="411">
          <cell r="A411">
            <v>411</v>
          </cell>
          <cell r="B411" t="str">
            <v>Ricl. CBC Movimenti finanziari non vs Impregilo</v>
          </cell>
          <cell r="C411" t="str">
            <v>Recl. CBC Movimientos financieros no con Impregilo</v>
          </cell>
          <cell r="D411" t="str">
            <v>Recl. CBC Financial Movements not to Impregilo</v>
          </cell>
        </row>
        <row r="412">
          <cell r="A412">
            <v>412</v>
          </cell>
          <cell r="B412" t="str">
            <v>Ricl. CBC100 Movimenti finanziari non vs Impregilo</v>
          </cell>
          <cell r="C412" t="str">
            <v>Recl. CBC100 Movimientos financieros no con Impregilo</v>
          </cell>
          <cell r="D412" t="str">
            <v>Recl. CBC100 Financial Movements not to Impregilo</v>
          </cell>
        </row>
        <row r="413">
          <cell r="A413">
            <v>413</v>
          </cell>
          <cell r="B413" t="str">
            <v>Ricl. CBC100a Movimenti finanziari non vs Impregilo</v>
          </cell>
          <cell r="C413" t="str">
            <v>Recl. CBC100a Movimientos financieros no con Impregilo</v>
          </cell>
          <cell r="D413" t="str">
            <v>Recl. CBC100a Financial Movements not to Impregilo</v>
          </cell>
        </row>
        <row r="414">
          <cell r="A414">
            <v>414</v>
          </cell>
          <cell r="B414" t="str">
            <v>Totale CBC100t Movimenti finanziari</v>
          </cell>
          <cell r="C414" t="str">
            <v>Totale CBC100t Movimientos financieros</v>
          </cell>
          <cell r="D414" t="str">
            <v>Total CBC100t Financial Movements</v>
          </cell>
        </row>
        <row r="415">
          <cell r="A415">
            <v>415</v>
          </cell>
          <cell r="B415" t="str">
            <v>Totale CBCt Movimenti finanziari</v>
          </cell>
          <cell r="C415" t="str">
            <v>Totale CBCt Movimientos financieros</v>
          </cell>
          <cell r="D415" t="str">
            <v>Total CBCt Financial Movements</v>
          </cell>
        </row>
        <row r="416">
          <cell r="A416">
            <v>416</v>
          </cell>
          <cell r="B416" t="str">
            <v>Totale CB1t S A L D O   V A R I A Z I O N E   D I   C A S H   F L O W</v>
          </cell>
          <cell r="C416" t="str">
            <v>Totale CB1t  S A L D O   V A R I A C I O N    D E L  F L U J O  D E  C A J A</v>
          </cell>
          <cell r="D416" t="str">
            <v>Total CB1t C A S H   F L O W   V A R I A T I O N</v>
          </cell>
        </row>
        <row r="417">
          <cell r="A417">
            <v>417</v>
          </cell>
          <cell r="B417" t="str">
            <v>Incasso crediti vs committenti</v>
          </cell>
          <cell r="C417" t="str">
            <v>Cobros de cuentas por cobrar al cliente</v>
          </cell>
          <cell r="D417" t="str">
            <v>Collection customer receivables</v>
          </cell>
        </row>
        <row r="418">
          <cell r="A418">
            <v>418</v>
          </cell>
          <cell r="B418" t="str">
            <v>Incasso/(recuperi) anticipi da committenti</v>
          </cell>
          <cell r="C418" t="str">
            <v>Cobros (recuperacion) anticipos del cliente</v>
          </cell>
          <cell r="D418" t="str">
            <v>Collection contractual pre-payments</v>
          </cell>
        </row>
        <row r="419">
          <cell r="A419">
            <v>419</v>
          </cell>
          <cell r="B419" t="str">
            <v>Incasso crediti vs Erario</v>
          </cell>
          <cell r="C419" t="str">
            <v>Cobros creditos con erario</v>
          </cell>
          <cell r="D419" t="str">
            <v>Collection tresury receivables</v>
          </cell>
        </row>
        <row r="420">
          <cell r="A420">
            <v>420</v>
          </cell>
          <cell r="B420" t="str">
            <v>Incasso IVA chiesta a rimborso</v>
          </cell>
          <cell r="C420" t="str">
            <v>Cobros por reembolso IVA</v>
          </cell>
          <cell r="D420" t="str">
            <v>Collection VAT</v>
          </cell>
        </row>
        <row r="421">
          <cell r="A421">
            <v>421</v>
          </cell>
          <cell r="B421" t="str">
            <v>Incasso altri crediti</v>
          </cell>
          <cell r="C421" t="str">
            <v>Cobros otras cuentas por cobrar</v>
          </cell>
          <cell r="D421" t="str">
            <v>Collection other receivables</v>
          </cell>
        </row>
        <row r="422">
          <cell r="A422">
            <v>422</v>
          </cell>
          <cell r="B422" t="str">
            <v>Incasso crediti commerciali ICO</v>
          </cell>
          <cell r="C422" t="str">
            <v>Cobros cuentas por cobrar comerciales intercompany</v>
          </cell>
          <cell r="D422" t="str">
            <v>Collection trade receivable ICO</v>
          </cell>
        </row>
        <row r="423">
          <cell r="A423">
            <v>423</v>
          </cell>
          <cell r="B423" t="str">
            <v>Vendita di partecipazioni</v>
          </cell>
          <cell r="C423" t="str">
            <v xml:space="preserve">Venta de Inversiones </v>
          </cell>
          <cell r="D423" t="str">
            <v>Investments sale</v>
          </cell>
        </row>
        <row r="424">
          <cell r="A424">
            <v>424</v>
          </cell>
          <cell r="B424" t="str">
            <v>Incasso dividendi</v>
          </cell>
          <cell r="C424" t="str">
            <v>Cobro de dividendos</v>
          </cell>
          <cell r="D424" t="str">
            <v>Collection dividends</v>
          </cell>
        </row>
        <row r="425">
          <cell r="A425">
            <v>425</v>
          </cell>
          <cell r="B425" t="str">
            <v>Vendita immobilizzazioni materiali</v>
          </cell>
          <cell r="C425" t="str">
            <v>Venta de propiedad planta y equipo</v>
          </cell>
          <cell r="D425" t="str">
            <v>Property, Plant &amp; Equipment sale</v>
          </cell>
        </row>
        <row r="426">
          <cell r="A426">
            <v>426</v>
          </cell>
          <cell r="B426" t="str">
            <v>Anticipi a fornitori/Subappaltatori (Rimborsi)</v>
          </cell>
          <cell r="C426" t="str">
            <v>Anticipo a proveedores/subcontatistas (Reembolso)</v>
          </cell>
          <cell r="D426" t="str">
            <v>Suppliers/Subcontractors down payments</v>
          </cell>
        </row>
        <row r="427">
          <cell r="A427">
            <v>427</v>
          </cell>
          <cell r="B427" t="str">
            <v>Pagamento debiti commerciali (fornitori)</v>
          </cell>
          <cell r="C427" t="str">
            <v>Pago de deudas comerciales / proveedores</v>
          </cell>
          <cell r="D427" t="str">
            <v>Trade payables payment</v>
          </cell>
        </row>
        <row r="428">
          <cell r="A428">
            <v>428</v>
          </cell>
          <cell r="B428" t="str">
            <v>Pagamenti a erario</v>
          </cell>
          <cell r="C428" t="str">
            <v>Pago a erario</v>
          </cell>
          <cell r="D428" t="str">
            <v>Tresury payment</v>
          </cell>
        </row>
        <row r="429">
          <cell r="A429">
            <v>429</v>
          </cell>
          <cell r="B429" t="str">
            <v>Pagamento liquidazione IVA</v>
          </cell>
          <cell r="C429" t="str">
            <v>Pago del IVA</v>
          </cell>
          <cell r="D429" t="str">
            <v>VAT Payment</v>
          </cell>
        </row>
        <row r="430">
          <cell r="A430">
            <v>430</v>
          </cell>
          <cell r="B430" t="str">
            <v>Pagamento altri debiti</v>
          </cell>
          <cell r="C430" t="str">
            <v>Pago de otras cuentas por pagar</v>
          </cell>
          <cell r="D430" t="str">
            <v>Other payables payment</v>
          </cell>
        </row>
        <row r="431">
          <cell r="A431">
            <v>431</v>
          </cell>
          <cell r="B431" t="str">
            <v>Pagamento personale (escluso Tfr)</v>
          </cell>
          <cell r="C431" t="str">
            <v>Pago del personal (exclusión de la cesantía laboral)</v>
          </cell>
          <cell r="D431" t="str">
            <v>Staff payment (NO TFR)</v>
          </cell>
        </row>
        <row r="432">
          <cell r="A432">
            <v>432</v>
          </cell>
          <cell r="B432" t="str">
            <v>Pagamento TFR</v>
          </cell>
          <cell r="C432" t="str">
            <v>Pago de la cesantía laboral</v>
          </cell>
          <cell r="D432" t="str">
            <v>Leaving entitlements payment</v>
          </cell>
        </row>
        <row r="433">
          <cell r="A433">
            <v>433</v>
          </cell>
          <cell r="B433" t="str">
            <v>Pagamento debiti commerciali ICO</v>
          </cell>
          <cell r="C433" t="str">
            <v>Pago de deudas comerciales intercompany</v>
          </cell>
          <cell r="D433" t="str">
            <v>Trade payables ICO payment</v>
          </cell>
        </row>
        <row r="434">
          <cell r="A434">
            <v>434</v>
          </cell>
          <cell r="B434" t="str">
            <v>Pagamento sponsor fees / H.O.</v>
          </cell>
          <cell r="C434" t="str">
            <v>Pago Sponsor Fees / Home Office expenses</v>
          </cell>
          <cell r="D434" t="str">
            <v>Sponsor fees payment</v>
          </cell>
        </row>
        <row r="435">
          <cell r="A435">
            <v>435</v>
          </cell>
          <cell r="B435" t="str">
            <v>Acquisto di partecipazioni e/o aumenti di capitale- (rimborsi)</v>
          </cell>
          <cell r="C435" t="str">
            <v>Compra de participacion y/o aumento (disminucion) de capital</v>
          </cell>
          <cell r="D435" t="str">
            <v>Investments and share capital increase - decrease</v>
          </cell>
        </row>
        <row r="436">
          <cell r="A436">
            <v>436</v>
          </cell>
          <cell r="B436" t="str">
            <v>Acquisto immobilizzazioni materiali</v>
          </cell>
          <cell r="C436" t="str">
            <v>Compra de propiedad, planta y equipo</v>
          </cell>
          <cell r="D436" t="str">
            <v>Property, Plant &amp; Equipment purchase</v>
          </cell>
        </row>
        <row r="437">
          <cell r="A437">
            <v>437</v>
          </cell>
          <cell r="B437" t="str">
            <v>Pagamento dividendi</v>
          </cell>
          <cell r="C437" t="str">
            <v>Pago de dividendos</v>
          </cell>
          <cell r="D437" t="str">
            <v>Dividends payment</v>
          </cell>
        </row>
        <row r="438">
          <cell r="A438">
            <v>438</v>
          </cell>
          <cell r="B438" t="str">
            <v>Variazione crediti/finanziari ICO (non IGL stessa BU)</v>
          </cell>
          <cell r="C438" t="str">
            <v>Variacion de creditos/ financieros intercompany (no IGL misma BU)</v>
          </cell>
          <cell r="D438" t="str">
            <v>Variation ICO financial receivables (NO IGL same BU)</v>
          </cell>
        </row>
        <row r="439">
          <cell r="A439">
            <v>439</v>
          </cell>
          <cell r="B439" t="str">
            <v>Variazione debiti finanziari ICO (non IGL stessa BU)</v>
          </cell>
          <cell r="C439" t="str">
            <v>Variacion de deudas financieras intercompany (no IGL misma BU)</v>
          </cell>
          <cell r="D439" t="str">
            <v>Variation ICO financial payables (NO IGL same BU)</v>
          </cell>
        </row>
        <row r="440">
          <cell r="A440">
            <v>440</v>
          </cell>
          <cell r="B440" t="str">
            <v>Variazione crediti finanziari ICO (non IGL diversa BU)</v>
          </cell>
          <cell r="C440" t="str">
            <v>Variacion de creditos financieros intercompany (no IGL diferente BU)</v>
          </cell>
          <cell r="D440" t="str">
            <v>Variation ICO financial receivables (NO IGL different BU)</v>
          </cell>
        </row>
        <row r="441">
          <cell r="A441">
            <v>441</v>
          </cell>
          <cell r="B441" t="str">
            <v>Variazione debiti finanziari ICO (non IGL diversa BU)</v>
          </cell>
          <cell r="C441" t="str">
            <v>Variacion de deudas financieras intercompany (no IGL diferente BU)</v>
          </cell>
          <cell r="D441" t="str">
            <v>Variation ICO financial payables (NO IGL different BU)</v>
          </cell>
        </row>
        <row r="442">
          <cell r="A442">
            <v>442</v>
          </cell>
          <cell r="B442" t="str">
            <v>Variazione crediti finanziari vs IGL</v>
          </cell>
          <cell r="C442" t="str">
            <v>Variacion de creditos financieros con IGL</v>
          </cell>
          <cell r="D442" t="str">
            <v>Variation of financial receivables from IGL</v>
          </cell>
        </row>
        <row r="443">
          <cell r="A443">
            <v>443</v>
          </cell>
          <cell r="B443" t="str">
            <v>Variazione debiti finanziari vs IGL</v>
          </cell>
          <cell r="C443" t="str">
            <v>Variacion de deudas financieras con IGL</v>
          </cell>
          <cell r="D443" t="str">
            <v>Variation of financial payables to IGL</v>
          </cell>
        </row>
        <row r="444">
          <cell r="A444">
            <v>444</v>
          </cell>
          <cell r="B444" t="str">
            <v>Variazione crediti finanziari vs altri finanziatori</v>
          </cell>
          <cell r="C444" t="str">
            <v>Variacion de creditos financieros con otro financiadores</v>
          </cell>
          <cell r="D444" t="str">
            <v>Variation fin.receiv.from other lenders</v>
          </cell>
        </row>
        <row r="445">
          <cell r="A445">
            <v>445</v>
          </cell>
          <cell r="B445" t="str">
            <v>Variazione debiti finanziari vs altri finanziatori</v>
          </cell>
          <cell r="C445" t="str">
            <v>Variacion de deudas financieras con otro financiadores</v>
          </cell>
          <cell r="D445" t="str">
            <v>Variation financial payables due to other lenders</v>
          </cell>
        </row>
        <row r="446">
          <cell r="A446">
            <v>446</v>
          </cell>
          <cell r="B446" t="str">
            <v>Variazione Altre attività  finanziarie</v>
          </cell>
          <cell r="C446" t="str">
            <v>Variacion en otros activos financieros</v>
          </cell>
          <cell r="D446" t="str">
            <v>Variation others financial assets</v>
          </cell>
        </row>
        <row r="447">
          <cell r="A447">
            <v>447</v>
          </cell>
          <cell r="B447" t="str">
            <v>Variazione Altre passività finanziarie</v>
          </cell>
          <cell r="C447" t="str">
            <v>Variacion en otros pasivos financieros</v>
          </cell>
          <cell r="D447" t="str">
            <v>Variation others financial liabilities</v>
          </cell>
        </row>
        <row r="448">
          <cell r="A448">
            <v>448</v>
          </cell>
          <cell r="B448" t="str">
            <v>Incassi/esborsi su finanziamenti Project</v>
          </cell>
          <cell r="C448" t="str">
            <v>Cobros/pagos sobre Project Financing</v>
          </cell>
          <cell r="D448" t="str">
            <v>Collection and payment project financing</v>
          </cell>
        </row>
        <row r="449">
          <cell r="A449">
            <v>449</v>
          </cell>
          <cell r="B449" t="str">
            <v>Capitale Sociale - Aumenti (Rimborsi) Fondi di dotazione</v>
          </cell>
          <cell r="C449" t="str">
            <v xml:space="preserve">Capital social - Incremento (reducción) fondo de dotacion </v>
          </cell>
          <cell r="D449" t="str">
            <v>Share capital - Increase (decrease) Capital</v>
          </cell>
        </row>
        <row r="450">
          <cell r="A450">
            <v>450</v>
          </cell>
          <cell r="B450" t="str">
            <v>Capitale sociale di terzi - Aumenti (Rimborsi)</v>
          </cell>
          <cell r="C450" t="str">
            <v>Capital social atribuioble a terceros - Incremento (reducción)</v>
          </cell>
          <cell r="D450" t="str">
            <v>Capital and reserves attrib.minorities - Increase (decrease)</v>
          </cell>
        </row>
        <row r="451">
          <cell r="A451">
            <v>451</v>
          </cell>
          <cell r="B451" t="str">
            <v>CONTO</v>
          </cell>
          <cell r="C451" t="str">
            <v>CUENTA</v>
          </cell>
          <cell r="D451" t="str">
            <v>ACCOUNT</v>
          </cell>
        </row>
        <row r="452">
          <cell r="A452">
            <v>452</v>
          </cell>
          <cell r="B452" t="str">
            <v>DETTAGLIO</v>
          </cell>
          <cell r="C452" t="str">
            <v>DETALLE</v>
          </cell>
          <cell r="D452" t="str">
            <v>DETAIL</v>
          </cell>
        </row>
        <row r="453">
          <cell r="A453">
            <v>453</v>
          </cell>
          <cell r="B453" t="str">
            <v>DETTAGLIO CONTO PATRIMONIALE</v>
          </cell>
          <cell r="C453" t="str">
            <v>DETALLE CUENTA PATRIMONIAL</v>
          </cell>
          <cell r="D453" t="str">
            <v>BALANCE SHEET ACCOUNT DETAIL</v>
          </cell>
        </row>
        <row r="454">
          <cell r="A454">
            <v>454</v>
          </cell>
          <cell r="B454" t="str">
            <v>Selezionare la stampa desiderata</v>
          </cell>
          <cell r="C454" t="str">
            <v>Por favor, seleccione las opciones de impresión</v>
          </cell>
          <cell r="D454" t="str">
            <v>Please select print options</v>
          </cell>
        </row>
        <row r="455">
          <cell r="A455">
            <v>455</v>
          </cell>
          <cell r="B455" t="str">
            <v>Modello</v>
          </cell>
          <cell r="C455" t="str">
            <v>Modelo</v>
          </cell>
          <cell r="D455" t="str">
            <v>Model</v>
          </cell>
        </row>
        <row r="456">
          <cell r="A456">
            <v>456</v>
          </cell>
          <cell r="B456" t="str">
            <v>Formato</v>
          </cell>
          <cell r="C456" t="str">
            <v>Formato</v>
          </cell>
          <cell r="D456" t="str">
            <v>Format</v>
          </cell>
        </row>
        <row r="457">
          <cell r="A457">
            <v>457</v>
          </cell>
          <cell r="B457" t="str">
            <v>Copie:</v>
          </cell>
          <cell r="C457" t="str">
            <v>Copias:</v>
          </cell>
          <cell r="D457" t="str">
            <v>Copies:</v>
          </cell>
        </row>
        <row r="458">
          <cell r="A458">
            <v>458</v>
          </cell>
          <cell r="B458" t="str">
            <v>Numero pagine:</v>
          </cell>
          <cell r="C458" t="str">
            <v>Número de páginas:</v>
          </cell>
          <cell r="D458" t="str">
            <v>Number of vertical pages:</v>
          </cell>
        </row>
        <row r="459">
          <cell r="A459">
            <v>459</v>
          </cell>
          <cell r="B459" t="str">
            <v>ATTENZIONE: la versione utilizzata (</v>
          </cell>
          <cell r="C459" t="str">
            <v>ATENCIÓN: la versión (</v>
          </cell>
          <cell r="D459" t="str">
            <v>ATTENTION: version (</v>
          </cell>
        </row>
        <row r="460">
          <cell r="A460">
            <v>460</v>
          </cell>
          <cell r="B460" t="str">
            <v>) non è abilitata per EASY e serve per costruire forecast su SAP!</v>
          </cell>
          <cell r="C460" t="str">
            <v>) no está habilitada para el traslado a EASY</v>
          </cell>
          <cell r="D460" t="str">
            <v>) is not enabled for EASY transfer.</v>
          </cell>
        </row>
        <row r="461">
          <cell r="A461">
            <v>461</v>
          </cell>
          <cell r="B461" t="str">
            <v>ATTENZIONE: Il periodo selezionato:</v>
          </cell>
          <cell r="C461" t="str">
            <v>ATENCIÓN: El período seleccionado:</v>
          </cell>
          <cell r="D461" t="str">
            <v>ATTENTION: selected period:</v>
          </cell>
        </row>
        <row r="462">
          <cell r="A462">
            <v>462</v>
          </cell>
          <cell r="B462" t="str">
            <v>non e' coerente con la versione</v>
          </cell>
          <cell r="C462" t="str">
            <v>no es correcto para esta versión</v>
          </cell>
          <cell r="D462" t="str">
            <v>is not correct for this version</v>
          </cell>
        </row>
        <row r="463">
          <cell r="A463">
            <v>463</v>
          </cell>
          <cell r="B463" t="str">
            <v>ATTENZIONE: l'esercizio selezionato:</v>
          </cell>
          <cell r="C463" t="str">
            <v>ATENCIÓN: El año seleccionado:</v>
          </cell>
          <cell r="D463" t="str">
            <v>ATTENTION: selected year:</v>
          </cell>
        </row>
        <row r="464">
          <cell r="A464">
            <v>464</v>
          </cell>
          <cell r="B464" t="str">
            <v>non e' coerente con la versione</v>
          </cell>
          <cell r="C464" t="str">
            <v>no es correcto para esta versión</v>
          </cell>
          <cell r="D464" t="str">
            <v>is not correct for this version</v>
          </cell>
        </row>
        <row r="465">
          <cell r="A465">
            <v>465</v>
          </cell>
          <cell r="B465" t="str">
            <v>Selezionare la versione di pianificazione</v>
          </cell>
          <cell r="C465" t="str">
            <v>Seleccione una versión de planificación</v>
          </cell>
          <cell r="D465" t="str">
            <v>Please select planning version</v>
          </cell>
        </row>
        <row r="466">
          <cell r="A466">
            <v>466</v>
          </cell>
          <cell r="B466" t="str">
            <v>Divisa</v>
          </cell>
          <cell r="C466" t="str">
            <v>Moneda</v>
          </cell>
          <cell r="D466" t="str">
            <v>Currency</v>
          </cell>
        </row>
        <row r="467">
          <cell r="A467">
            <v>467</v>
          </cell>
          <cell r="B467" t="str">
            <v>CEC600at Liberazione fondi</v>
          </cell>
          <cell r="C467" t="str">
            <v>CEC600at Liberacion de fondos</v>
          </cell>
          <cell r="D467" t="str">
            <v>CEC600at Fund release</v>
          </cell>
        </row>
        <row r="468">
          <cell r="A468">
            <v>468</v>
          </cell>
          <cell r="B468" t="str">
            <v>Ricl CEC600b Accantonamento fondi</v>
          </cell>
          <cell r="C468" t="str">
            <v>Ricl CEC600b Provision de fondos</v>
          </cell>
          <cell r="D468" t="str">
            <v>Ricl CEC600b Fund provision</v>
          </cell>
        </row>
        <row r="469">
          <cell r="A469">
            <v>469</v>
          </cell>
          <cell r="B469" t="str">
            <v>Ricl. SPD010d Debiti verso banche</v>
          </cell>
          <cell r="C469" t="str">
            <v>Ricl. SPD010d Deuda con los Bancos</v>
          </cell>
          <cell r="D469" t="str">
            <v>Recl SPD010d Due to banks</v>
          </cell>
        </row>
        <row r="470">
          <cell r="A470">
            <v>470</v>
          </cell>
          <cell r="B470" t="str">
            <v>Totale SPD010dt Debiti verso banche</v>
          </cell>
          <cell r="C470" t="str">
            <v>Totale SPD010dt Deuda con los Bancos</v>
          </cell>
          <cell r="D470" t="str">
            <v>SPD010dt Due to banks</v>
          </cell>
        </row>
        <row r="471">
          <cell r="A471">
            <v>471</v>
          </cell>
          <cell r="B471" t="str">
            <v>Ricl. SPD020b - Crediti/debiti Conto Collegamento profit center</v>
          </cell>
          <cell r="C471" t="str">
            <v>Ricl. SPD020b - Cuentas por cobrar/pagar Cuenta de Vinculo entre Centros de Beneficio</v>
          </cell>
          <cell r="D471" t="str">
            <v>Ricl. SPD020b - Receivable/payable Profit Center Account</v>
          </cell>
        </row>
        <row r="472">
          <cell r="A472">
            <v>472</v>
          </cell>
          <cell r="B472" t="str">
            <v>Crediti/debiti Conto Collegamento profit center</v>
          </cell>
          <cell r="C472" t="str">
            <v>Cuentas por cobrar/pagar Cuenta de Vinculo entre Centros de Beneficio</v>
          </cell>
          <cell r="D472" t="str">
            <v>Receivable/payable Profit Center Account</v>
          </cell>
        </row>
        <row r="473">
          <cell r="A473">
            <v>473</v>
          </cell>
          <cell r="B473" t="str">
            <v>Totale SPD020bt Crediti/debiti Conto Collegamento profit center</v>
          </cell>
          <cell r="C473" t="str">
            <v>Totale SPD020bt Cuentas por cobrar/pagar Cuenta de Vinculo entre Centros de Beneficio</v>
          </cell>
          <cell r="D473" t="str">
            <v>SPD020bt Receivable/payable Profit Center Account</v>
          </cell>
        </row>
        <row r="474">
          <cell r="A474">
            <v>474</v>
          </cell>
          <cell r="B474" t="str">
            <v>Per trasferire i dati ad Easy usare una versione di Budget (i.e.: 083 = 2008 - 03)</v>
          </cell>
          <cell r="C474" t="str">
            <v>Para transferir los datos a Easy usar la version de presupuesto (i.e.: 083 = 2008 - 03)</v>
          </cell>
          <cell r="D474" t="str">
            <v>To upload Easy use a Budget version (i.e.: 083 = 2008 - 03)</v>
          </cell>
        </row>
        <row r="475">
          <cell r="A475">
            <v>475</v>
          </cell>
          <cell r="B475" t="str">
            <v>per trasferire i dati ad Easy, oppure la versione</v>
          </cell>
          <cell r="C475" t="str">
            <v xml:space="preserve">Para transferir los datos a Easy, o la version </v>
          </cell>
          <cell r="D475" t="str">
            <v>to transfer budget to easy, or the version</v>
          </cell>
        </row>
        <row r="476">
          <cell r="A476">
            <v>476</v>
          </cell>
          <cell r="B476" t="str">
            <v>per un forecast interno (non abilitato al trasferimenti in easy)</v>
          </cell>
          <cell r="C476" t="str">
            <v>para editar una previsón interna (no habilitada para traslado a Easy)</v>
          </cell>
          <cell r="D476" t="str">
            <v>to edit an internal forecast (no easy trasfer)</v>
          </cell>
        </row>
        <row r="477">
          <cell r="A477">
            <v>477</v>
          </cell>
          <cell r="B477" t="str">
            <v>Parametri di input:</v>
          </cell>
          <cell r="C477" t="str">
            <v>Parámetros de entrada:</v>
          </cell>
          <cell r="D477" t="str">
            <v>Input parameters:</v>
          </cell>
        </row>
        <row r="478">
          <cell r="A478">
            <v>478</v>
          </cell>
          <cell r="B478" t="str">
            <v>Processo</v>
          </cell>
          <cell r="C478" t="str">
            <v>Proceso</v>
          </cell>
          <cell r="D478" t="str">
            <v>Process</v>
          </cell>
        </row>
        <row r="479">
          <cell r="A479">
            <v>479</v>
          </cell>
          <cell r="B479" t="str">
            <v>Legal Entity</v>
          </cell>
          <cell r="C479" t="str">
            <v>Legal Entity</v>
          </cell>
          <cell r="D479" t="str">
            <v>Legal entity</v>
          </cell>
        </row>
        <row r="480">
          <cell r="A480">
            <v>480</v>
          </cell>
          <cell r="B480" t="str">
            <v>Commessa</v>
          </cell>
          <cell r="C480" t="str">
            <v>Obra</v>
          </cell>
          <cell r="D480" t="str">
            <v>Project</v>
          </cell>
        </row>
        <row r="481">
          <cell r="A481">
            <v>481</v>
          </cell>
          <cell r="B481" t="str">
            <v>Business area</v>
          </cell>
          <cell r="C481" t="str">
            <v>Business area</v>
          </cell>
          <cell r="D481" t="str">
            <v>Business area</v>
          </cell>
        </row>
        <row r="482">
          <cell r="A482">
            <v>482</v>
          </cell>
          <cell r="B482" t="str">
            <v>Controlling area</v>
          </cell>
          <cell r="C482" t="str">
            <v>Controlling area</v>
          </cell>
          <cell r="D482" t="str">
            <v>Controlling area</v>
          </cell>
        </row>
        <row r="483">
          <cell r="A483">
            <v>483</v>
          </cell>
          <cell r="B483" t="str">
            <v>Periodo/Eser. di attacco</v>
          </cell>
          <cell r="C483" t="str">
            <v>Periodo/Ejercicio de arranque</v>
          </cell>
          <cell r="D483" t="str">
            <v>Starting period and year</v>
          </cell>
        </row>
        <row r="484">
          <cell r="A484">
            <v>484</v>
          </cell>
          <cell r="B484" t="str">
            <v>Progressivo al</v>
          </cell>
          <cell r="C484" t="str">
            <v>Progresivo al</v>
          </cell>
          <cell r="D484" t="str">
            <v>Actual data up to</v>
          </cell>
        </row>
        <row r="485">
          <cell r="A485">
            <v>485</v>
          </cell>
          <cell r="B485" t="str">
            <v>Incasso interessi da banche</v>
          </cell>
          <cell r="C485" t="str">
            <v>Cobro de intereses al banco</v>
          </cell>
          <cell r="D485" t="str">
            <v>Collection interest from banks</v>
          </cell>
        </row>
        <row r="486">
          <cell r="A486">
            <v>486</v>
          </cell>
          <cell r="B486" t="str">
            <v>Pagamento interessi verso banche</v>
          </cell>
          <cell r="C486" t="str">
            <v>Pago de intereses con el banco</v>
          </cell>
          <cell r="D486" t="str">
            <v>Payment interest due to banks</v>
          </cell>
        </row>
        <row r="487">
          <cell r="A487">
            <v>487</v>
          </cell>
          <cell r="B487" t="str">
            <v>Totale CBC100at Movimenti finanziari ICO non verso Impregilo</v>
          </cell>
          <cell r="C487" t="str">
            <v>Total CBC100at Movimiento financiero intercompany no con Impregilo</v>
          </cell>
          <cell r="D487" t="str">
            <v>Total CBC100at Financial Movements ICO not to Impregilo</v>
          </cell>
        </row>
        <row r="488">
          <cell r="A488">
            <v>488</v>
          </cell>
          <cell r="B488" t="str">
            <v>Ricl. CBC100a Movimenti finanziari non vs Impregilo</v>
          </cell>
          <cell r="C488" t="str">
            <v>Recl. CBC100a Movimiento financiero intercompany no con Impregilo</v>
          </cell>
          <cell r="D488" t="str">
            <v>Recl. CBC100a Financial Movements not to Impregilo</v>
          </cell>
        </row>
        <row r="489">
          <cell r="A489">
            <v>489</v>
          </cell>
          <cell r="B489" t="str">
            <v>Ricl. CBC100b Patrimonio netto</v>
          </cell>
          <cell r="C489" t="str">
            <v>Recl. CBC100b Patrimonio neto</v>
          </cell>
          <cell r="D489" t="str">
            <v>Recl. CBC100b Equity Variation</v>
          </cell>
        </row>
        <row r="490">
          <cell r="A490">
            <v>490</v>
          </cell>
          <cell r="B490" t="str">
            <v>Totale CBC100bt Patrimonio netto</v>
          </cell>
          <cell r="C490" t="str">
            <v>Total CBC100bt Patrimonio neto</v>
          </cell>
          <cell r="D490" t="str">
            <v>Totale CBC100bt Equity Variation</v>
          </cell>
        </row>
        <row r="491">
          <cell r="A491">
            <v>491</v>
          </cell>
          <cell r="B491" t="str">
            <v>Ricl. CBC100ct Variazione posizione finananziaria netta</v>
          </cell>
          <cell r="C491" t="str">
            <v>Recl. CBC100ct Variacion de la posicion financiera neta</v>
          </cell>
          <cell r="D491" t="str">
            <v>Ricl. CBC100ct Variation Net Financial position</v>
          </cell>
        </row>
        <row r="492">
          <cell r="A492">
            <v>492</v>
          </cell>
          <cell r="B492" t="str">
            <v>Totale CBC100ct Variazione posizione finananziaria netta</v>
          </cell>
          <cell r="C492" t="str">
            <v>Totale CBC100ct Variacion de la posicion financiera neta</v>
          </cell>
          <cell r="D492" t="str">
            <v>Totale CBC100ct Variation Net Financial position</v>
          </cell>
        </row>
        <row r="493">
          <cell r="A493">
            <v>493</v>
          </cell>
          <cell r="B493" t="str">
            <v>Saldo Banche</v>
          </cell>
          <cell r="C493" t="str">
            <v>Saldo en Banco</v>
          </cell>
          <cell r="D493" t="str">
            <v>Bank Balance</v>
          </cell>
        </row>
        <row r="494">
          <cell r="A494">
            <v>494</v>
          </cell>
          <cell r="B494" t="str">
            <v>Ricl. CBC100dt Variazione posizione finananziaria netta gestionale</v>
          </cell>
          <cell r="C494" t="str">
            <v>Recl. CBC100dt Variacion posicion financiera neta gestional</v>
          </cell>
          <cell r="D494" t="str">
            <v>Ricl. CBC100dt Variation Controlling Net Financial position</v>
          </cell>
        </row>
        <row r="495">
          <cell r="A495">
            <v>495</v>
          </cell>
          <cell r="B495" t="str">
            <v>Totale CBC100dt Variazione posizione finananziaria netta gestionale</v>
          </cell>
          <cell r="C495" t="str">
            <v>Total CBC100dt Variacion posicion financiera neta gestional</v>
          </cell>
          <cell r="D495" t="str">
            <v>Totale CBC100dt Variation controlling Net Financial position</v>
          </cell>
        </row>
        <row r="496">
          <cell r="A496">
            <v>496</v>
          </cell>
          <cell r="B496" t="str">
            <v>Variazione crediti/finanziari ICO (non verso IGL)</v>
          </cell>
          <cell r="C496" t="str">
            <v>Variacion de creditos/ financieros ICO (no con IGL)</v>
          </cell>
          <cell r="D496" t="str">
            <v>Variation ICO financial receivables (not IGL)</v>
          </cell>
        </row>
        <row r="497">
          <cell r="A497">
            <v>497</v>
          </cell>
          <cell r="B497" t="str">
            <v>Variazione debiti/finanziari ICO (non verso IGL)</v>
          </cell>
          <cell r="C497" t="str">
            <v>Variacion de deudas/ financieras ICO (no con IGL)</v>
          </cell>
          <cell r="D497" t="str">
            <v>Variation ICO financial payables (not IGL)</v>
          </cell>
        </row>
        <row r="498">
          <cell r="A498">
            <v>498</v>
          </cell>
          <cell r="B498">
            <v>0</v>
          </cell>
          <cell r="D498">
            <v>0</v>
          </cell>
        </row>
        <row r="499">
          <cell r="A499">
            <v>499</v>
          </cell>
          <cell r="B499" t="str">
            <v>Totale</v>
          </cell>
          <cell r="C499" t="str">
            <v>Total</v>
          </cell>
          <cell r="D499" t="str">
            <v>Total</v>
          </cell>
        </row>
        <row r="500">
          <cell r="A500">
            <v>500</v>
          </cell>
          <cell r="B500" t="str">
            <v>Ricavi Caratteristici da portafoglio</v>
          </cell>
          <cell r="C500" t="str">
            <v>Ingresos Contractuales del portafolio</v>
          </cell>
          <cell r="D500" t="str">
            <v>Core revenues</v>
          </cell>
        </row>
        <row r="501">
          <cell r="A501">
            <v>501</v>
          </cell>
          <cell r="B501" t="str">
            <v>Ricavi di struttura</v>
          </cell>
          <cell r="C501" t="str">
            <v>Ingresos corporativos</v>
          </cell>
          <cell r="D501" t="str">
            <v>Revenues from structure</v>
          </cell>
        </row>
        <row r="502">
          <cell r="A502">
            <v>502</v>
          </cell>
          <cell r="B502" t="str">
            <v>Proventi straordinari</v>
          </cell>
          <cell r="C502" t="str">
            <v>Ingresos extraordinarios</v>
          </cell>
          <cell r="D502" t="str">
            <v>Extraordinary income</v>
          </cell>
        </row>
        <row r="503">
          <cell r="A503">
            <v>503</v>
          </cell>
          <cell r="B503" t="str">
            <v>Costi di struttura</v>
          </cell>
          <cell r="C503" t="str">
            <v>Costos corporativos</v>
          </cell>
          <cell r="D503" t="str">
            <v>Corporate costs</v>
          </cell>
        </row>
        <row r="504">
          <cell r="A504">
            <v>504</v>
          </cell>
          <cell r="B504" t="str">
            <v>Accantonamento/utilizzo fondi</v>
          </cell>
          <cell r="C504" t="str">
            <v>Provision/Uso del Fondo</v>
          </cell>
          <cell r="D504" t="str">
            <v>Fund provision/release</v>
          </cell>
        </row>
        <row r="505">
          <cell r="A505">
            <v>505</v>
          </cell>
          <cell r="B505" t="str">
            <v>Cons</v>
          </cell>
          <cell r="C505" t="str">
            <v>Cons</v>
          </cell>
          <cell r="D505" t="str">
            <v>Actual</v>
          </cell>
        </row>
        <row r="506">
          <cell r="A506">
            <v>506</v>
          </cell>
          <cell r="B506" t="str">
            <v>Fcst</v>
          </cell>
          <cell r="C506" t="str">
            <v>Fcst</v>
          </cell>
          <cell r="D506" t="str">
            <v>Fcst</v>
          </cell>
        </row>
        <row r="507">
          <cell r="A507">
            <v>507</v>
          </cell>
          <cell r="B507" t="str">
            <v>Piano</v>
          </cell>
          <cell r="C507" t="str">
            <v>Plan</v>
          </cell>
          <cell r="D507" t="str">
            <v>Plan</v>
          </cell>
        </row>
        <row r="508">
          <cell r="A508">
            <v>508</v>
          </cell>
          <cell r="B508" t="str">
            <v>Oltre</v>
          </cell>
          <cell r="C508" t="str">
            <v>Más</v>
          </cell>
          <cell r="D508" t="str">
            <v>Beyond</v>
          </cell>
        </row>
        <row r="509">
          <cell r="A509">
            <v>509</v>
          </cell>
          <cell r="B509" t="str">
            <v>REVISIONE BDG</v>
          </cell>
          <cell r="C509" t="str">
            <v>BDG REVISION</v>
          </cell>
          <cell r="D509" t="str">
            <v>BDG REVISION</v>
          </cell>
        </row>
        <row r="510">
          <cell r="A510">
            <v>510</v>
          </cell>
          <cell r="B510" t="str">
            <v>PIANO</v>
          </cell>
          <cell r="C510" t="str">
            <v>PLAN</v>
          </cell>
          <cell r="D510" t="str">
            <v>PLAN</v>
          </cell>
        </row>
        <row r="511">
          <cell r="A511">
            <v>511</v>
          </cell>
          <cell r="B511" t="str">
            <v>Partecipazioni</v>
          </cell>
          <cell r="C511" t="str">
            <v>Inversiones</v>
          </cell>
          <cell r="D511" t="str">
            <v>Investments</v>
          </cell>
        </row>
        <row r="512">
          <cell r="A512">
            <v>512</v>
          </cell>
          <cell r="B512" t="str">
            <v>Immobilizazioni Materiali</v>
          </cell>
          <cell r="C512" t="str">
            <v>Activos propiedad, plantas y equipo</v>
          </cell>
          <cell r="D512" t="str">
            <v>FREELY TRANSF.ASSETS/CONC</v>
          </cell>
        </row>
        <row r="513">
          <cell r="A513">
            <v>513</v>
          </cell>
          <cell r="B513" t="str">
            <v>Immobilizzazioni Immateriali</v>
          </cell>
          <cell r="C513" t="str">
            <v>Activos intangibles</v>
          </cell>
          <cell r="D513" t="str">
            <v>Intangible Assets</v>
          </cell>
        </row>
        <row r="514">
          <cell r="A514">
            <v>514</v>
          </cell>
          <cell r="B514" t="str">
            <v>Avviamento</v>
          </cell>
          <cell r="C514" t="str">
            <v>Fondo de comercio</v>
          </cell>
          <cell r="D514" t="str">
            <v>Goodwill</v>
          </cell>
        </row>
        <row r="515">
          <cell r="A515">
            <v>515</v>
          </cell>
          <cell r="B515" t="str">
            <v>Crediti/debiti iva</v>
          </cell>
          <cell r="C515" t="str">
            <v>IVA credito/debito</v>
          </cell>
          <cell r="D515" t="str">
            <v>VAT receivable/payable</v>
          </cell>
        </row>
        <row r="516">
          <cell r="A516">
            <v>516</v>
          </cell>
          <cell r="B516" t="str">
            <v>Crediti/debiti verso l'erario</v>
          </cell>
          <cell r="C516" t="str">
            <v>Cuentas por cobrar/deudas con erario</v>
          </cell>
          <cell r="D516" t="str">
            <v>Tax/soc.sec. Receivables/payables</v>
          </cell>
        </row>
        <row r="517">
          <cell r="A517">
            <v>517</v>
          </cell>
          <cell r="B517" t="str">
            <v>Altri crediti/debiti</v>
          </cell>
          <cell r="C517" t="str">
            <v>Otras cuentas por cobrar / pagar</v>
          </cell>
          <cell r="D517" t="str">
            <v>Other receivables/payables</v>
          </cell>
        </row>
        <row r="518">
          <cell r="A518">
            <v>518</v>
          </cell>
          <cell r="B518" t="str">
            <v>Altri crediti/debiti commerciali ICO</v>
          </cell>
          <cell r="C518" t="str">
            <v>Otras cuentas por cobrar/pagar comerciales intercompany</v>
          </cell>
          <cell r="D518" t="str">
            <v>Other ICO trade receivables/payables</v>
          </cell>
        </row>
        <row r="519">
          <cell r="A519">
            <v>519</v>
          </cell>
          <cell r="B519" t="str">
            <v>Attività (passività) nette destinate alla vendita</v>
          </cell>
          <cell r="C519" t="str">
            <v>Activos (pasivos) netos destinados para la venta</v>
          </cell>
          <cell r="D519" t="str">
            <v>Asset (liabl) held for sale</v>
          </cell>
        </row>
        <row r="520">
          <cell r="A520">
            <v>520</v>
          </cell>
          <cell r="B520" t="str">
            <v>Altri crediti/debiti finanziari ICO (non IGL - STESSA BU)</v>
          </cell>
          <cell r="C520" t="str">
            <v>Otros creditos/deudas financieras intercompany (no IGL - misma BU)</v>
          </cell>
          <cell r="D520" t="str">
            <v>ICO Same Bu financial receiv/payable</v>
          </cell>
        </row>
        <row r="521">
          <cell r="A521">
            <v>521</v>
          </cell>
          <cell r="B521" t="str">
            <v>Altri crediti/debiti finanziari ICO (non IGL - DIVERSA BU)</v>
          </cell>
          <cell r="C521" t="str">
            <v>Otros creditos/deudas financieras intercompany (no IGL - diferente BU)</v>
          </cell>
          <cell r="D521" t="str">
            <v>ICO Different Bu financial receiv/payable</v>
          </cell>
        </row>
        <row r="522">
          <cell r="A522">
            <v>522</v>
          </cell>
          <cell r="B522" t="str">
            <v>Disponibilità liquida</v>
          </cell>
          <cell r="C522" t="str">
            <v>Disponibilidad liquida</v>
          </cell>
          <cell r="D522" t="str">
            <v>Cash and cash equivalents</v>
          </cell>
        </row>
        <row r="523">
          <cell r="A523">
            <v>523</v>
          </cell>
          <cell r="B523" t="str">
            <v>Crediti/Debiti finanziari</v>
          </cell>
          <cell r="C523" t="str">
            <v>Creditos/Deudas Financieras</v>
          </cell>
          <cell r="D523" t="str">
            <v>Financial receivables/payables</v>
          </cell>
        </row>
        <row r="524">
          <cell r="A524">
            <v>524</v>
          </cell>
          <cell r="B524" t="str">
            <v>Titoli, obbligazioni dell'AC, derivati, altri titoli non azionari</v>
          </cell>
          <cell r="C524" t="str">
            <v>Acciones, bonos, derivados, otros valores no participativos</v>
          </cell>
          <cell r="D524" t="str">
            <v>Fin.assets(secur./deben./deriv.)</v>
          </cell>
        </row>
        <row r="525">
          <cell r="A525">
            <v>525</v>
          </cell>
          <cell r="B525" t="str">
            <v>Posizione finanziaria netta civilistica</v>
          </cell>
          <cell r="C525" t="str">
            <v>Posición financiera neta civilistica</v>
          </cell>
          <cell r="D525" t="str">
            <v>Net financial position</v>
          </cell>
        </row>
        <row r="526">
          <cell r="A526">
            <v>526</v>
          </cell>
          <cell r="B526" t="str">
            <v>Crediti/Debiti finanziari verso IGL</v>
          </cell>
          <cell r="C526" t="str">
            <v>Creditos /deudas financieras con IGL</v>
          </cell>
          <cell r="D526" t="str">
            <v>Financial Receiv/Payable vs IGL</v>
          </cell>
        </row>
        <row r="527">
          <cell r="A527">
            <v>527</v>
          </cell>
          <cell r="B527" t="str">
            <v>Patrimonio netto di gruppo</v>
          </cell>
          <cell r="C527" t="str">
            <v>Patrimonio neto del grupo</v>
          </cell>
          <cell r="D527" t="str">
            <v>Net equity for the group</v>
          </cell>
        </row>
        <row r="528">
          <cell r="A528">
            <v>528</v>
          </cell>
          <cell r="B528" t="str">
            <v>Patrimonio netto di terzi</v>
          </cell>
          <cell r="C528" t="str">
            <v>El patrimonio neto de terceros</v>
          </cell>
          <cell r="D528" t="str">
            <v>Net equity for third parties</v>
          </cell>
        </row>
        <row r="529">
          <cell r="A529">
            <v>529</v>
          </cell>
          <cell r="B529" t="str">
            <v>C A P I T A L E  I M M O B I L I Z Z A T O</v>
          </cell>
          <cell r="C529" t="str">
            <v>C A P I T A L   N O   C I R C U L A N T E</v>
          </cell>
          <cell r="D529" t="str">
            <v>N O T  C U R R E N T  C A P I T A L</v>
          </cell>
        </row>
        <row r="530">
          <cell r="A530">
            <v>530</v>
          </cell>
          <cell r="B530" t="str">
            <v>C A P I T A L E  C I R C O L A N T E</v>
          </cell>
          <cell r="C530" t="str">
            <v>C A P I T A L   C I R C U L A N T E</v>
          </cell>
          <cell r="D530" t="str">
            <v>C U R R E N T   C A P I T A L</v>
          </cell>
        </row>
        <row r="531">
          <cell r="A531">
            <v>531</v>
          </cell>
          <cell r="B531" t="str">
            <v>C A P I T A L E  I N V E S T I T O  N E T T O</v>
          </cell>
          <cell r="C531" t="str">
            <v>C A P I T A L  I N V E R T I D O  N E T O</v>
          </cell>
          <cell r="D531" t="str">
            <v>N E T C A P I T A L  E M P L O Y E D</v>
          </cell>
        </row>
        <row r="532">
          <cell r="A532">
            <v>532</v>
          </cell>
          <cell r="B532" t="str">
            <v>P O S I Z I O N E   F I N A N Z I A R I A   N E T T A</v>
          </cell>
          <cell r="C532" t="str">
            <v>P O S I C I O N    F I N A N C I E R A   N E T A</v>
          </cell>
          <cell r="D532" t="str">
            <v>N E T  F I N A N C I A L  P O S I T I O N</v>
          </cell>
        </row>
        <row r="533">
          <cell r="A533">
            <v>533</v>
          </cell>
          <cell r="B533" t="str">
            <v>P A T R I M O N I O   N E T T O</v>
          </cell>
          <cell r="C533" t="str">
            <v>P A T R I M O N I O   N E T O</v>
          </cell>
          <cell r="D533" t="str">
            <v>N E T  E Q U I T Y</v>
          </cell>
        </row>
        <row r="534">
          <cell r="A534">
            <v>534</v>
          </cell>
          <cell r="B534" t="str">
            <v xml:space="preserve">Valori in </v>
          </cell>
          <cell r="C534" t="str">
            <v xml:space="preserve">Valores en </v>
          </cell>
          <cell r="D534" t="str">
            <v xml:space="preserve">Values in </v>
          </cell>
        </row>
        <row r="535">
          <cell r="A535">
            <v>535</v>
          </cell>
          <cell r="B535" t="str">
            <v>COMMESSA / SOCIETA':</v>
          </cell>
          <cell r="C535" t="str">
            <v>OBRA / SOCIEDAD:</v>
          </cell>
          <cell r="D535" t="str">
            <v>LEGAL ENTITY / JOB:</v>
          </cell>
        </row>
        <row r="536">
          <cell r="A536">
            <v>536</v>
          </cell>
          <cell r="B536" t="str">
            <v>Sintesi Dati Economico</v>
          </cell>
          <cell r="C536" t="str">
            <v>Resumen de Pérdidas y Ganancias</v>
          </cell>
          <cell r="D536" t="str">
            <v>Profit and Loss Summary</v>
          </cell>
        </row>
        <row r="537">
          <cell r="A537">
            <v>537</v>
          </cell>
          <cell r="B537" t="str">
            <v>DELTA SIL / SAL</v>
          </cell>
          <cell r="C537" t="str">
            <v>VARIACION SIL / SAL</v>
          </cell>
          <cell r="D537" t="str">
            <v>SIL / SAL VARIATION</v>
          </cell>
        </row>
        <row r="538">
          <cell r="A538">
            <v>538</v>
          </cell>
          <cell r="B538" t="str">
            <v>ALLINEAMENTO COST TO COST</v>
          </cell>
          <cell r="C538" t="str">
            <v>AJUSTE DEL COST TO COST</v>
          </cell>
          <cell r="D538" t="str">
            <v>COST TO COST ALIGNMENT</v>
          </cell>
        </row>
        <row r="539">
          <cell r="A539">
            <v>539</v>
          </cell>
          <cell r="B539" t="str">
            <v>RICAVI C.LI</v>
          </cell>
          <cell r="C539" t="str">
            <v>INGRESOS CONTRACTUALES</v>
          </cell>
          <cell r="D539" t="str">
            <v>CONTRACTUAL REVENUES</v>
          </cell>
        </row>
        <row r="540">
          <cell r="A540">
            <v>540</v>
          </cell>
          <cell r="B540" t="str">
            <v>Totale ricavi</v>
          </cell>
          <cell r="C540" t="str">
            <v>Ingresos totales</v>
          </cell>
          <cell r="D540" t="str">
            <v>Total revenues</v>
          </cell>
        </row>
        <row r="541">
          <cell r="A541">
            <v>541</v>
          </cell>
          <cell r="B541" t="str">
            <v>Costi diretti</v>
          </cell>
          <cell r="C541" t="str">
            <v>Costos Directos</v>
          </cell>
          <cell r="D541" t="str">
            <v>Direct cost</v>
          </cell>
        </row>
        <row r="542">
          <cell r="A542">
            <v>542</v>
          </cell>
          <cell r="B542" t="str">
            <v>Costi indiretti</v>
          </cell>
          <cell r="C542" t="str">
            <v>Costos Indirectos</v>
          </cell>
          <cell r="D542" t="str">
            <v>Indirect cost</v>
          </cell>
        </row>
        <row r="543">
          <cell r="A543">
            <v>543</v>
          </cell>
          <cell r="B543" t="str">
            <v>Margine di contribuzione</v>
          </cell>
          <cell r="C543" t="str">
            <v>Margen de Contribución</v>
          </cell>
          <cell r="D543" t="str">
            <v>Contribution Margin</v>
          </cell>
        </row>
        <row r="544">
          <cell r="A544">
            <v>544</v>
          </cell>
          <cell r="B544" t="str">
            <v>Struttura</v>
          </cell>
          <cell r="C544" t="str">
            <v>Corporativo</v>
          </cell>
          <cell r="D544" t="str">
            <v>Structure</v>
          </cell>
        </row>
        <row r="545">
          <cell r="A545">
            <v>545</v>
          </cell>
          <cell r="B545" t="str">
            <v>Altri costi</v>
          </cell>
          <cell r="C545" t="str">
            <v>Otros costos</v>
          </cell>
          <cell r="D545" t="str">
            <v>Other cost</v>
          </cell>
        </row>
        <row r="546">
          <cell r="A546">
            <v>546</v>
          </cell>
          <cell r="B546" t="str">
            <v>Totale costi</v>
          </cell>
          <cell r="C546" t="str">
            <v>Total costos</v>
          </cell>
          <cell r="D546" t="str">
            <v>Total cost</v>
          </cell>
        </row>
        <row r="547">
          <cell r="A547">
            <v>547</v>
          </cell>
          <cell r="B547" t="str">
            <v>Ebit</v>
          </cell>
          <cell r="C547" t="str">
            <v>Ebit</v>
          </cell>
          <cell r="D547" t="str">
            <v>Ebit</v>
          </cell>
        </row>
        <row r="548">
          <cell r="A548">
            <v>548</v>
          </cell>
          <cell r="B548" t="str">
            <v>Ros</v>
          </cell>
          <cell r="C548" t="str">
            <v>Ros</v>
          </cell>
          <cell r="D548" t="str">
            <v>Ros</v>
          </cell>
        </row>
        <row r="549">
          <cell r="A549">
            <v>549</v>
          </cell>
          <cell r="B549" t="str">
            <v>Gestione Finanziaria</v>
          </cell>
          <cell r="C549" t="str">
            <v>Gestion Financiera</v>
          </cell>
          <cell r="D549" t="str">
            <v>Gestione Finanziaria</v>
          </cell>
        </row>
        <row r="550">
          <cell r="A550">
            <v>550</v>
          </cell>
          <cell r="B550" t="str">
            <v>Ebt</v>
          </cell>
          <cell r="C550" t="str">
            <v>EBT</v>
          </cell>
          <cell r="D550" t="str">
            <v>Ebt</v>
          </cell>
        </row>
        <row r="551">
          <cell r="A551">
            <v>551</v>
          </cell>
          <cell r="B551" t="str">
            <v>Imposte</v>
          </cell>
          <cell r="C551" t="str">
            <v>Impuesto</v>
          </cell>
          <cell r="D551" t="str">
            <v>Tax</v>
          </cell>
        </row>
        <row r="552">
          <cell r="A552">
            <v>552</v>
          </cell>
          <cell r="B552" t="str">
            <v>Risultato Netto</v>
          </cell>
          <cell r="C552" t="str">
            <v>Resultado Neto / Total Ingresos</v>
          </cell>
          <cell r="D552" t="str">
            <v>SINTESI DATI ECONOMICI</v>
          </cell>
        </row>
        <row r="553">
          <cell r="A553">
            <v>553</v>
          </cell>
          <cell r="B553" t="str">
            <v>Sintesi Dati Patrimoniali</v>
          </cell>
          <cell r="C553" t="str">
            <v>Resumen de los datos patrimoniales</v>
          </cell>
          <cell r="D553" t="str">
            <v>Balance Sheet Summary</v>
          </cell>
        </row>
        <row r="554">
          <cell r="A554">
            <v>554</v>
          </cell>
          <cell r="B554" t="str">
            <v>Altre Immobilizzazioni</v>
          </cell>
          <cell r="C554" t="str">
            <v>Otros Activos</v>
          </cell>
          <cell r="D554" t="str">
            <v>Other Assets</v>
          </cell>
        </row>
        <row r="555">
          <cell r="A555">
            <v>555</v>
          </cell>
          <cell r="B555" t="str">
            <v>Anticipi committente</v>
          </cell>
          <cell r="C555" t="str">
            <v>Anticipos del cliente</v>
          </cell>
          <cell r="D555" t="str">
            <v>Customer pre-payments</v>
          </cell>
        </row>
        <row r="556">
          <cell r="A556">
            <v>556</v>
          </cell>
          <cell r="B556" t="str">
            <v>LIC al netto degli acconti</v>
          </cell>
          <cell r="C556" t="str">
            <v xml:space="preserve">Trabajo en curso neto de los anticipos </v>
          </cell>
          <cell r="D556" t="str">
            <v>WIP minus advances</v>
          </cell>
        </row>
        <row r="557">
          <cell r="A557">
            <v>557</v>
          </cell>
          <cell r="B557" t="str">
            <v>Debiti vs. fornitori</v>
          </cell>
          <cell r="C557" t="str">
            <v>Deudas con los provedores</v>
          </cell>
          <cell r="D557" t="str">
            <v>Vendors Payables</v>
          </cell>
        </row>
        <row r="558">
          <cell r="A558">
            <v>558</v>
          </cell>
          <cell r="B558" t="str">
            <v>Altro</v>
          </cell>
          <cell r="C558" t="str">
            <v>Otro</v>
          </cell>
          <cell r="D558" t="str">
            <v>Other</v>
          </cell>
        </row>
        <row r="559">
          <cell r="A559">
            <v>559</v>
          </cell>
          <cell r="B559" t="str">
            <v>Altre attività e passività</v>
          </cell>
          <cell r="C559" t="str">
            <v>Otros activos y pasivos</v>
          </cell>
          <cell r="D559" t="str">
            <v>OTHER ASSETS AND LIABILITY</v>
          </cell>
        </row>
        <row r="560">
          <cell r="A560">
            <v>560</v>
          </cell>
          <cell r="B560" t="str">
            <v>Totale SPC010t Altre attività e passività</v>
          </cell>
          <cell r="C560" t="str">
            <v>Total SPC010t Otros activos y pasivos</v>
          </cell>
          <cell r="D560" t="str">
            <v>SPC010t OTHER ASSETS AND LIABILITY</v>
          </cell>
        </row>
        <row r="561">
          <cell r="A561">
            <v>561</v>
          </cell>
          <cell r="B561" t="str">
            <v>Posizione finanziaria civilistica</v>
          </cell>
          <cell r="C561" t="str">
            <v>Posicion financiera civilistica</v>
          </cell>
          <cell r="D561" t="str">
            <v>Financial position</v>
          </cell>
        </row>
        <row r="562">
          <cell r="A562">
            <v>562</v>
          </cell>
          <cell r="B562" t="str">
            <v>Crediti/Debiti verso IGL</v>
          </cell>
          <cell r="C562" t="str">
            <v>Creditos/Deudascon IGL</v>
          </cell>
          <cell r="D562" t="str">
            <v>Receiv/Payable vs IGL</v>
          </cell>
        </row>
        <row r="563">
          <cell r="A563">
            <v>563</v>
          </cell>
          <cell r="B563" t="str">
            <v>Conto di collegamento</v>
          </cell>
          <cell r="C563" t="str">
            <v>Cuenta de vinculo</v>
          </cell>
          <cell r="D563" t="str">
            <v>Transitory account</v>
          </cell>
        </row>
        <row r="564">
          <cell r="A564">
            <v>564</v>
          </cell>
          <cell r="B564" t="str">
            <v>Posizione finanziaria gestionale</v>
          </cell>
          <cell r="C564" t="str">
            <v>Posicion financiera gestional</v>
          </cell>
          <cell r="D564" t="str">
            <v>Controlling Financial position</v>
          </cell>
        </row>
        <row r="565">
          <cell r="A565">
            <v>565</v>
          </cell>
          <cell r="B565" t="str">
            <v>1° trim.</v>
          </cell>
          <cell r="C565" t="str">
            <v>1° trim.</v>
          </cell>
          <cell r="D565" t="str">
            <v>1° quart.</v>
          </cell>
        </row>
        <row r="566">
          <cell r="A566">
            <v>566</v>
          </cell>
          <cell r="B566" t="str">
            <v>2° trim.</v>
          </cell>
          <cell r="C566" t="str">
            <v>2° trim.</v>
          </cell>
          <cell r="D566" t="str">
            <v>2° quart.</v>
          </cell>
        </row>
        <row r="567">
          <cell r="A567">
            <v>567</v>
          </cell>
          <cell r="B567" t="str">
            <v>3° trim.</v>
          </cell>
          <cell r="C567" t="str">
            <v>3° trim.</v>
          </cell>
          <cell r="D567" t="str">
            <v>3° quart.</v>
          </cell>
        </row>
        <row r="568">
          <cell r="A568">
            <v>568</v>
          </cell>
          <cell r="B568" t="str">
            <v>4° trim.</v>
          </cell>
          <cell r="C568" t="str">
            <v>4° trim.</v>
          </cell>
          <cell r="D568" t="str">
            <v>4° quart.</v>
          </cell>
        </row>
        <row r="569">
          <cell r="A569">
            <v>569</v>
          </cell>
          <cell r="B569" t="str">
            <v>Totale Commessa</v>
          </cell>
          <cell r="C569" t="str">
            <v>Total Obra</v>
          </cell>
          <cell r="D569" t="str">
            <v>Job Total</v>
          </cell>
        </row>
        <row r="570">
          <cell r="A570">
            <v>570</v>
          </cell>
          <cell r="B570" t="str">
            <v>Variazione conto di collegamento (per commesse dirette)</v>
          </cell>
          <cell r="C570" t="str">
            <v>Variacion cuenta de vinculo (por obra directa)</v>
          </cell>
          <cell r="D570" t="str">
            <v>Variation Transitory account (direct controlled job)</v>
          </cell>
        </row>
        <row r="571">
          <cell r="A571">
            <v>571</v>
          </cell>
          <cell r="B571" t="str">
            <v>Incassi</v>
          </cell>
          <cell r="C571" t="str">
            <v>Cobros</v>
          </cell>
          <cell r="D571" t="str">
            <v>Collection</v>
          </cell>
        </row>
        <row r="572">
          <cell r="A572">
            <v>572</v>
          </cell>
          <cell r="B572" t="str">
            <v>Check di quadratura</v>
          </cell>
          <cell r="C572" t="str">
            <v>Check balance</v>
          </cell>
          <cell r="D572" t="str">
            <v>Check balance</v>
          </cell>
        </row>
        <row r="573">
          <cell r="A573">
            <v>573</v>
          </cell>
          <cell r="B573" t="str">
            <v>Esborsi</v>
          </cell>
          <cell r="C573" t="str">
            <v>Pagos</v>
          </cell>
          <cell r="D573" t="str">
            <v>Payment</v>
          </cell>
        </row>
        <row r="574">
          <cell r="A574">
            <v>574</v>
          </cell>
          <cell r="B574" t="str">
            <v>Variazione crediti/debiti finanziari ICO (non vs Impregilo)</v>
          </cell>
          <cell r="C574" t="str">
            <v>Variacion creditos/debitos financieros intercompany (no con IGL)</v>
          </cell>
          <cell r="D574" t="str">
            <v>Variation financia recivable/payable ICO (not towards Impregilo)</v>
          </cell>
        </row>
        <row r="575">
          <cell r="A575">
            <v>575</v>
          </cell>
          <cell r="B575" t="str">
            <v>Variazione patrimonio netto</v>
          </cell>
          <cell r="C575" t="str">
            <v>Variación de patrimonio neto</v>
          </cell>
          <cell r="D575" t="str">
            <v>Net equity variation</v>
          </cell>
        </row>
        <row r="576">
          <cell r="A576">
            <v>576</v>
          </cell>
          <cell r="B576" t="str">
            <v>Variazione posizione finanziaria netta civilistica</v>
          </cell>
          <cell r="C576" t="str">
            <v>Variacion posicion financiera neta civilistica</v>
          </cell>
          <cell r="D576" t="str">
            <v>Variation net fiancial position</v>
          </cell>
        </row>
        <row r="577">
          <cell r="A577">
            <v>577</v>
          </cell>
          <cell r="B577" t="str">
            <v>Variazione posizione finanziaria netta gestionale</v>
          </cell>
          <cell r="C577" t="str">
            <v>Variacion posicion financiera neta gestional</v>
          </cell>
          <cell r="D577" t="str">
            <v>Variation controlling net fiancial position</v>
          </cell>
        </row>
        <row r="578">
          <cell r="A578">
            <v>578</v>
          </cell>
          <cell r="B578" t="str">
            <v>Saldo di periodo</v>
          </cell>
          <cell r="C578" t="str">
            <v>Saldo del periodo</v>
          </cell>
          <cell r="D578" t="str">
            <v>Period balance</v>
          </cell>
        </row>
        <row r="579">
          <cell r="A579">
            <v>579</v>
          </cell>
          <cell r="B579" t="str">
            <v>Variazione debiti finanziari verso banche</v>
          </cell>
          <cell r="C579" t="str">
            <v>Variacion de la deuda financiera con los bancos</v>
          </cell>
          <cell r="D579" t="str">
            <v>Variation financial payable due to bank</v>
          </cell>
        </row>
        <row r="580">
          <cell r="A580">
            <v>580</v>
          </cell>
          <cell r="B580" t="str">
            <v>Flusso di Cassa Operativo</v>
          </cell>
          <cell r="C580" t="str">
            <v>Flujo de Caja Operativo</v>
          </cell>
          <cell r="D580" t="str">
            <v>Operative Cash Flow</v>
          </cell>
        </row>
        <row r="581">
          <cell r="A581">
            <v>581</v>
          </cell>
          <cell r="B581" t="str">
            <v>Variazione crediti / debiti finanziari banche</v>
          </cell>
          <cell r="C581" t="str">
            <v>Variacion de creditos/deudas financieras con bancos</v>
          </cell>
          <cell r="D581" t="str">
            <v>Variation financial Receivables/paybles to bank</v>
          </cell>
        </row>
        <row r="582">
          <cell r="A582">
            <v>582</v>
          </cell>
          <cell r="B582" t="str">
            <v>Variazione crediti / debiti finanziari vs altri finanziatori</v>
          </cell>
          <cell r="C582" t="str">
            <v>Variacion de creditos/deudas financieras con otros financiadores</v>
          </cell>
          <cell r="D582" t="str">
            <v>Variation financial Receivables/payables to other lenders</v>
          </cell>
        </row>
        <row r="583">
          <cell r="A583">
            <v>583</v>
          </cell>
          <cell r="B583" t="str">
            <v>Variazione finanziamenti Project financing</v>
          </cell>
          <cell r="C583" t="str">
            <v>Variaciones financieras por Project Financing</v>
          </cell>
          <cell r="D583" t="str">
            <v>Project Financing variations</v>
          </cell>
        </row>
        <row r="584">
          <cell r="A584">
            <v>584</v>
          </cell>
          <cell r="B584" t="str">
            <v>Variazione altre attività / passività finanziarie</v>
          </cell>
          <cell r="C584" t="str">
            <v>Variación otros activos / pasivos financieros</v>
          </cell>
          <cell r="D584" t="str">
            <v>Variation others financial Assets/liabilities</v>
          </cell>
        </row>
        <row r="585">
          <cell r="A585">
            <v>585</v>
          </cell>
          <cell r="B585" t="str">
            <v>Variazione crediti/debiti finanziari vs. Terzi</v>
          </cell>
          <cell r="C585" t="str">
            <v>Variacion de creditos/deudas financieras con terceros</v>
          </cell>
          <cell r="D585" t="str">
            <v>Variation Financial Receivables/payables to Third Parties</v>
          </cell>
        </row>
        <row r="586">
          <cell r="A586">
            <v>586</v>
          </cell>
          <cell r="B586" t="str">
            <v>Variazione crediti/debiti finanziari verso IGL</v>
          </cell>
          <cell r="C586" t="str">
            <v>Variacion de creditos/deudas financieras con IGL</v>
          </cell>
          <cell r="D586" t="str">
            <v>Variation Financial Recevibles/Payables to IGL</v>
          </cell>
        </row>
        <row r="587">
          <cell r="A587">
            <v>587</v>
          </cell>
          <cell r="B587" t="str">
            <v>Variazioni di periodo</v>
          </cell>
          <cell r="C587" t="str">
            <v>Variaciones del período</v>
          </cell>
          <cell r="D587" t="str">
            <v>Period Variations</v>
          </cell>
        </row>
        <row r="588">
          <cell r="A588">
            <v>588</v>
          </cell>
          <cell r="B588" t="str">
            <v>Debiti verso altri finanziatori</v>
          </cell>
          <cell r="C588" t="str">
            <v>Deudas con otros financiadores</v>
          </cell>
          <cell r="D588" t="str">
            <v>Financial payable to others lenders</v>
          </cell>
        </row>
        <row r="589">
          <cell r="A589">
            <v>589</v>
          </cell>
          <cell r="B589" t="str">
            <v>Debiti per Project financing</v>
          </cell>
          <cell r="C589" t="str">
            <v>Deudas por Financiación del proyecto</v>
          </cell>
          <cell r="D589" t="str">
            <v>Project Financing payables</v>
          </cell>
        </row>
        <row r="590">
          <cell r="A590">
            <v>590</v>
          </cell>
          <cell r="B590" t="str">
            <v>Titoli, obbligazioni dell'AC, derivati, altri titoli</v>
          </cell>
          <cell r="C590" t="str">
            <v>Acciones, bonos, derivados y otros valores</v>
          </cell>
          <cell r="D590" t="str">
            <v>Stocks, bonds, AC, derivatives and other securities</v>
          </cell>
        </row>
        <row r="591">
          <cell r="A591">
            <v>591</v>
          </cell>
          <cell r="B591" t="str">
            <v>Posizione Finanziaria Civilistica</v>
          </cell>
          <cell r="C591" t="str">
            <v>Posición financiera neta civilistica</v>
          </cell>
          <cell r="D591" t="str">
            <v>Net financial position</v>
          </cell>
        </row>
        <row r="592">
          <cell r="A592">
            <v>592</v>
          </cell>
          <cell r="B592" t="str">
            <v>Conto di collegamento</v>
          </cell>
          <cell r="C592" t="str">
            <v xml:space="preserve">Cuenta de vinculo </v>
          </cell>
          <cell r="D592" t="str">
            <v>Transitory Account</v>
          </cell>
        </row>
        <row r="593">
          <cell r="A593">
            <v>593</v>
          </cell>
          <cell r="B593" t="str">
            <v>Variazione Crediti/debiti finanziari verso IGL</v>
          </cell>
          <cell r="C593" t="str">
            <v>Variacion de creditos/deudas financieras con IGL</v>
          </cell>
          <cell r="D593" t="str">
            <v>Financial Recevibles/Payables to IGL Variations</v>
          </cell>
        </row>
        <row r="594">
          <cell r="A594">
            <v>594</v>
          </cell>
          <cell r="B594" t="str">
            <v>Posizione finanziaria netta gestionale</v>
          </cell>
          <cell r="C594" t="str">
            <v>Posicion financiera neta gestional</v>
          </cell>
          <cell r="D594" t="str">
            <v>Controlling net financial position</v>
          </cell>
        </row>
        <row r="595">
          <cell r="A595">
            <v>595</v>
          </cell>
          <cell r="B595" t="str">
            <v>Variazione di cassa operativa</v>
          </cell>
          <cell r="C595" t="str">
            <v>Variacion de caja operativa</v>
          </cell>
          <cell r="D595" t="str">
            <v>Operative Cash Flow Variation</v>
          </cell>
        </row>
        <row r="596">
          <cell r="A596">
            <v>596</v>
          </cell>
          <cell r="B596" t="str">
            <v>Saldo disponibilità liquida</v>
          </cell>
          <cell r="C596" t="str">
            <v>Saldo disponibilidad liquida</v>
          </cell>
          <cell r="D596" t="str">
            <v>Cash and cash equivalents balance</v>
          </cell>
        </row>
        <row r="597">
          <cell r="A597">
            <v>597</v>
          </cell>
          <cell r="B597" t="str">
            <v>Variazione di Cash Flow</v>
          </cell>
          <cell r="C597" t="str">
            <v>Variacion de flujo de caja</v>
          </cell>
          <cell r="D597" t="str">
            <v>Cash Flow Variations</v>
          </cell>
        </row>
        <row r="598">
          <cell r="A598">
            <v>598</v>
          </cell>
          <cell r="B598" t="str">
            <v>Divisa di Pianificazione</v>
          </cell>
          <cell r="C598" t="str">
            <v>Divisa de planificacion</v>
          </cell>
          <cell r="D598" t="str">
            <v>Planning Currency</v>
          </cell>
        </row>
        <row r="599">
          <cell r="A599">
            <v>599</v>
          </cell>
          <cell r="B599" t="str">
            <v>Divisa di Riferimento</v>
          </cell>
          <cell r="C599" t="str">
            <v>Divisa de referencia</v>
          </cell>
          <cell r="D599" t="str">
            <v>Reference Currency</v>
          </cell>
        </row>
        <row r="600">
          <cell r="A600">
            <v>600</v>
          </cell>
          <cell r="B600" t="str">
            <v>Lingua</v>
          </cell>
          <cell r="C600" t="str">
            <v>Idioma</v>
          </cell>
          <cell r="D600" t="str">
            <v>Language</v>
          </cell>
        </row>
        <row r="601">
          <cell r="A601">
            <v>601</v>
          </cell>
          <cell r="B601" t="str">
            <v>Conto Intercompany</v>
          </cell>
          <cell r="C601" t="str">
            <v>Cuenta Intercompany</v>
          </cell>
          <cell r="D601" t="str">
            <v>Intercompany Account</v>
          </cell>
        </row>
        <row r="602">
          <cell r="A602">
            <v>602</v>
          </cell>
          <cell r="B602" t="str">
            <v>Società Partner</v>
          </cell>
          <cell r="C602" t="str">
            <v>Sociedad Partner</v>
          </cell>
          <cell r="D602" t="str">
            <v>Partner Company</v>
          </cell>
        </row>
        <row r="603">
          <cell r="A603">
            <v>603</v>
          </cell>
          <cell r="B603" t="str">
            <v>Dettagli Intercompany</v>
          </cell>
          <cell r="C603" t="str">
            <v>Detalles Intercompany</v>
          </cell>
          <cell r="D603" t="str">
            <v>Intercompany Details</v>
          </cell>
        </row>
        <row r="604">
          <cell r="A604">
            <v>604</v>
          </cell>
          <cell r="B604" t="str">
            <v>DETTAGLI NOMINATIVI E INTERCOMPANY</v>
          </cell>
          <cell r="C604" t="str">
            <v>DETALLE NOMINATIVO E INTERCOMPANY</v>
          </cell>
          <cell r="D604" t="str">
            <v>NAMING AND INTERCOMPANY DETAILS</v>
          </cell>
        </row>
        <row r="605">
          <cell r="A605">
            <v>605</v>
          </cell>
          <cell r="B605" t="str">
            <v>ANNO</v>
          </cell>
          <cell r="C605" t="str">
            <v>AÑO</v>
          </cell>
          <cell r="D605" t="str">
            <v>YEAR</v>
          </cell>
        </row>
        <row r="606">
          <cell r="A606">
            <v>606</v>
          </cell>
          <cell r="B606" t="str">
            <v>Crea Archivio per EASY</v>
          </cell>
          <cell r="C606" t="str">
            <v>Crear archivo para EASY</v>
          </cell>
          <cell r="D606" t="str">
            <v>EASY File Create</v>
          </cell>
        </row>
        <row r="607">
          <cell r="A607">
            <v>607</v>
          </cell>
          <cell r="B607" t="str">
            <v>SALDO INIZIALE</v>
          </cell>
          <cell r="C607" t="str">
            <v>SALDO INICIAL</v>
          </cell>
          <cell r="D607" t="str">
            <v>OPENING BALANCE</v>
          </cell>
        </row>
        <row r="608">
          <cell r="A608">
            <v>608</v>
          </cell>
          <cell r="B608" t="str">
            <v>IMPORTO</v>
          </cell>
          <cell r="C608" t="str">
            <v>IMPORTE</v>
          </cell>
          <cell r="D608" t="str">
            <v>AMOUNT</v>
          </cell>
        </row>
        <row r="609">
          <cell r="A609">
            <v>609</v>
          </cell>
          <cell r="B609" t="str">
            <v>RETTIFICHE</v>
          </cell>
          <cell r="C609" t="str">
            <v>RECTIFICACION</v>
          </cell>
          <cell r="D609" t="str">
            <v>ADJUSTMENTS</v>
          </cell>
        </row>
        <row r="610">
          <cell r="A610">
            <v>610</v>
          </cell>
          <cell r="B610" t="str">
            <v>SALDO</v>
          </cell>
          <cell r="C610" t="str">
            <v>SALDO</v>
          </cell>
          <cell r="D610" t="str">
            <v>BALANCE</v>
          </cell>
        </row>
        <row r="611">
          <cell r="A611">
            <v>611</v>
          </cell>
          <cell r="B611" t="str">
            <v>SALDO FINALE</v>
          </cell>
          <cell r="C611" t="str">
            <v>SALDO FINAL</v>
          </cell>
          <cell r="D611" t="str">
            <v>CLOSING BALANCE</v>
          </cell>
        </row>
        <row r="612">
          <cell r="A612">
            <v>612</v>
          </cell>
          <cell r="B612" t="str">
            <v>Pregresso</v>
          </cell>
          <cell r="C612" t="str">
            <v>Precedente</v>
          </cell>
          <cell r="D612" t="str">
            <v>Previous</v>
          </cell>
        </row>
        <row r="613">
          <cell r="A613">
            <v>630</v>
          </cell>
          <cell r="B613" t="str">
            <v>MOVIMENTI PATRIMONIALI</v>
          </cell>
          <cell r="C613" t="str">
            <v>MOVIMIENTOS PATRIMONIALES</v>
          </cell>
          <cell r="D613" t="str">
            <v>BALANCE SHEET FLOW</v>
          </cell>
        </row>
        <row r="614">
          <cell r="A614">
            <v>631</v>
          </cell>
          <cell r="B614" t="str">
            <v>Scarica tutta l'azienda</v>
          </cell>
          <cell r="C614" t="str">
            <v>Descargar toda la empresa</v>
          </cell>
          <cell r="D614" t="str">
            <v>Download all the company</v>
          </cell>
        </row>
        <row r="615">
          <cell r="A615">
            <v>632</v>
          </cell>
          <cell r="B615" t="str">
            <v>Segni Contabili: Costi +</v>
          </cell>
          <cell r="C615" t="str">
            <v>Signos Contables: Costes +</v>
          </cell>
          <cell r="D615" t="str">
            <v>Accounting Sign: Cost +</v>
          </cell>
        </row>
        <row r="616">
          <cell r="A616">
            <v>633</v>
          </cell>
          <cell r="B616" t="str">
            <v>Segni Contabili: Ricavi -</v>
          </cell>
          <cell r="C616" t="str">
            <v>Signos Contables: Ingresos -</v>
          </cell>
          <cell r="D616" t="str">
            <v>Accounting Sign: Revenues -</v>
          </cell>
        </row>
        <row r="617">
          <cell r="A617">
            <v>634</v>
          </cell>
          <cell r="B617" t="str">
            <v>Incassi: Segno +</v>
          </cell>
          <cell r="C617" t="str">
            <v>Cobros: Signo +</v>
          </cell>
          <cell r="D617" t="str">
            <v>Collections: Sign +</v>
          </cell>
        </row>
        <row r="618">
          <cell r="A618">
            <v>635</v>
          </cell>
          <cell r="B618" t="str">
            <v>Pagamenti: Segno -</v>
          </cell>
          <cell r="C618" t="str">
            <v>Pagos: Signo -</v>
          </cell>
          <cell r="D618" t="str">
            <v>Payments: Sign -</v>
          </cell>
        </row>
        <row r="619">
          <cell r="A619">
            <v>900</v>
          </cell>
          <cell r="B619" t="str">
            <v>dettaglio delle voci patrimoniali</v>
          </cell>
          <cell r="C619" t="str">
            <v>detalle de los rubros patrimoniales</v>
          </cell>
          <cell r="D619" t="str">
            <v>breakdown of balance sheet items</v>
          </cell>
        </row>
        <row r="620">
          <cell r="A620">
            <v>901</v>
          </cell>
          <cell r="B620" t="str">
            <v>Poste principali:</v>
          </cell>
          <cell r="C620" t="str">
            <v>Conceptos principales:</v>
          </cell>
          <cell r="D620" t="str">
            <v>Main items:</v>
          </cell>
        </row>
        <row r="621">
          <cell r="A621">
            <v>902</v>
          </cell>
          <cell r="B621" t="str">
            <v>Controllo negativi: Attivo</v>
          </cell>
          <cell r="C621" t="str">
            <v>Control de valores negativos: Activos</v>
          </cell>
          <cell r="D621" t="str">
            <v>Check for negatives: Assets</v>
          </cell>
        </row>
        <row r="622">
          <cell r="A622">
            <v>903</v>
          </cell>
          <cell r="B622" t="str">
            <v>Controllo negativi: Passivo</v>
          </cell>
          <cell r="C622" t="str">
            <v>Control de valores negativos: Pasivos</v>
          </cell>
          <cell r="D622" t="str">
            <v>Check for negatives: Liabilities</v>
          </cell>
        </row>
        <row r="623">
          <cell r="A623">
            <v>904</v>
          </cell>
          <cell r="B623" t="str">
            <v>Altri controlli</v>
          </cell>
          <cell r="C623" t="str">
            <v>Otros controles</v>
          </cell>
          <cell r="D623" t="str">
            <v>Other checks</v>
          </cell>
        </row>
      </sheetData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- Resumen"/>
      <sheetName val="2.- Presupuesto"/>
      <sheetName val="3.- Analisis Costos Unit"/>
      <sheetName val="4.- Detalle PU"/>
      <sheetName val="5.- L. Materiales"/>
      <sheetName val="6.- L. Equipos"/>
      <sheetName val="7.- T M.O JornalesLLSS"/>
      <sheetName val="8.- Detalle de G.G"/>
      <sheetName val="9.- Detalle G.Supervision"/>
      <sheetName val="10.- Detalle G. Financiamiento"/>
      <sheetName val="11.- Hoja de Recursos"/>
      <sheetName val="13.- Excepciones"/>
      <sheetName val="Metrados y Rendimientos"/>
      <sheetName val="12.- Cronograma Avance Valor"/>
      <sheetName val="Fuerza Labaoral -Rooster"/>
      <sheetName val="Pesos equipos"/>
      <sheetName val="Consumo de Combustible"/>
      <sheetName val="CostEmple"/>
      <sheetName val="Utilidad"/>
      <sheetName val="Partidas"/>
      <sheetName val="EPPS"/>
      <sheetName val="Hoja1"/>
    </sheetNames>
    <sheetDataSet>
      <sheetData sheetId="0"/>
      <sheetData sheetId="1"/>
      <sheetData sheetId="2"/>
      <sheetData sheetId="3"/>
      <sheetData sheetId="4">
        <row r="11">
          <cell r="C11" t="str">
            <v>_</v>
          </cell>
        </row>
        <row r="12">
          <cell r="C12" t="str">
            <v>Abrazadera de 4 cuerpos - Ajustables de A°G°</v>
          </cell>
        </row>
        <row r="13">
          <cell r="C13" t="str">
            <v>Abrazadera de lámina galvanizada tipo uña de 19.05 mm (¾"), Cat. UT-34, Mca. Anclo</v>
          </cell>
        </row>
        <row r="14">
          <cell r="C14" t="str">
            <v>Abrazadera de lámina galvanizada tipo uña de 27 mm (1"), Cat. UT-34, Mca. Anclo</v>
          </cell>
        </row>
        <row r="15">
          <cell r="C15" t="str">
            <v>Abrazadera para Cable C-121-A Utilizada para fijar cable pararrayos</v>
          </cell>
        </row>
        <row r="16">
          <cell r="C16" t="str">
            <v>Abrazaderas p/riel unistrut de 3/4"Φ forrado con PVC.</v>
          </cell>
        </row>
        <row r="17">
          <cell r="C17" t="str">
            <v>Abrazaderas para Riel Unistrut de 1 1/2"</v>
          </cell>
        </row>
        <row r="18">
          <cell r="C18" t="str">
            <v>Abrazaderas para riel unistrut de 1 1/2"Φ forrado con PVC</v>
          </cell>
        </row>
        <row r="19">
          <cell r="C19" t="str">
            <v>Abrazaderas para Riel Unistrut de 1 1/4"</v>
          </cell>
        </row>
        <row r="20">
          <cell r="C20" t="str">
            <v>Abrazaderas para Riel Unistrut de 1"</v>
          </cell>
        </row>
        <row r="21">
          <cell r="C21" t="str">
            <v>Abrazaderas para riel unistrut de 1"Φ forrado con PVC</v>
          </cell>
        </row>
        <row r="22">
          <cell r="C22" t="str">
            <v>Abrazaderas para Riel Unistrut de 2"</v>
          </cell>
        </row>
        <row r="23">
          <cell r="C23" t="str">
            <v>Abrazaderas para riel unistrut de 2"Φ forrado con PVC</v>
          </cell>
        </row>
        <row r="24">
          <cell r="C24" t="str">
            <v>Abrazaderas para Riel Unistrut de 3"</v>
          </cell>
        </row>
        <row r="25">
          <cell r="C25" t="str">
            <v>Abrazaderas para riel unistrut de 3"Φ forrado con PVC</v>
          </cell>
        </row>
        <row r="26">
          <cell r="C26" t="str">
            <v>Abrazaderas para Riel Unistrut de 3/4"</v>
          </cell>
        </row>
        <row r="27">
          <cell r="C27" t="str">
            <v>Abrazaderas para Riel Unistrut de 4"</v>
          </cell>
        </row>
        <row r="28">
          <cell r="C28" t="str">
            <v>Abrazaderas para Riel Unistrut de 6"</v>
          </cell>
        </row>
        <row r="29">
          <cell r="C29" t="str">
            <v>Accesorio A234</v>
          </cell>
        </row>
        <row r="30">
          <cell r="C30" t="str">
            <v>Accesorrio especial</v>
          </cell>
        </row>
        <row r="31">
          <cell r="C31" t="str">
            <v>Acero Corrugado</v>
          </cell>
        </row>
        <row r="32">
          <cell r="C32" t="str">
            <v>Acero Corrugado f'y= 4200kg/cm2</v>
          </cell>
        </row>
        <row r="33">
          <cell r="C33" t="str">
            <v>Acero de refuerzo Grado 60 fy=4200 kg/cm2</v>
          </cell>
        </row>
        <row r="34">
          <cell r="C34" t="str">
            <v>Acetileno (Bot. De 10 kg)</v>
          </cell>
        </row>
        <row r="35">
          <cell r="C35" t="str">
            <v>Acondicionamiento para disposición de residuos en Obra</v>
          </cell>
        </row>
        <row r="36">
          <cell r="C36" t="str">
            <v>Acople de manguera de 1" Ø</v>
          </cell>
        </row>
        <row r="37">
          <cell r="C37" t="str">
            <v>Adaptador a PVC SAP 1"</v>
          </cell>
        </row>
        <row r="38">
          <cell r="C38" t="str">
            <v>Adaptador a PVC SAP 2"</v>
          </cell>
        </row>
        <row r="39">
          <cell r="C39" t="str">
            <v>Adaptador a PVC SAP 3/4"</v>
          </cell>
        </row>
        <row r="40">
          <cell r="C40" t="str">
            <v>Adaptador a PVC SAP 4"</v>
          </cell>
        </row>
        <row r="41">
          <cell r="C41" t="str">
            <v>Adaptador a PVC SAP 6"</v>
          </cell>
        </row>
        <row r="42">
          <cell r="C42" t="str">
            <v>Adaptador a PVC SCH40 de 1"</v>
          </cell>
        </row>
        <row r="43">
          <cell r="C43" t="str">
            <v>Adaptador a PVC SCH40 de 2"</v>
          </cell>
        </row>
        <row r="44">
          <cell r="C44" t="str">
            <v>Adaptador a PVC SCH40 de 3"</v>
          </cell>
        </row>
        <row r="45">
          <cell r="C45" t="str">
            <v>Adaptador a PVC SCH40 de 4"</v>
          </cell>
        </row>
        <row r="46">
          <cell r="C46" t="str">
            <v>Adaptador a PVC SCH40 de 6"</v>
          </cell>
        </row>
        <row r="47">
          <cell r="C47" t="str">
            <v>Adaptador anillo ojo para cable EHS-38mm2</v>
          </cell>
        </row>
        <row r="48">
          <cell r="C48" t="str">
            <v>Adaptador Horquilla - ojo  corto</v>
          </cell>
        </row>
        <row r="49">
          <cell r="C49" t="str">
            <v>Adaptador PVC SCH 40 de 1 1/2" - Fabricación Nacional</v>
          </cell>
        </row>
        <row r="50">
          <cell r="C50" t="str">
            <v>Adaptador PVC SCH 40 de 1" - Fabricación Nacional</v>
          </cell>
        </row>
        <row r="51">
          <cell r="C51" t="str">
            <v>Adaptador PVC SCH 40 de 2" - Fabricación Nacional</v>
          </cell>
        </row>
        <row r="52">
          <cell r="C52" t="str">
            <v>Adaptador PVC SCH 40 de 3" - Fabricación Nacional</v>
          </cell>
        </row>
        <row r="53">
          <cell r="C53" t="str">
            <v>Adaptador PVC SCH 40 de 3/4" - Fabricación Nacional</v>
          </cell>
        </row>
        <row r="54">
          <cell r="C54" t="str">
            <v>Adaptador PVC SCH 40 de 4" - Fabricación Nacional</v>
          </cell>
        </row>
        <row r="55">
          <cell r="C55" t="str">
            <v>Adaptador PVC SCH 40 de 6" - Fabricación Nacional</v>
          </cell>
        </row>
        <row r="56">
          <cell r="C56" t="str">
            <v>Aderenicia Sikadur 32 de 5kg</v>
          </cell>
        </row>
        <row r="57">
          <cell r="C57" t="str">
            <v xml:space="preserve">Aderente liquido </v>
          </cell>
        </row>
        <row r="58">
          <cell r="C58" t="str">
            <v>Adhesivo Sika Grout 212 x 30 kg  Sika</v>
          </cell>
        </row>
        <row r="59">
          <cell r="C59" t="str">
            <v>Aditivo retardador de fraguado de concreto</v>
          </cell>
        </row>
        <row r="60">
          <cell r="C60" t="str">
            <v>Aditivo superfluidificante de concreto</v>
          </cell>
        </row>
        <row r="61">
          <cell r="C61" t="str">
            <v>Agua puesta en obra</v>
          </cell>
        </row>
        <row r="62">
          <cell r="C62" t="str">
            <v>Aislador de resina, 1/4", 0.6/1.0kV</v>
          </cell>
        </row>
        <row r="63">
          <cell r="C63" t="str">
            <v>Aislador de tracción  tipo nuez Ansi 54-2</v>
          </cell>
        </row>
        <row r="64">
          <cell r="C64" t="str">
            <v>Aislador tipo pin polimérico RLP-36R-FG-M22NPG-M o similar.</v>
          </cell>
        </row>
        <row r="65">
          <cell r="C65" t="str">
            <v>Alambre  negro N° 8</v>
          </cell>
        </row>
        <row r="66">
          <cell r="C66" t="str">
            <v>Alambre negro #16</v>
          </cell>
        </row>
        <row r="67">
          <cell r="C67" t="str">
            <v>Alambre negro N° 16</v>
          </cell>
        </row>
        <row r="68">
          <cell r="C68" t="str">
            <v>Alambre Recocido de Cobre, calibre 12AWG</v>
          </cell>
        </row>
        <row r="69">
          <cell r="C69" t="str">
            <v>Amarre preformado de acero galvanizado, grado extra alta resistencia.</v>
          </cell>
        </row>
        <row r="70">
          <cell r="C70" t="str">
            <v>Amortiguador de vibraciones tipo espiral para fibra óptica ADSS</v>
          </cell>
        </row>
        <row r="71">
          <cell r="C71" t="str">
            <v>Anclaje Adhesivo RE 500-SD 500M-241383</v>
          </cell>
        </row>
        <row r="72">
          <cell r="C72" t="str">
            <v>Angulo de 1", 3mm de espesor, 3.0 Mts de longitud, acero al carbono</v>
          </cell>
        </row>
        <row r="73">
          <cell r="C73" t="str">
            <v>Arandela cuadrada curva 57mmx57mmx5mm, agujero 18mm.</v>
          </cell>
        </row>
        <row r="74">
          <cell r="C74" t="str">
            <v>Arandela Cuadrada Curva de A°G°, 2 1/4 x 2 1/4 agujero 13/16Ǿ</v>
          </cell>
        </row>
        <row r="75">
          <cell r="C75" t="str">
            <v>Arandela cuadrada curvada 76 x 76 x 5 mm, agujero Ø18 mm.</v>
          </cell>
        </row>
        <row r="76">
          <cell r="C76" t="str">
            <v>Arandela cuadrada curvada 76 x 76 x 5 mm, agujero Ø20 mm.</v>
          </cell>
        </row>
        <row r="77">
          <cell r="C77" t="str">
            <v>Arandela cuadrada plana 76 x 76 x 5 mm, agujero Ø 16 mm.</v>
          </cell>
        </row>
        <row r="78">
          <cell r="C78" t="str">
            <v>Arandela cuadrada plana 76 x 76 x 5 mm, agujero Ø 18 mm.</v>
          </cell>
        </row>
        <row r="79">
          <cell r="C79" t="str">
            <v>Arandela cuadrada plana 76 x 76 x 5 mm, agujero Ø 20 mm.</v>
          </cell>
        </row>
        <row r="80">
          <cell r="C80" t="str">
            <v>Arandela cuadrada plana 76 x 76 x 5 mm, agujero Ø 20 mm.</v>
          </cell>
        </row>
        <row r="81">
          <cell r="C81" t="str">
            <v>Arandela cuadrada plana 76 x 76 x 5 mm, agujero Ø18 mm.</v>
          </cell>
        </row>
        <row r="82">
          <cell r="C82" t="str">
            <v>Arandela de anclaje de acero de 102 x 102 x 9,525 mm con agujero central de Ø 18mm.</v>
          </cell>
        </row>
        <row r="83">
          <cell r="C83" t="str">
            <v>Arandela de Presión de 1/2", Acero Galvanizado.</v>
          </cell>
        </row>
        <row r="84">
          <cell r="C84" t="str">
            <v>Arandela plana cuadrada de acero galvanizado Unistrut ®  P1064  1 5/8" x 1 5/8" Ǿ ajujero 1⁄2"</v>
          </cell>
        </row>
        <row r="85">
          <cell r="C85" t="str">
            <v>Arandela Plana de 1/2", Acero Galvanizado.</v>
          </cell>
        </row>
        <row r="86">
          <cell r="C86" t="str">
            <v>Arena Gruesa</v>
          </cell>
        </row>
        <row r="87">
          <cell r="C87" t="str">
            <v>Arenado y aplicación</v>
          </cell>
        </row>
        <row r="88">
          <cell r="C88" t="str">
            <v>Aislamiento de 100, de espesor con forro lamina ac. Inoxidable</v>
          </cell>
        </row>
        <row r="89">
          <cell r="C89" t="str">
            <v>BALL VLV, CL600 WOG, B584 BODY, A276-TP316 BALL,RPTFE SEAL, FNPT, LO  : (Ø 1 1/2")</v>
          </cell>
        </row>
        <row r="90">
          <cell r="C90" t="str">
            <v>BALL VLV, CL600 WOG, B584 BODY, A276-TP316 BALL,RPTFE SEAL, FNPT, LO  : (Ø 1")</v>
          </cell>
        </row>
        <row r="91">
          <cell r="C91" t="str">
            <v>BALL VLV, CL600 WOG, B584 BODY, A276-TP316 BALL,RPTFE SEAL, FNPT, LO  :(Ø 1/2")</v>
          </cell>
        </row>
        <row r="92">
          <cell r="C92" t="str">
            <v>BALL VLV, CL600 WOG, B584 BODY, A276-TP316 BALL,RPTFE SEAL, FNPT, LO : (Ø 2")</v>
          </cell>
        </row>
        <row r="93">
          <cell r="C93" t="str">
            <v xml:space="preserve">Banco de ductos reforzado prefabricado de concreto, 4 ductos de Ø 4" </v>
          </cell>
        </row>
        <row r="94">
          <cell r="C94" t="str">
            <v>Baranda metalica std</v>
          </cell>
        </row>
        <row r="95">
          <cell r="C95" t="str">
            <v>Barra a tierra de 100x6x250mm</v>
          </cell>
        </row>
        <row r="96">
          <cell r="C96" t="str">
            <v>Barra a tierra de 50x5x350mm</v>
          </cell>
        </row>
        <row r="97">
          <cell r="C97" t="str">
            <v>Barra conectora de 3/8"x6" con cabeza</v>
          </cell>
        </row>
        <row r="98">
          <cell r="C98" t="str">
            <v>Barra de 3/4"Ø, para peldaño</v>
          </cell>
        </row>
        <row r="99">
          <cell r="C99" t="str">
            <v>Barra de Cu de 1/4"x2"x18" para montaje sobre muro o estructura</v>
          </cell>
        </row>
        <row r="100">
          <cell r="C100" t="str">
            <v>Barra de Cu de 1/4"x3"x20" para montaje sobre muro o estructura</v>
          </cell>
        </row>
        <row r="101">
          <cell r="C101" t="str">
            <v>Barra de Cu de 1/4"x4"x20" tipo B543A010 de Erico o similar</v>
          </cell>
        </row>
        <row r="102">
          <cell r="C102" t="str">
            <v>Base plana para punta de pararrayos de aleación de cobre - bronce, Cat. C-60, Mca Anpasa</v>
          </cell>
        </row>
        <row r="103">
          <cell r="C103" t="str">
            <v>Base plana para punta de pararrayos, tipo pretil, de aleación de cobre - bronce, Cat. C-274, Mca. Anpasa</v>
          </cell>
        </row>
        <row r="104">
          <cell r="C104" t="str">
            <v>BEND 45 DEG 5D 120 PSI HDPE FAB NOT MITERED BUTT IPS TO SDR 17 : (Ø=6")</v>
          </cell>
        </row>
        <row r="105">
          <cell r="C105" t="str">
            <v>BEND 90 DEG 5D 120 PSI HDPE FAB NOT MITERED BUTT IPS TO SDR 17 : (Ø=6")</v>
          </cell>
        </row>
        <row r="106">
          <cell r="C106" t="str">
            <v>BFLY VLV,ANSI 150#,eccentric, body CS,316ss Disc,UHMWPE seat,Lug RF,LO : (Ø 4")</v>
          </cell>
        </row>
        <row r="107">
          <cell r="C107" t="str">
            <v>BFLY VLV,ANSI 150#,eccentric, body CS,316ss Disc,UHMWPE seat,Lug RF,LO : (Ø=6")</v>
          </cell>
        </row>
        <row r="108">
          <cell r="C108" t="str">
            <v>Bloque de concreto 8"x8"x16"</v>
          </cell>
        </row>
        <row r="109">
          <cell r="C109" t="str">
            <v>Bloque de concreto armado de  0.75 x 0.75x0.30 m</v>
          </cell>
        </row>
        <row r="110">
          <cell r="C110" t="str">
            <v>Bobina de choque, Semiconductor</v>
          </cell>
        </row>
        <row r="111">
          <cell r="C111" t="str">
            <v>Bonding Jumper Codigo 99-N1 B-LINE USA</v>
          </cell>
        </row>
        <row r="112">
          <cell r="C112" t="str">
            <v xml:space="preserve">BRANCH SADDLE ELECTRO FUSION FITTING, (28" Ø MAIN PIPE x 6" Ø OULET)", SDR 17, MARC PLASSON </v>
          </cell>
        </row>
        <row r="113">
          <cell r="C113" t="str">
            <v>Braza carbón 5Kg</v>
          </cell>
        </row>
        <row r="114">
          <cell r="C114" t="str">
            <v>Brazo soporte angular A°G° de 1-3/4" x 1-3/4" x 1/4" x 1000 mm de longitud aprox.</v>
          </cell>
        </row>
        <row r="115">
          <cell r="C115" t="str">
            <v>Brida ciega 4"Ø 150#</v>
          </cell>
        </row>
        <row r="116">
          <cell r="C116" t="str">
            <v>Brida S.O. DE 4"Ø 150#</v>
          </cell>
        </row>
        <row r="117">
          <cell r="C117" t="str">
            <v>Brida S.O. DE 3"Ø 150#</v>
          </cell>
        </row>
        <row r="118">
          <cell r="C118" t="str">
            <v>Brida S.O. DE 2"Ø 150#</v>
          </cell>
        </row>
        <row r="119">
          <cell r="C119" t="str">
            <v>Brida S.O. DE 1"Ø 150#</v>
          </cell>
        </row>
        <row r="120">
          <cell r="C120" t="str">
            <v>Brida Slip ON AC. Inox. C-316 C-150 1.1/2"</v>
          </cell>
        </row>
        <row r="121">
          <cell r="C121" t="str">
            <v>Broca Hillty de 1/2"</v>
          </cell>
        </row>
        <row r="122">
          <cell r="C122" t="str">
            <v>Broca Hillty de 3/8"</v>
          </cell>
        </row>
        <row r="123">
          <cell r="C123" t="str">
            <v>Bushing metálico (fittings)con aislamiento para tubería conduit RGS revestido en PVC de Ø 3/4'', UL y CSA. Marca Thomas&amp;Betts. Ref:  GRBUSHING3/4‐G</v>
          </cell>
        </row>
        <row r="124">
          <cell r="C124" t="str">
            <v>Cable de acero extra alta resistencia de 10mm 7 hilos</v>
          </cell>
        </row>
        <row r="125">
          <cell r="C125" t="str">
            <v>Cable de alimentación eléctrica 1-3/C#10AWG+GRD, Clase B, bare copper, aislamiento XLPE/XHHW-2, UL, Tipo TC, 600V</v>
          </cell>
        </row>
        <row r="126">
          <cell r="C126" t="str">
            <v>Cable de control 1-24/C #14AWG, clase B, XLPE/XhhW-2, tipo TC, 600V, 90°C</v>
          </cell>
        </row>
        <row r="127">
          <cell r="C127" t="str">
            <v>Cable de control 1-3/C #14AWG, clase B, XLPE/XhhW-2, tipo TC, 600V, 90°C</v>
          </cell>
        </row>
        <row r="128">
          <cell r="C128" t="str">
            <v>Cable de Control 1-7/C#14AWG, Clase B, bare copper, aislamiento XLPE/XHHW-2, UL, Tipo TC, 600V, chaqueta de PVC 90°C</v>
          </cell>
        </row>
        <row r="129">
          <cell r="C129" t="str">
            <v>Cable de Cu rígido 2x16AWG, FPL/FPLP blindado, chaqueta PVC, NEC 760 &amp; 800, UL 1424 &amp; 444, retardante a flama</v>
          </cell>
        </row>
        <row r="130">
          <cell r="C130" t="str">
            <v>Cable de Fibra Óptica tipo ADSS, multimodo 62.5/125UM, 24 hilos, chaqueta exterior de PVC</v>
          </cell>
        </row>
        <row r="131">
          <cell r="C131" t="str">
            <v>Cable de instrumentación (6P+SH/#16AWG)+SH, Aislamiento de PVC, 300V, 90°C</v>
          </cell>
        </row>
        <row r="132">
          <cell r="C132" t="str">
            <v>Cable de instrumentación 1P+SH/#16AWG, Aislamiento de PVC, 300V, 90°C</v>
          </cell>
        </row>
        <row r="133">
          <cell r="C133" t="str">
            <v>Cable p/puesta tierra 2/0AWG (Amarillo-Verde)</v>
          </cell>
        </row>
        <row r="134">
          <cell r="C134" t="str">
            <v>Cable p/puesta tierra 2AWG (Amarillo-Verde)</v>
          </cell>
        </row>
        <row r="135">
          <cell r="C135" t="str">
            <v>Cable p/puesta tierra 4/0AWG (Amarillo-Verde)</v>
          </cell>
        </row>
        <row r="136">
          <cell r="C136" t="str">
            <v>Cable p/puesta tierra 6AWG (Amarillo-Verde)</v>
          </cell>
        </row>
        <row r="137">
          <cell r="C137" t="str">
            <v>Cable Tripolar, # 2 AWG+G,de cobre cableado, tipo TC, UL, Aislamiento XLPE / XHHW-2, 600V</v>
          </cell>
        </row>
        <row r="138">
          <cell r="C138" t="str">
            <v>Cable unipolar 1x1/C, tipo THW-90, calibre N°12 AWG, aislamiento 600V, color (rojo, azul, blanco ó negro)</v>
          </cell>
        </row>
        <row r="139">
          <cell r="C139" t="str">
            <v>Cable unipolar 1x1/C, tipo THW-90, calibre N°12 AWG, aislamiento 600V, color verde con franjas amarrillo.</v>
          </cell>
        </row>
        <row r="140">
          <cell r="C140" t="str">
            <v>Cable unipolar 1x1/C, tipo THW-90, calibre N°14 AWG, aislamiento 600V, color (rojo, azul, blanco ó negro)</v>
          </cell>
        </row>
        <row r="141">
          <cell r="C141" t="str">
            <v>Cable unipolar 1x1/C, tipo THW-90, calibre N°2/0 AWG, aislamiento 1KV, color verde con franjas amarillas</v>
          </cell>
        </row>
        <row r="142">
          <cell r="C142" t="str">
            <v>Cable unipolar 1x1/C, tipo THW-90, calibre N°6 AWG, aislamiento 1KV, color verde con franjas amarillas</v>
          </cell>
        </row>
        <row r="143">
          <cell r="C143" t="str">
            <v>Cable unipolar 1x1/C, tipo THW-90, calibre N°8 AWG, aislamiento 1KV, color verde con franjas amarillas</v>
          </cell>
        </row>
        <row r="144">
          <cell r="C144" t="str">
            <v>Cable unipolar 1x1/C, tipo THW-90, calibre N°10 AWG, aislamiento 1KV, color verde con franjas amarillas</v>
          </cell>
        </row>
        <row r="145">
          <cell r="C145" t="str">
            <v>Cable unipolar 1x3/C, tipo N2XY, calibre N°12 AWG, aislamiento 1KV.</v>
          </cell>
        </row>
        <row r="146">
          <cell r="C146" t="str">
            <v>Cable unipolar 1x3/C, tipo N2XY, calibre N°8 AWG, aislamiento 1KV.</v>
          </cell>
        </row>
        <row r="147">
          <cell r="C147" t="str">
            <v xml:space="preserve">Cable unipolar 2x1/C, tipo THW, calibre N°10 AWG, aislamiento 600V </v>
          </cell>
        </row>
        <row r="148">
          <cell r="C148" t="str">
            <v xml:space="preserve">Cable unipolar 2x1/C, tipo THW, calibre N°12 AWG, aislamiento 600V </v>
          </cell>
        </row>
        <row r="149">
          <cell r="C149" t="str">
            <v>Cable unipolar 3x1/C, tipo N2XY, calibre N°6 AWG, aislamiento 1KV.</v>
          </cell>
        </row>
        <row r="150">
          <cell r="C150" t="str">
            <v>Cable UTP, Cat 5E, 23AWG, 4pares trenzados sólidos y flexibles, cubierta cero halógenos</v>
          </cell>
        </row>
        <row r="151">
          <cell r="C151" t="str">
            <v>Cadweld 1: Tenaza para molde de soldadura exotérmica</v>
          </cell>
        </row>
        <row r="152">
          <cell r="C152" t="str">
            <v>Cadweld 2: Masilla para soldadura exotérmica de 1 libra, T317</v>
          </cell>
        </row>
        <row r="153">
          <cell r="C153" t="str">
            <v>Cadweld 3: Chispero T320</v>
          </cell>
        </row>
        <row r="154">
          <cell r="C154" t="str">
            <v>Cadweld 4: Cepillo Limpiador de Molde Cadweld T394</v>
          </cell>
        </row>
        <row r="155">
          <cell r="C155" t="str">
            <v>Caja Conduit Hierro incl. Tye tipo LB de 3/4 " Ul - SCI</v>
          </cell>
        </row>
        <row r="156">
          <cell r="C156" t="str">
            <v>Caja Conduit Hierro incl. Tye tipo LB de 1 " Ul - SCI</v>
          </cell>
        </row>
        <row r="157">
          <cell r="C157" t="str">
            <v>Caja Conduit Hierro incl. Tye tipo LB de 1-1/2" Ul - SCI</v>
          </cell>
        </row>
        <row r="158">
          <cell r="C158" t="str">
            <v>Caja Conduit Hierro incl. Tye tipo LB de 2 " Ul - SCI</v>
          </cell>
        </row>
        <row r="159">
          <cell r="C159" t="str">
            <v>Caja Conduit Hierro incl. Tye tipo LB de 2-1/2" Ul - SCI</v>
          </cell>
        </row>
        <row r="160">
          <cell r="C160" t="str">
            <v>Caja Condulet Ovalada Tipo "LB" de 3/4"</v>
          </cell>
        </row>
        <row r="161">
          <cell r="C161" t="str">
            <v>Caja Condulet Ovalada Tipo "LB" de 1"</v>
          </cell>
        </row>
        <row r="162">
          <cell r="C162" t="str">
            <v>Caja Condulet Ovalada Tipo "LB" de 1-1/2"</v>
          </cell>
        </row>
        <row r="163">
          <cell r="C163" t="str">
            <v>Caja Condulet Ovalada Tipo "LB" de 2"</v>
          </cell>
        </row>
        <row r="164">
          <cell r="C164" t="str">
            <v>Caja Condulet Ovalada Tipo "LB" de 3"</v>
          </cell>
        </row>
        <row r="165">
          <cell r="C165" t="str">
            <v>Caja Condulet Ovalada Tipo "LB" de 4"</v>
          </cell>
        </row>
        <row r="166">
          <cell r="C166" t="str">
            <v>Caja Condulet Ovalada Tipo "LT" de 3/4"</v>
          </cell>
        </row>
        <row r="167">
          <cell r="C167" t="str">
            <v>Caja Condulet Ovalada Tipo "LT" de 1"</v>
          </cell>
        </row>
        <row r="168">
          <cell r="C168" t="str">
            <v>Caja Condulet Ovalada Tipo "LT" de 1-1/2"</v>
          </cell>
        </row>
        <row r="169">
          <cell r="C169" t="str">
            <v>Caja Condulet Ovalada Tipo "LT" de 2"</v>
          </cell>
        </row>
        <row r="170">
          <cell r="C170" t="str">
            <v>Caja Condulet Ovalada Tipo "LT" de 3"</v>
          </cell>
        </row>
        <row r="171">
          <cell r="C171" t="str">
            <v>Caja Condulet Ovalada Tipo "LT" de 4"</v>
          </cell>
        </row>
        <row r="172">
          <cell r="C172" t="str">
            <v>Caja Condulet Ovalada Tipo "OC" de 3/4"</v>
          </cell>
        </row>
        <row r="173">
          <cell r="C173" t="str">
            <v>Caja Condulet Ovalada Tipo "OC" de 1"</v>
          </cell>
        </row>
        <row r="174">
          <cell r="C174" t="str">
            <v>Caja Condulet Ovalada Tipo "OC" de 1-1/2"</v>
          </cell>
        </row>
        <row r="175">
          <cell r="C175" t="str">
            <v>Caja Condulet Ovalada Tipo "OC" de 2"</v>
          </cell>
        </row>
        <row r="176">
          <cell r="C176" t="str">
            <v>Caja Condulet Ovalada Tipo "OC" de 3"</v>
          </cell>
        </row>
        <row r="177">
          <cell r="C177" t="str">
            <v>Caja Condulet Ovalada Tipo "OC" de 4"</v>
          </cell>
        </row>
        <row r="178">
          <cell r="C178" t="str">
            <v>Caja Condulet tipo FD de hierro con salida de 3/4" UL - FD75 /  SCI</v>
          </cell>
        </row>
        <row r="179">
          <cell r="C179" t="str">
            <v>Caja de cables tipo NF de Hoffman o similar</v>
          </cell>
        </row>
        <row r="180">
          <cell r="C180" t="str">
            <v>Caja de pase metálica pesada de 12" x 12" x 8", con tapa metálica, encerramiento Nema 3R, para adosar a la pared.</v>
          </cell>
        </row>
        <row r="181">
          <cell r="C181" t="str">
            <v>Caja de pase metálica pesada de 24" x 24" x 12", con tapa metálica, encerramiento Nema 3R, para adosar a la pared.</v>
          </cell>
        </row>
        <row r="182">
          <cell r="C182" t="str">
            <v>Caja de registro de cemento c/ tapa</v>
          </cell>
        </row>
        <row r="183">
          <cell r="C183" t="str">
            <v>Caja porta herramientas (Incluye candado)</v>
          </cell>
        </row>
        <row r="184">
          <cell r="C184" t="str">
            <v>Cámara de registro de concreto comprimido, con tapa, 10"diamx500mm</v>
          </cell>
        </row>
        <row r="185">
          <cell r="C185" t="str">
            <v>Canaleta de protección de 2.4 m  A°G° usar otro materia</v>
          </cell>
        </row>
        <row r="186">
          <cell r="C186" t="str">
            <v>CAP, BW, A234-WPB, StdWt  (4 Ø)"</v>
          </cell>
        </row>
        <row r="187">
          <cell r="C187" t="str">
            <v>Capsula Soldadura Exotérmica #115, Cadweld</v>
          </cell>
        </row>
        <row r="188">
          <cell r="C188" t="str">
            <v>Capsula Soldadura Exotérmica #150, Cadweld</v>
          </cell>
        </row>
        <row r="189">
          <cell r="C189" t="str">
            <v>Capsula Soldadura Exotérmica #200, Cadweld</v>
          </cell>
        </row>
        <row r="190">
          <cell r="C190" t="str">
            <v>Capsula Soldadura Exotérmica #250, Cadweld</v>
          </cell>
        </row>
        <row r="191">
          <cell r="C191" t="str">
            <v>Capsula Soldadura Exotérmica #45, Cadweld</v>
          </cell>
        </row>
        <row r="192">
          <cell r="C192" t="str">
            <v>Capsula Soldadura Exotérmica #65, Cadweld</v>
          </cell>
        </row>
        <row r="193">
          <cell r="C193" t="str">
            <v>Capsula Soldadura Exotérmica #90, Cadweld</v>
          </cell>
        </row>
        <row r="194">
          <cell r="C194" t="str">
            <v>Capuchones de PVC protectores de seguridad</v>
          </cell>
        </row>
        <row r="195">
          <cell r="C195" t="str">
            <v xml:space="preserve">Capuchones PVC protectores de seguridad </v>
          </cell>
        </row>
        <row r="196">
          <cell r="C196" t="str">
            <v>Carteles de señalización - letreros de seguridad</v>
          </cell>
        </row>
        <row r="197">
          <cell r="C197" t="str">
            <v>Carteles indicando el recorrido de cables subterráneos</v>
          </cell>
        </row>
        <row r="198">
          <cell r="C198" t="str">
            <v>Cemento conductivo p/puesta a tierra Bolsa x 25 kg, Geo-Cem o similar</v>
          </cell>
        </row>
        <row r="199">
          <cell r="C199" t="str">
            <v>Cemento conductivo THORCEM</v>
          </cell>
        </row>
        <row r="200">
          <cell r="C200" t="str">
            <v>Cemento portland tipo IP</v>
          </cell>
        </row>
        <row r="201">
          <cell r="C201" t="str">
            <v>Cemento Portland Tipo IP alta durabilidad</v>
          </cell>
        </row>
        <row r="202">
          <cell r="C202" t="str">
            <v>Cemento portland tipo V</v>
          </cell>
        </row>
        <row r="203">
          <cell r="C203" t="str">
            <v>Cerámica Granitti 53x53cm 2.29m2</v>
          </cell>
        </row>
        <row r="204">
          <cell r="C204" t="str">
            <v>Cerradura embutida con manija marca yale elite bari</v>
          </cell>
        </row>
        <row r="205">
          <cell r="C205" t="str">
            <v>CHECK VLV, CL800, A105N BODY, A217CA15 DISC,STELL6 SEAT, FNPT  :(Ø 2")</v>
          </cell>
        </row>
        <row r="206">
          <cell r="C206" t="str">
            <v xml:space="preserve">Chema desmoldante </v>
          </cell>
        </row>
        <row r="207">
          <cell r="C207" t="str">
            <v>Chemalac desmoldante</v>
          </cell>
        </row>
        <row r="208">
          <cell r="C208" t="str">
            <v>Cinta acerada Band It USA de 3/4" pesada</v>
          </cell>
        </row>
        <row r="209">
          <cell r="C209" t="str">
            <v>Cinta aislante 3M</v>
          </cell>
        </row>
        <row r="210">
          <cell r="C210" t="str">
            <v>Cinta de goma autofundente hasta 1000 v.</v>
          </cell>
        </row>
        <row r="211">
          <cell r="C211" t="str">
            <v>Cinta de sujecion Bandit</v>
          </cell>
        </row>
        <row r="212">
          <cell r="C212" t="str">
            <v>Cinta grapa de bajada en acero inoxidable</v>
          </cell>
        </row>
        <row r="213">
          <cell r="C213" t="str">
            <v>Cinta Masking Tape de 1"</v>
          </cell>
        </row>
        <row r="214">
          <cell r="C214" t="str">
            <v>Cinta Masking Tape de 2"</v>
          </cell>
        </row>
        <row r="215">
          <cell r="C215" t="str">
            <v xml:space="preserve">Cinta maskintape </v>
          </cell>
        </row>
        <row r="216">
          <cell r="C216" t="str">
            <v>Cinta Scotch Super +33 3/4"x20m (3M)</v>
          </cell>
        </row>
        <row r="217">
          <cell r="C217" t="str">
            <v>Cinta señalización 200 mt rojo</v>
          </cell>
        </row>
        <row r="218">
          <cell r="C218" t="str">
            <v>Cinta señalizadora color amarrillo</v>
          </cell>
        </row>
        <row r="219">
          <cell r="C219" t="str">
            <v>Cinta señalizadora color rojo</v>
          </cell>
        </row>
        <row r="220">
          <cell r="C220" t="str">
            <v>Cinta Subterránea, Rojo/Negro, 1000 ft x 6 In</v>
          </cell>
        </row>
        <row r="221">
          <cell r="C221" t="str">
            <v>Cinta vulcanizante Scotch 23 3/4"x9.15m (3M)</v>
          </cell>
        </row>
        <row r="222">
          <cell r="C222" t="str">
            <v>Cintas de señalizacion, mallas</v>
          </cell>
        </row>
        <row r="223">
          <cell r="C223" t="str">
            <v>Cintillo amarracable incoloro COLRING - 2,4 x 95 (ancho x largo) - 100un</v>
          </cell>
        </row>
        <row r="224">
          <cell r="C224" t="str">
            <v>Cintillo amarracable incoloro COLRING - 3.5 x 180 (ancho x largo) - 100un</v>
          </cell>
        </row>
        <row r="225">
          <cell r="C225" t="str">
            <v>Clavos de 2" - 4"</v>
          </cell>
        </row>
        <row r="226">
          <cell r="C226" t="str">
            <v>Clavos de diferentes dimensiones</v>
          </cell>
        </row>
        <row r="227">
          <cell r="C227" t="str">
            <v>Cobertura metalica</v>
          </cell>
        </row>
        <row r="228">
          <cell r="C228" t="str">
            <v>Cobertura thermacsistica</v>
          </cell>
        </row>
        <row r="229">
          <cell r="C229" t="str">
            <v>Cobertura Calaminon T-1de 0.8 mm de esp.</v>
          </cell>
        </row>
        <row r="230">
          <cell r="C230" t="str">
            <v>Codo 90 roscada. Fe. Galvanizada. C-150 Mech 1"</v>
          </cell>
        </row>
        <row r="231">
          <cell r="C231" t="str">
            <v>Codo 90° AC. Inox. C-304 C-3000 Socket Weld 1.1/2"</v>
          </cell>
        </row>
        <row r="232">
          <cell r="C232" t="str">
            <v>Codo 90° RGS 6"Ø</v>
          </cell>
        </row>
        <row r="233">
          <cell r="C233" t="str">
            <v>Codo 90°mitrado de 4"Ø, R=12D</v>
          </cell>
        </row>
        <row r="234">
          <cell r="C234" t="str">
            <v>Colchoneta de espuma e=0,05m</v>
          </cell>
        </row>
        <row r="235">
          <cell r="C235" t="str">
            <v>Concreto de 10 Mpa (Suministrado por Antamina)</v>
          </cell>
        </row>
        <row r="236">
          <cell r="C236" t="str">
            <v>Concreto de 20 Mpa (Suministrado por Antamina)</v>
          </cell>
        </row>
        <row r="237">
          <cell r="C237" t="str">
            <v xml:space="preserve">Concreto premezclado  f´c = 100 Kg/cm2 </v>
          </cell>
        </row>
        <row r="238">
          <cell r="C238" t="str">
            <v xml:space="preserve">Concreto premezclado  f´c = 140 Kg/cm2, Cemento IP </v>
          </cell>
        </row>
        <row r="239">
          <cell r="C239" t="str">
            <v>Concreto premezclado  f´c = 140 Kg/cm2, Cemento Tipo V</v>
          </cell>
        </row>
        <row r="240">
          <cell r="C240" t="str">
            <v xml:space="preserve">Concreto premezclado  f´c = 280 Kg/cm2 bombeado, Cemento IP </v>
          </cell>
        </row>
        <row r="241">
          <cell r="C241" t="str">
            <v>Concreto premezclado  f´c = 280 Kg/cm2 bombeado, Cemento Tipo V</v>
          </cell>
        </row>
        <row r="242">
          <cell r="C242" t="str">
            <v xml:space="preserve">Concreto premezclado  f´c = 280 Kg/cm2, Cemento IP </v>
          </cell>
        </row>
        <row r="243">
          <cell r="C243" t="str">
            <v>Concreto premezclado  f´c = 280 Kg/cm2, Cemento Tipo V</v>
          </cell>
        </row>
        <row r="244">
          <cell r="C244" t="str">
            <v>Conductor de cobre desnudo, temple blando, 120mm2 (4/0AWG)</v>
          </cell>
        </row>
        <row r="245">
          <cell r="C245" t="str">
            <v>Conductor de cobre desnudo, temple blando, 150mm2 (250MCM)</v>
          </cell>
        </row>
        <row r="246">
          <cell r="C246" t="str">
            <v>Conductor de cobre desnudo, temple blando, 16mm2</v>
          </cell>
        </row>
        <row r="247">
          <cell r="C247" t="str">
            <v>Conductor de cobre desnudo, temple blando, 35mm2</v>
          </cell>
        </row>
        <row r="248">
          <cell r="C248" t="str">
            <v>Conductor de cobre desnudo, temple blando, 70mm2 (2/0AWG)</v>
          </cell>
        </row>
        <row r="249">
          <cell r="C249" t="str">
            <v>Conductor de cobre para puesta tierra, calibre 2/0 AWG</v>
          </cell>
        </row>
        <row r="250">
          <cell r="C250" t="str">
            <v>Conductor de Cu estañado, tipo trenza de sección circular, 75mm2 (0.5m de long)</v>
          </cell>
        </row>
        <row r="251">
          <cell r="C251" t="str">
            <v>Conduit locknuts metálico con aislamiento para tubería conduit RGS revestido en PVC de Ø 3/4'', UL y CSA. Marca Thomas&amp;Betts. Ref: LOCKNUT1G</v>
          </cell>
        </row>
        <row r="252">
          <cell r="C252" t="str">
            <v>Condulet  tipo "LB" (rgs) ø3/4"</v>
          </cell>
        </row>
        <row r="253">
          <cell r="C253" t="str">
            <v>Condulet  tipo "T" (rgs) ø3/4"</v>
          </cell>
        </row>
        <row r="254">
          <cell r="C254" t="str">
            <v xml:space="preserve">Condulet  tipo "X" ø 3/4" </v>
          </cell>
        </row>
        <row r="255">
          <cell r="C255" t="str">
            <v>Condulet tipo "LB" de acero galvanizado, extremo (s) de conexión de 4", con revestimiento de PVC. Marca Thomas&amp;Betts.  LB108‐G</v>
          </cell>
        </row>
        <row r="256">
          <cell r="C256" t="str">
            <v>Condulet tipo "LB" de acero galvanizado, extremo (s) de conexión de 3", con revestimiento de PVC. Marca Thomas&amp;Betts.  LB87‐G</v>
          </cell>
        </row>
        <row r="257">
          <cell r="C257" t="str">
            <v>Condulet tipo "LB" de acero galvanizado, extremo (s) de conexión de 2-1/2", con revestimiento de PVC. Marca Thomas&amp;Betts.  LB78‐G</v>
          </cell>
        </row>
        <row r="258">
          <cell r="C258" t="str">
            <v>Condulet tipo "LB" de acero galvanizado, extremo (s) de conexión de 2", con revestimiento de PVC. Marca Thomas&amp;Betts.  LB67‐G</v>
          </cell>
        </row>
        <row r="259">
          <cell r="C259" t="str">
            <v>Condulet tipo "LB" de acero galvanizado, extremo (s) de conexión de 1 1/2", con revestimiento de PVC. Marca Thomas&amp;Betts.  LB57‐G</v>
          </cell>
        </row>
        <row r="260">
          <cell r="C260" t="str">
            <v>Condulet tipo "LB" de acero galvanizado, extremo (s) de conexión de 1", con revestimiento de PVC. Marca Thomas&amp;Betts.  LB37‐G</v>
          </cell>
        </row>
        <row r="261">
          <cell r="C261" t="str">
            <v>Condulet tipo "LB" de acero galvanizado, extremo (s) de conexión de 3/4", con revestimiento de PVC. Marca Thomas&amp;Betts.  LB27‐G</v>
          </cell>
        </row>
        <row r="262">
          <cell r="C262" t="str">
            <v>Condulet tipo "LB" de acero galvanizado, extremo (s) de conexión de 1/2", con revestimiento de PVC. Marca Thomas&amp;Betts.  LB17‐G</v>
          </cell>
        </row>
        <row r="263">
          <cell r="C263" t="str">
            <v>Condulet tipo "LR" de acero galvanizado, extremo (s) de conexión de 4", con revestimiento de PVC. Marca Thomas&amp;Betts.  LR107‐G</v>
          </cell>
        </row>
        <row r="264">
          <cell r="C264" t="str">
            <v>Condulet tipo "LR" de acero galvanizado, extremo (s) de conexión de 3", con revestimiento de PVC. Marca Thomas&amp;Betts.  LR97‐G</v>
          </cell>
        </row>
        <row r="265">
          <cell r="C265" t="str">
            <v>Condulet tipo "LR" de acero galvanizado, extremo (s) de conexión de 2-1/2", con revestimiento de PVC. Marca Thomas&amp;Betts.  LR777‐G</v>
          </cell>
        </row>
        <row r="266">
          <cell r="C266" t="str">
            <v>Condulet tipo "LR" de acero galvanizado, extremo (s) de conexión de 2", con revestimiento de PVC. Marca Thomas&amp;Betts.  LR67‐G</v>
          </cell>
        </row>
        <row r="267">
          <cell r="C267" t="str">
            <v>Condulet tipo "LR" de acero galvanizado, extremo (s) de conexión de 1 1/2", con revestimiento de PVC. Marca Thomas&amp;Betts.  LR57‐G</v>
          </cell>
        </row>
        <row r="268">
          <cell r="C268" t="str">
            <v>Condulet tipo "LR" de acero galvanizado, extremo (s) de conexión de 1", con revestimiento de PVC. Incluye cubierta y junta. UL Listed y CSA. Marca Thomas&amp;Betts. Ref : LR37‐G</v>
          </cell>
        </row>
        <row r="269">
          <cell r="C269" t="str">
            <v>Condulet tipo "LR" de acero galvanizado, extremo (s) de conexión de 3/4", con revestimiento de PVC. Incluye cubierta y junta. UL Listed y CSA. Marca Thomas&amp;Betts. Ref : LR27‐G</v>
          </cell>
        </row>
        <row r="270">
          <cell r="C270" t="str">
            <v>Condulet tipo "LR" de acero galvanizado, extremo (s) de conexión de 1/2", con revestimiento de PVC. Marca Thomas&amp;Betts.  LR17‐G</v>
          </cell>
        </row>
        <row r="271">
          <cell r="C271" t="str">
            <v>Condulet tipo "T" de acero galvanizado, extremo (s) de conexión de 4", con revestimiento de PVC. Marca Thomas&amp;Betts.  T107‐G</v>
          </cell>
        </row>
        <row r="272">
          <cell r="C272" t="str">
            <v>Condulet tipo "T" de acero galvanizado, extremo (s) de conexión de 3", con revestimiento de PVC. Marca Thomas&amp;Betts.  T87‐G</v>
          </cell>
        </row>
        <row r="273">
          <cell r="C273" t="str">
            <v>Condulet tipo "T" de acero galvanizado, extremo (s) de conexión de 2-1/2", con revestimiento de PVC. Marca Thomas&amp;Betts.  T77‐G</v>
          </cell>
        </row>
        <row r="274">
          <cell r="C274" t="str">
            <v>Condulet tipo "T" de acero galvanizado, extremo (s) de conexión de 2", con revestimiento de PVC. Marca Thomas&amp;Betts.  T67‐G</v>
          </cell>
        </row>
        <row r="275">
          <cell r="C275" t="str">
            <v>Condulet tipo "T" de acero galvanizado, extremo (s) de conexión de 1 1/2", con revestimiento de PVC. Marca Thomas&amp;Betts.  T57‐G</v>
          </cell>
        </row>
        <row r="276">
          <cell r="C276" t="str">
            <v>Condulet tipo "T" de acero galvanizado, extremo (s) de conexión de 1", con revestimiento de PVC. Incluye cubierta y junta. UL Listed y CSA. Marca Thomas&amp;Betts. Ref: T37‐G</v>
          </cell>
        </row>
        <row r="277">
          <cell r="C277" t="str">
            <v>Condulet tipo "T" de acero galvanizado, extremo (s) de conexión de 3/4", con revestimiento de PVC. Incluye cubierta y junta. UL Listed y CSA. Marca Thomas&amp;Betts. Ref: T27‐G</v>
          </cell>
        </row>
        <row r="278">
          <cell r="C278" t="str">
            <v>Condulet tipo "T" de acero galvanizado, extremo (s) de conexión de 1/2", con revestimiento de PVC. Marca Thomas&amp;Betts.  T17‐G</v>
          </cell>
        </row>
        <row r="279">
          <cell r="C279" t="str">
            <v>Condulet tipo "C" de acero galvanizado, extremo (s) de conexión de 4", con revestimiento de PVC. Marca Thomas&amp;Betts.</v>
          </cell>
        </row>
        <row r="280">
          <cell r="C280" t="str">
            <v>Condulet tipo "C" de acero galvanizado, extremo (s) de conexión de 3", con revestimiento de PVC. Marca Thomas&amp;Betts.  C87‐G</v>
          </cell>
        </row>
        <row r="281">
          <cell r="C281" t="str">
            <v>Condulet tipo "C" de acero galvanizado, extremo (s) de conexión de 2-1/2", con revestimiento de PVC. Marca Thomas&amp;Betts.  C77G</v>
          </cell>
        </row>
        <row r="282">
          <cell r="C282" t="str">
            <v>Condulet tipo "C" de acero galvanizado, extremo (s) de conexión de 2", con revestimiento de PVC. Marca Thomas&amp;Betts.  C67‐G</v>
          </cell>
        </row>
        <row r="283">
          <cell r="C283" t="str">
            <v>Condulet tipo "C" de acero galvanizado, extremo (s) de conexión de 1-1/2", con revestimiento de PVC. Marca Thomas&amp;Betts.  C357‐G</v>
          </cell>
        </row>
        <row r="284">
          <cell r="C284" t="str">
            <v>Condulet tipo "C" de acero galvanizado, extremo (s) de conexión de 1", con revestimiento de PVC. Marca Thomas&amp;Betts.  C37‐G</v>
          </cell>
        </row>
        <row r="285">
          <cell r="C285" t="str">
            <v>Condulet tipo "C" de acero galvanizado, extremo (s) de conexión de 3/4", con revestimiento de PVC. Marca Thomas&amp;Betts. Ref:  C27‐G</v>
          </cell>
        </row>
        <row r="286">
          <cell r="C286" t="str">
            <v>Condulet tipo "C" de acero galvanizado, extremo (s) de conexión de 1/2", con revestimiento de PVC. Marca Thomas&amp;Betts. Ref:  C17‐G</v>
          </cell>
        </row>
        <row r="287">
          <cell r="C287" t="str">
            <v>Conector atornillable para cable 2 AWG a base plana catalogo KA25, Mca Burndyweld</v>
          </cell>
        </row>
        <row r="288">
          <cell r="C288" t="str">
            <v>Conector atornillable para cable 4-2/0 a tubo catalogo GAR 1826. Mca.Burndyweld</v>
          </cell>
        </row>
        <row r="289">
          <cell r="C289" t="str">
            <v>Conector atornillable para cable calibre 2 a tubo max(6") GQ2626.Mca. Burndyweld</v>
          </cell>
        </row>
        <row r="290">
          <cell r="C290" t="str">
            <v>Conector atornillable para cable calibre 4 AWG a 2/0 AWG catalogo GBH-2C, Mca. Burndyweld</v>
          </cell>
        </row>
        <row r="291">
          <cell r="C291" t="str">
            <v>Conector atornillable para conexión a trenza flexible catalogo GG18-1. Mca.Burndyweld</v>
          </cell>
        </row>
        <row r="292">
          <cell r="C292" t="str">
            <v>Conector atornillable para tubo de 53mm (2 1/2") catalogo GAR 1926. Mca. Burndyweld</v>
          </cell>
        </row>
        <row r="293">
          <cell r="C293" t="str">
            <v>Conector bimetálico cobre 35mm2 / acero 38mm2</v>
          </cell>
        </row>
        <row r="294">
          <cell r="C294" t="str">
            <v>Conector bimetálico tipo cuña de 16/16mm2</v>
          </cell>
        </row>
        <row r="295">
          <cell r="C295" t="str">
            <v>Conector bimetálico tipo cuña de 16/2.5mm2</v>
          </cell>
        </row>
        <row r="296">
          <cell r="C296" t="str">
            <v>Conector Hub Ocal con Revestimiento de PVC 3/4'' HUB3/4-G, Marca Thomas &amp; Betts o similar</v>
          </cell>
        </row>
        <row r="297">
          <cell r="C297" t="str">
            <v>Conector Hub Ocal con Revestimiento de PVC 1' HUB1-G, Marca Thomas &amp; Betts o similar</v>
          </cell>
        </row>
        <row r="298">
          <cell r="C298" t="str">
            <v>Conector Hub Ocal con Revestimiento de PVC 1-1/4'' HUB1-1/4-G, Marca Thomas &amp; Betts o similar</v>
          </cell>
        </row>
        <row r="299">
          <cell r="C299" t="str">
            <v>Conector Hub Ocal con Revestimiento de PVC 1-1/2'' HUB1-1/2-G, Marca Thomas &amp; Betts o similar</v>
          </cell>
        </row>
        <row r="300">
          <cell r="C300" t="str">
            <v>Conector Hub Ocal con Revestimiento de PVC 2'' HUB2-G, Marca Thomas &amp; Betts o similar</v>
          </cell>
        </row>
        <row r="301">
          <cell r="C301" t="str">
            <v>Conector Hub Ocal con Revestimiento de PVC 2-1/2'' HUB2-1/2-G, Marca Thomas &amp; Betts o similar</v>
          </cell>
        </row>
        <row r="302">
          <cell r="C302" t="str">
            <v>Conector Hub Ocal con Revestimiento de PVC 3'' HUB3-G, Marca Thomas &amp; Betts o similar</v>
          </cell>
        </row>
        <row r="303">
          <cell r="C303" t="str">
            <v>Conector Hub Ocal con Revestimiento de PVC 4'' HUB4-G, Marca Thomas &amp; Betts o similar</v>
          </cell>
        </row>
        <row r="304">
          <cell r="C304" t="str">
            <v>Conector Conduit Hub T/Myers de 1/2", Nema 2, 3, 3r, 4, 4x and 12, UL, ST-1  - Crouse Hinds</v>
          </cell>
        </row>
        <row r="305">
          <cell r="C305" t="str">
            <v xml:space="preserve">Conector Conduit Hub T/Myers de 3/4", Nema 2, 3, 3r, 4, 4x and, UL, ST-2 - Crouse Hinds      </v>
          </cell>
        </row>
        <row r="306">
          <cell r="C306" t="str">
            <v>Conector Conduit Hub T/Myers de 1", UL, Nema 2, 3, 3r, 4, 4x and, ST-3 - Crouse Hinds</v>
          </cell>
        </row>
        <row r="307">
          <cell r="C307" t="str">
            <v xml:space="preserve">Conector Conduit Hub T/Myers de 1 1/4", Nema 2, 3, 3r, 4, 4x and, UL, ST-4 - Crouse Hinds  </v>
          </cell>
        </row>
        <row r="308">
          <cell r="C308" t="str">
            <v xml:space="preserve">Conector Conduit Hub T/Myers de 1 1/2", Nema 2, 3, 3r, 4, 4x and, UL, ST-5 - Crouse Hinds  </v>
          </cell>
        </row>
        <row r="309">
          <cell r="C309" t="str">
            <v xml:space="preserve">Conector Conduit Hub T/Myers de 2", Nema 2, 3, 3r, 4, 4x and, UL, ST-6 - Crouse Hinds  </v>
          </cell>
        </row>
        <row r="310">
          <cell r="C310" t="str">
            <v xml:space="preserve">Conector Conduit Hub T/Myers de 2 1/2", Nema 2, 3, 3r, 4, 4x and, UL, ST-7 - Crouse Hinds  </v>
          </cell>
        </row>
        <row r="311">
          <cell r="C311" t="str">
            <v xml:space="preserve">Conector Conduit Hub T/Myers de 3", Nema 2, 3, 3r, 4, 4x and, UL, ST-8 - Crouse Hinds  </v>
          </cell>
        </row>
        <row r="312">
          <cell r="C312" t="str">
            <v xml:space="preserve">Conector Conduit Hub T/Myers de 3 1/2", Nema 2, 3, 3r, 4, 4x and, UL, ST-9 - Crouse Hinds  </v>
          </cell>
        </row>
        <row r="313">
          <cell r="C313" t="str">
            <v xml:space="preserve">Conector Conduit Hub T/Myers de 4", Nema 2, 3, 3r, 4, 4x and, UL, ST-10 - Crouse Hinds  </v>
          </cell>
        </row>
        <row r="314">
          <cell r="C314" t="str">
            <v>Caja de FRP con puerta de 300 X 300 X 300 MM, espesor de caja 1/8", bisagras en acero inoxidable.</v>
          </cell>
        </row>
        <row r="315">
          <cell r="C315" t="str">
            <v>Bandeja Porta Cables en FRP de 300 X 100 X 3000 mm</v>
          </cell>
        </row>
        <row r="316">
          <cell r="C316" t="str">
            <v>Curva vertical Interior en FRP de 90° X R300 - 300 X 100 mm</v>
          </cell>
        </row>
        <row r="317">
          <cell r="C317" t="str">
            <v>Curva Vertical Exterior en FRP de 90° X R300 - 300 X 100 mm</v>
          </cell>
        </row>
        <row r="318">
          <cell r="C318" t="str">
            <v>Curva Horizontal en FRP de 90° X R300 - 300 X 100 mm</v>
          </cell>
        </row>
        <row r="319">
          <cell r="C319" t="str">
            <v>Caja de FRP con puerta de 1000 X 1000 X 1000 MM, espesor de caja 1/8", bisagras en acero inoxidable.</v>
          </cell>
        </row>
        <row r="320">
          <cell r="C320" t="str">
            <v>Caja de FRP con puerta de 800 X 800 X 800 MM, espesor de caja 1/8", bisagras en acero inoxidable.</v>
          </cell>
        </row>
        <row r="321">
          <cell r="C321" t="str">
            <v>Caja de FRP con puerta de 600 X 600 X 600 MM, espesor de caja 1/8", bisagras en acero inoxidable.</v>
          </cell>
        </row>
        <row r="322">
          <cell r="C322" t="str">
            <v>Curva Ocal con Revestimiento de PVC 4'' Marca Thomas&amp;Betts ELL4-G ó Similar</v>
          </cell>
        </row>
        <row r="323">
          <cell r="C323" t="str">
            <v>Curva Ocal con Revestimiento de PVC 3'' Marca Thomas&amp;Betts ELL3-G ó Similar</v>
          </cell>
        </row>
        <row r="324">
          <cell r="C324" t="str">
            <v>Curva Ocal con Revestimiento de PVC 2-1/2'' Marca Thomas&amp;Betts ELL2-1/2-G ó Similar</v>
          </cell>
        </row>
        <row r="325">
          <cell r="C325" t="str">
            <v>Curva Ocal con Revestimiento de PVC 2'' Marca Thomas&amp;Betts ELL2-G ó Similar</v>
          </cell>
        </row>
        <row r="326">
          <cell r="C326" t="str">
            <v>Curva Ocal con Revestimiento de PVC 1-1/2'' Marca Thomas&amp;Betts ELL1-1/2-G ó Similar</v>
          </cell>
        </row>
        <row r="327">
          <cell r="C327" t="str">
            <v>Curva Ocal con Revestimiento de PVC 1-1/4'' Marca Thomas&amp;Betts ELL1-1/4-G ó Similar</v>
          </cell>
        </row>
        <row r="328">
          <cell r="C328" t="str">
            <v>Curva Ocal con Revestimiento de PVC 1'' Marca Thomas&amp;Betts ELL1-G ó Similar</v>
          </cell>
        </row>
        <row r="329">
          <cell r="C329" t="str">
            <v>Curva Ocal con Revestimiento de PVC 3/4'' Marca Thomas&amp;Betts ELL3/4-G ó Similar</v>
          </cell>
        </row>
        <row r="330">
          <cell r="C330" t="str">
            <v>Curva Ocal con Revestimiento de PVC 1/2'' Marca Thomas&amp;Betts ELL1/2-G ó Similar</v>
          </cell>
        </row>
        <row r="331">
          <cell r="C331" t="str">
            <v>Angulo de Fe  2" x 2" x 3/16" x 6Mts, arenado y pintado</v>
          </cell>
        </row>
        <row r="332">
          <cell r="C332" t="str">
            <v>Unión universal 1" Ø</v>
          </cell>
        </row>
        <row r="333">
          <cell r="C333" t="str">
            <v>Conector Burndy GC22929CT, fijación plancha 1/2", 02 cables 2/0AWG a 250MCM</v>
          </cell>
        </row>
        <row r="334">
          <cell r="C334" t="str">
            <v>Conector Burndy GD2060, fijación varilla hasta 3/4", 02 cables 4AWG a 2/0AWG</v>
          </cell>
        </row>
        <row r="335">
          <cell r="C335" t="str">
            <v>Conector Burndy GK6429, fijación varilla hasta 3/4", 03 cables 2/0AWG a 250MCM</v>
          </cell>
        </row>
        <row r="336">
          <cell r="C336" t="str">
            <v>Conector Burndy para puesta a tierra de poste 2" x 1 1/2"</v>
          </cell>
        </row>
        <row r="337">
          <cell r="C337" t="str">
            <v>Conector Burndy tipo GAR, cable a tubo 3 1/2" x  1 1/2"</v>
          </cell>
        </row>
        <row r="338">
          <cell r="C338" t="str">
            <v>Conector Burndy tipo GAR, trenza a tubo 2" x 1 1/2"</v>
          </cell>
        </row>
        <row r="339">
          <cell r="C339" t="str">
            <v>Conector Burndy tipo GAR6429 para varilla -cable</v>
          </cell>
        </row>
        <row r="340">
          <cell r="C340" t="str">
            <v>Conector Burndy tipo KSU, 16mm2</v>
          </cell>
        </row>
        <row r="341">
          <cell r="C341" t="str">
            <v>Conector chicago de  1" NPT</v>
          </cell>
        </row>
        <row r="342">
          <cell r="C342" t="str">
            <v>Conector conductor - varilla 3/4"</v>
          </cell>
        </row>
        <row r="343">
          <cell r="C343" t="str">
            <v>Conector curvo para tubo conduit flexible de 1/2" Ø</v>
          </cell>
        </row>
        <row r="344">
          <cell r="C344" t="str">
            <v>Conector de  vías  paralelas  para cable de  guarda  de 3/8"</v>
          </cell>
        </row>
        <row r="345">
          <cell r="C345" t="str">
            <v>Conector de cobre tipo A/B para varilla de 5/8 y conductor 2/0AWG</v>
          </cell>
        </row>
        <row r="346">
          <cell r="C346" t="str">
            <v>Conector de cobre tipo A/B para varilla de 5/8 y conductor 4/0AWG</v>
          </cell>
        </row>
        <row r="347">
          <cell r="C347" t="str">
            <v>Conector de doble vía para conductor copperweld N° 2/0 awg</v>
          </cell>
        </row>
        <row r="348">
          <cell r="C348" t="str">
            <v>Conector de doble vía para conductor de cobre N° 2/0 awg</v>
          </cell>
        </row>
        <row r="349">
          <cell r="C349" t="str">
            <v>Conector de puesta tierra tipo "Servi post" para cable de 70mm2</v>
          </cell>
        </row>
        <row r="350">
          <cell r="C350" t="str">
            <v>Conector doble vía para cable (EHS-38mm2)</v>
          </cell>
        </row>
        <row r="351">
          <cell r="C351" t="str">
            <v>Conector doble via para conductor 240 mm2 AAAC</v>
          </cell>
        </row>
        <row r="352">
          <cell r="C352" t="str">
            <v>Conector en cruz de cobre (Universal Paralel Clamp), para conductor #2 awg (35 mm2)</v>
          </cell>
        </row>
        <row r="353">
          <cell r="C353" t="str">
            <v>Conector en derivación dos  pernos  para conductor 240 mm2  AAAC</v>
          </cell>
        </row>
        <row r="354">
          <cell r="C354" t="str">
            <v>Conector hermético recto ∅ 1/2"</v>
          </cell>
        </row>
        <row r="355">
          <cell r="C355" t="str">
            <v>Conector hermético recto ∅ 1"</v>
          </cell>
        </row>
        <row r="356">
          <cell r="C356" t="str">
            <v>Conector hermético recto ∅ 1-1/2"</v>
          </cell>
        </row>
        <row r="357">
          <cell r="C357" t="str">
            <v>Conector hermético recto ∅ 2"</v>
          </cell>
        </row>
        <row r="358">
          <cell r="C358" t="str">
            <v>Conector hermético recto ∅ 2-1/2"</v>
          </cell>
        </row>
        <row r="359">
          <cell r="C359" t="str">
            <v>Conector hermético recto ∅ 3"</v>
          </cell>
        </row>
        <row r="360">
          <cell r="C360" t="str">
            <v>Conector hermético recto ∅ 3/4"</v>
          </cell>
        </row>
        <row r="361">
          <cell r="C361" t="str">
            <v>Conector hermético recto ∅ 3-1/2"</v>
          </cell>
        </row>
        <row r="362">
          <cell r="C362" t="str">
            <v>Conector hermético recto ∅ 4"</v>
          </cell>
        </row>
        <row r="363">
          <cell r="C363" t="str">
            <v>Conector hermético recto ∅ 6"</v>
          </cell>
        </row>
        <row r="364">
          <cell r="C364" t="str">
            <v>Conector mecánico de alta aleación de cobre y durium, para la unión de varilla de cobre tipo copperweld de 19.05 mm (¾") y hasta tres cables de cobre desnudo Cal. 250 kCM a Cal. 4/0 AWG, Cat. GK6429, Burndyweld</v>
          </cell>
        </row>
        <row r="365">
          <cell r="C365" t="str">
            <v>Conector mecánico de compresión, tipo "X" para derivar cable de cobre desnudo para pararrayos, Cat. C-119, Mca. Anpasa</v>
          </cell>
        </row>
        <row r="366">
          <cell r="C366" t="str">
            <v xml:space="preserve">Conector mecánico de compresión, tipo "X" para derivar cable de cobre desnudo para pararrayos, Cat. C-262, Mca. Anpasa </v>
          </cell>
        </row>
        <row r="367">
          <cell r="C367" t="str">
            <v>Conector perno partido, fijación cable a placa o terminal, 6mm2 - 25mm2</v>
          </cell>
        </row>
        <row r="368">
          <cell r="C368" t="str">
            <v>Conector recto, revestido en PVC para tubería conduit flexible de Ø 1'', UL y CSA. Marca Thomas&amp;Betts o similar Ref: ST1‐G</v>
          </cell>
        </row>
        <row r="369">
          <cell r="C369" t="str">
            <v>Conector recto, revestido en PVC para tubería conduit flexible de Ø 3/4'', UL y CSA. Marca Thomas&amp;Betts o similar Ref: ST3/4‐G</v>
          </cell>
        </row>
        <row r="370">
          <cell r="C370" t="str">
            <v>Conector tipo "J" de bronce</v>
          </cell>
        </row>
        <row r="371">
          <cell r="C371" t="str">
            <v>CONEXIÓN TEE MECÁNICA REDUCTORA  (MAIN PIPE Ø=2", OUTLET Ø= 3/4")</v>
          </cell>
        </row>
        <row r="372">
          <cell r="C372" t="str">
            <v>Contratuerca fundida para conduit de acero de 27mm (1")</v>
          </cell>
        </row>
        <row r="373">
          <cell r="C373" t="str">
            <v>Correa plástica de amarre de 305mm de longitud color negro.</v>
          </cell>
        </row>
        <row r="374">
          <cell r="C374" t="str">
            <v>COUPLING SCH 80 PVC SW : 1"Ø</v>
          </cell>
        </row>
        <row r="375">
          <cell r="C375" t="str">
            <v>CPLG, FNPT, A197, CL300 :  (Ø 1 1/2")</v>
          </cell>
        </row>
        <row r="376">
          <cell r="C376" t="str">
            <v>Cruceta de madera tratada de 3-3/4" x 4-3/4" x 1.20 m</v>
          </cell>
        </row>
        <row r="377">
          <cell r="C377" t="str">
            <v>Cruceta de madera tratada de 3-3/4" x 4-3/4" x 3.00 m</v>
          </cell>
        </row>
        <row r="378">
          <cell r="C378" t="str">
            <v>Cruceta de madera tratada de 3-3/4" x 7-1/2" x 1.70 m</v>
          </cell>
        </row>
        <row r="379">
          <cell r="C379" t="str">
            <v>Cruceta de madera tratada de 3-3/4" x 7-1/2" x 3.04 m</v>
          </cell>
        </row>
        <row r="380">
          <cell r="C380" t="str">
            <v>Curacen (Curador de concreto)</v>
          </cell>
        </row>
        <row r="381">
          <cell r="C381" t="str">
            <v>Curador de concreto</v>
          </cell>
        </row>
        <row r="382">
          <cell r="C382" t="str">
            <v>Curso de inducción específica Anexo 14B en "Dictado por SD"</v>
          </cell>
        </row>
        <row r="383">
          <cell r="C383" t="str">
            <v>Curso de inducción general</v>
          </cell>
        </row>
        <row r="384">
          <cell r="C384" t="str">
            <v>Curva PVC 1"Ø SAP</v>
          </cell>
        </row>
        <row r="385">
          <cell r="C385" t="str">
            <v>Curva PVC 2"Ø SAP</v>
          </cell>
        </row>
        <row r="386">
          <cell r="C386" t="str">
            <v>Curva PVC 3/4"Ø SAP</v>
          </cell>
        </row>
        <row r="387">
          <cell r="C387" t="str">
            <v>Curva PVC 4"Ø SAP</v>
          </cell>
        </row>
        <row r="388">
          <cell r="C388" t="str">
            <v>Curva PVC SCH 40 de 1 1/2" - Fabricación Nacional</v>
          </cell>
        </row>
        <row r="389">
          <cell r="C389" t="str">
            <v>Curva PVC SCH 40 de 1"</v>
          </cell>
        </row>
        <row r="390">
          <cell r="C390" t="str">
            <v>Curva PVC SCH 40 de 1" - Fabricación Nacional</v>
          </cell>
        </row>
        <row r="391">
          <cell r="C391" t="str">
            <v>Curva PVC SCH 40 de 2"</v>
          </cell>
        </row>
        <row r="392">
          <cell r="C392" t="str">
            <v>Curva PVC SCH 40 de 2" - Fabricación Nacional</v>
          </cell>
        </row>
        <row r="393">
          <cell r="C393" t="str">
            <v>Curva PVC SCH 40 de 3"</v>
          </cell>
        </row>
        <row r="394">
          <cell r="C394" t="str">
            <v>Curva PVC SCH 40 de 3" - Fabricación Nacional</v>
          </cell>
        </row>
        <row r="395">
          <cell r="C395" t="str">
            <v>Curva PVC SCH 40 de 3/4" - Fabricación Nacional</v>
          </cell>
        </row>
        <row r="396">
          <cell r="C396" t="str">
            <v>Curva PVC SCH 40 de 4"</v>
          </cell>
        </row>
        <row r="397">
          <cell r="C397" t="str">
            <v>Curva PVC SCH 40 de 4" - Fabricación Nacional</v>
          </cell>
        </row>
        <row r="398">
          <cell r="C398" t="str">
            <v>Curva PVC SCH 40 de 6"</v>
          </cell>
        </row>
        <row r="399">
          <cell r="C399" t="str">
            <v>Curva PVC SCH 40 de 6" - Fabricación Nacional</v>
          </cell>
        </row>
        <row r="400">
          <cell r="C400" t="str">
            <v xml:space="preserve">Descargador equipotencial REF. 23503 Marca: France Paratonnerres </v>
          </cell>
        </row>
        <row r="401">
          <cell r="C401" t="str">
            <v>Desconectador de tierras para bajada de cable de pararrayos, de aleación de cobre - bronce, Cat. C-303-X, Mca. Anpasa</v>
          </cell>
        </row>
        <row r="402">
          <cell r="C402" t="str">
            <v>Desmoldante</v>
          </cell>
        </row>
        <row r="403">
          <cell r="C403" t="str">
            <v>Detector de Humo Convencional de 4 Hilos</v>
          </cell>
        </row>
        <row r="404">
          <cell r="C404" t="str">
            <v>Disco de corte  de 14"</v>
          </cell>
        </row>
        <row r="405">
          <cell r="C405" t="str">
            <v xml:space="preserve">Disco de corte de 4 1/2'' x 1/8 x 7/8 Norton </v>
          </cell>
        </row>
        <row r="406">
          <cell r="C406" t="str">
            <v xml:space="preserve">Disco de desbaste de 4 1/2'' x 1/4 x 7/8 Norton </v>
          </cell>
        </row>
        <row r="407">
          <cell r="C407" t="str">
            <v>Dispensador HDM 500 S/cartucho -2005641</v>
          </cell>
        </row>
        <row r="408">
          <cell r="C408" t="str">
            <v>Dosis electrolítica THOR GEL</v>
          </cell>
        </row>
        <row r="409">
          <cell r="C409" t="str">
            <v>Duchas lavaojo portatiles</v>
          </cell>
        </row>
        <row r="410">
          <cell r="C410" t="str">
            <v>Elaboracion de planos de taller calculo conexiones</v>
          </cell>
        </row>
        <row r="411">
          <cell r="C411" t="str">
            <v>EL - 45, FNPT, A197, CL300 : (Ø 3/4")</v>
          </cell>
        </row>
        <row r="412">
          <cell r="C412" t="str">
            <v>El - 45, LR, BW, A234-WPB, StdWt : (Ø 2")</v>
          </cell>
        </row>
        <row r="413">
          <cell r="C413" t="str">
            <v>EL - 90, FNPT, A197, CL300  : (Ø 3/4")</v>
          </cell>
        </row>
        <row r="414">
          <cell r="C414" t="str">
            <v>El - 90, FNPT, A197, CL300 : (Ø 1 1/2")</v>
          </cell>
        </row>
        <row r="415">
          <cell r="C415" t="str">
            <v>EL - 90, FNPT, A197, CL300 : (Ø 1")</v>
          </cell>
        </row>
        <row r="416">
          <cell r="C416" t="str">
            <v>EL - 90, FNPT, A197, CL300 : (Ø 2")</v>
          </cell>
        </row>
        <row r="417">
          <cell r="C417" t="str">
            <v>EL - 90, LR, BW, A234-WPB, StdWt  : (Ø 4")</v>
          </cell>
        </row>
        <row r="418">
          <cell r="C418" t="str">
            <v>CODO 1 1/2" x 90°  LR, A-234-WPB, SCH 80</v>
          </cell>
        </row>
        <row r="419">
          <cell r="C419" t="str">
            <v>CODO 2 1/2" x 90°  LR, A-234-WPB, SCH 80</v>
          </cell>
        </row>
        <row r="420">
          <cell r="C420" t="str">
            <v>CODO 2" x 90°  LR, A-234-WPB, SCH 80</v>
          </cell>
        </row>
        <row r="421">
          <cell r="C421" t="str">
            <v>CODO 1" x 90°  LR, A-234-WPB, SCH 80</v>
          </cell>
        </row>
        <row r="422">
          <cell r="C422" t="str">
            <v>CODO 4" x 90°  LR, A-234-WPB, SCH 40</v>
          </cell>
        </row>
        <row r="423">
          <cell r="C423" t="str">
            <v>CODO 3" x 90°  LR, A-234-WPB, SCH 40</v>
          </cell>
        </row>
        <row r="424">
          <cell r="C424" t="str">
            <v>EL PE D3350 PE 45Deg F714 SDR11 : (Ø=2")</v>
          </cell>
        </row>
        <row r="425">
          <cell r="C425" t="str">
            <v>EL PE D3350 PE 45Deg F714 SDR17 : (Ø=6")</v>
          </cell>
        </row>
        <row r="426">
          <cell r="C426" t="str">
            <v>ELL 45 DEG SCH 80 PVC SW : (1"Ø)</v>
          </cell>
        </row>
        <row r="427">
          <cell r="C427" t="str">
            <v>ELL 90 DEG SCH 80 PVC SW : (1"Ø)</v>
          </cell>
        </row>
        <row r="428">
          <cell r="C428" t="str">
            <v>Enmallado tipo eslabonado 2"x2" gage 9 (2.4m alt)</v>
          </cell>
        </row>
        <row r="429">
          <cell r="C429" t="str">
            <v>Envases para disposición de residuos</v>
          </cell>
        </row>
        <row r="430">
          <cell r="C430" t="str">
            <v xml:space="preserve">Espiga para aislador tipo pin polimérico RLP-36R-FG-M22NPG-M de 48x380 mm, con tuerca y Contratuerca </v>
          </cell>
        </row>
        <row r="431">
          <cell r="C431" t="str">
            <v>Estacion de emergencia (Extintor, camilla, frazada, alarma sonora, lava ojos, etc.)</v>
          </cell>
        </row>
        <row r="432">
          <cell r="C432" t="str">
            <v>Estación Manual de Incendio Simple Acción</v>
          </cell>
        </row>
        <row r="433">
          <cell r="C433" t="str">
            <v>Estructura de baranda de escalera (Pintado)</v>
          </cell>
        </row>
        <row r="434">
          <cell r="C434" t="str">
            <v>Estructura Liviana (Arenado y pintado)</v>
          </cell>
        </row>
        <row r="435">
          <cell r="C435" t="str">
            <v>Estructura Liviana</v>
          </cell>
        </row>
        <row r="436">
          <cell r="C436" t="str">
            <v>Estructura Liviana (Suministro, Fabricacion y pintado)</v>
          </cell>
        </row>
        <row r="437">
          <cell r="C437" t="str">
            <v>Estructura Mediana (Suministro, Fabricacion y pintado)</v>
          </cell>
        </row>
        <row r="438">
          <cell r="C438" t="str">
            <v>Estructura Pesada (Suministro, Fabricacion y pintado)</v>
          </cell>
        </row>
        <row r="439">
          <cell r="C439" t="str">
            <v>Estructura provisonal (apuintalamiento)</v>
          </cell>
        </row>
        <row r="440">
          <cell r="C440" t="str">
            <v>Tuberia para transporte neumatico inox 304 (Sum y fabricacion)</v>
          </cell>
        </row>
        <row r="441">
          <cell r="C441" t="str">
            <v>Exámenes médicos ingreso</v>
          </cell>
        </row>
        <row r="442">
          <cell r="C442" t="str">
            <v>Exámenes médicos retiro</v>
          </cell>
        </row>
        <row r="443">
          <cell r="C443" t="str">
            <v>Extintor 9kg pqs abc</v>
          </cell>
        </row>
        <row r="444">
          <cell r="C444" t="str">
            <v>Extintores PQS ABC 4 kg</v>
          </cell>
        </row>
        <row r="445">
          <cell r="C445" t="str">
            <v>Fibra de lana mineral (Fibra CHICO® X)</v>
          </cell>
        </row>
        <row r="446">
          <cell r="C446" t="str">
            <v>Fijador (Mordaza) ó Placa de conexión plana para riel de Acero Galvanizado de 1 5/8" x 1 5/8 " agujero 9/16", P2800 Unistrut. ó similar.</v>
          </cell>
        </row>
        <row r="447">
          <cell r="C447" t="str">
            <v>Fleje de acero 3/4' (Stainless Steel Bucle For Band)</v>
          </cell>
        </row>
        <row r="448">
          <cell r="C448" t="str">
            <v>FLG ADT PE D3350 PE Bfly-FlgAd F714 ShortP SDR11 : (Ø=2")</v>
          </cell>
        </row>
        <row r="449">
          <cell r="C449" t="str">
            <v>FLG ADT PE D3350 PE Bfly-FlgAd F714 ShortP SDR17 : (Ø=6")</v>
          </cell>
        </row>
        <row r="450">
          <cell r="C450" t="str">
            <v>FLG BKG A536 B16.5 Cnvltd BUP-SDR SDR7 : (Ø=2")</v>
          </cell>
        </row>
        <row r="451">
          <cell r="C451" t="str">
            <v>FLG BKG A536 B16.5 Cnvltd BUP-SDR SDR7 : (Ø=6")</v>
          </cell>
        </row>
        <row r="452">
          <cell r="C452" t="str">
            <v>FLG BLIND, A105, CL150, FF, StdF, B16.5 : (Ø=2")</v>
          </cell>
        </row>
        <row r="453">
          <cell r="C453" t="str">
            <v>FLG BLIND, A105, CL150, FF, StdF, B16.5 : (Ø=6")</v>
          </cell>
        </row>
        <row r="454">
          <cell r="C454" t="str">
            <v>FLG RED THD, A105, CL150, FF, StdF, B16.5 : (2 x 1 1/2)"</v>
          </cell>
        </row>
        <row r="455">
          <cell r="C455" t="str">
            <v>FLG THD, A105, CL150, FF, StdF, B16.5 : (Ø 2")</v>
          </cell>
        </row>
        <row r="456">
          <cell r="C456" t="str">
            <v>FLOTADOR DE POLIURETANO PARA TUBERÍA DE 2" DE DIÁMETRO  HDPE</v>
          </cell>
        </row>
        <row r="457">
          <cell r="C457" t="str">
            <v>Folder Manila A-4 Grafi Papel</v>
          </cell>
        </row>
        <row r="458">
          <cell r="C458" t="str">
            <v>Gabinete de control para extractor de aire</v>
          </cell>
        </row>
        <row r="459">
          <cell r="C459" t="str">
            <v>Galvanizado por inmersion en caliente</v>
          </cell>
        </row>
        <row r="460">
          <cell r="C460" t="str">
            <v>Galvanox en Spray (Tratamiento en frio de F°G°)</v>
          </cell>
        </row>
        <row r="461">
          <cell r="C461" t="str">
            <v>Gasket 150# soft ptfe ring 1/8"(3mm) Thk de 1 1/2"</v>
          </cell>
        </row>
        <row r="462">
          <cell r="C462" t="str">
            <v>GASKET NON ASBESTOS, NBR, FF CLASS 150, 1/16" THICK : (Ø  1 1/2")</v>
          </cell>
        </row>
        <row r="463">
          <cell r="C463" t="str">
            <v>GASKET NON ASBESTOS, NBR, FF CLASS 150, 1/16" THICK : (Ø 1")</v>
          </cell>
        </row>
        <row r="464">
          <cell r="C464" t="str">
            <v>GASKET NON ASBESTOS, NBR, FF CLASS 150, 1/16" THICK : (Ø=2")</v>
          </cell>
        </row>
        <row r="465">
          <cell r="C465" t="str">
            <v>GASKET NON ASBESTOS, NBR, FF CLASS 150, 1/16" THICK : (Ø=3")</v>
          </cell>
        </row>
        <row r="466">
          <cell r="C466" t="str">
            <v>GASKET NON ASBESTOS, NBR, FF CLASS 150, 1/16" THICK : (Ø=4")</v>
          </cell>
        </row>
        <row r="467">
          <cell r="C467" t="str">
            <v>Gasolina 84</v>
          </cell>
        </row>
        <row r="468">
          <cell r="C468" t="str">
            <v>GEM Intensificador de Tierra costal de 11.36 Kg</v>
          </cell>
        </row>
        <row r="469">
          <cell r="C469" t="str">
            <v>Geomembrana 1.5 mm</v>
          </cell>
        </row>
        <row r="470">
          <cell r="C470" t="str">
            <v>Grampa</v>
          </cell>
        </row>
        <row r="471">
          <cell r="C471" t="str">
            <v>Grampa de Fijación para bandeja, para uso con riel Strut de 1 5/8" x 1 5/8"</v>
          </cell>
        </row>
        <row r="472">
          <cell r="C472" t="str">
            <v>Grampa de puesta a tierra, similar a burndy, para cable de 70mm2</v>
          </cell>
        </row>
        <row r="473">
          <cell r="C473" t="str">
            <v>Granallado y pintado base epoxica (servicio de terceros)</v>
          </cell>
        </row>
        <row r="474">
          <cell r="C474" t="str">
            <v>Granalla</v>
          </cell>
        </row>
        <row r="475">
          <cell r="C475" t="str">
            <v>Grapa Bandit</v>
          </cell>
        </row>
        <row r="476">
          <cell r="C476" t="str">
            <v>Grapa de anclaje tipo pistola</v>
          </cell>
        </row>
        <row r="477">
          <cell r="C477" t="str">
            <v>Grapa de Retencion Tipo Pistola de A°G° para Conductores 2/0awg, 3 pernos</v>
          </cell>
        </row>
        <row r="478">
          <cell r="C478" t="str">
            <v>Grapa de suspensión para cable EHS-38mm2</v>
          </cell>
        </row>
        <row r="479">
          <cell r="C479" t="str">
            <v>Grapa de un hueco para tubería de 1" de acero galvanizado</v>
          </cell>
        </row>
        <row r="480">
          <cell r="C480" t="str">
            <v>Grapa doble vía para conductor AAAC-240mm2</v>
          </cell>
        </row>
        <row r="481">
          <cell r="C481" t="str">
            <v>Grapa en "U" copperweld</v>
          </cell>
        </row>
        <row r="482">
          <cell r="C482" t="str">
            <v>Grapa en "U" para conductor de cobre N° 2/0 awg</v>
          </cell>
        </row>
        <row r="483">
          <cell r="C483" t="str">
            <v>Grapa paralela tipo C9 para cable de 70mm2</v>
          </cell>
        </row>
        <row r="484">
          <cell r="C484" t="str">
            <v>Grapa posterior de 1" de acero galvanizado</v>
          </cell>
        </row>
        <row r="485">
          <cell r="C485" t="str">
            <v>Grapa simple NC3 para cable de 70mm2</v>
          </cell>
        </row>
        <row r="486">
          <cell r="C486" t="str">
            <v>Grapa tipo "Servit Post" para cable de 70mm2</v>
          </cell>
        </row>
        <row r="487">
          <cell r="C487" t="str">
            <v>Grava de 1 1/2" (Suministrado por Antamina)</v>
          </cell>
        </row>
        <row r="488">
          <cell r="C488" t="str">
            <v>Grating de PRFV para pasos de escalera   (2'-11 7/8'' x 10''aprox.)</v>
          </cell>
        </row>
        <row r="489">
          <cell r="C489" t="str">
            <v xml:space="preserve">Grating 32 mm </v>
          </cell>
        </row>
        <row r="490">
          <cell r="C490" t="str">
            <v>Grillete de A.G.</v>
          </cell>
        </row>
        <row r="491">
          <cell r="C491" t="str">
            <v>Grout Cementicio</v>
          </cell>
        </row>
        <row r="492">
          <cell r="C492" t="str">
            <v>Grout Epoxico</v>
          </cell>
        </row>
        <row r="493">
          <cell r="C493" t="str">
            <v>Heat ‐Cure Patch de 6 oz. (.18 liter) (PATCHT‐G, PATCHT‐W,PATCHT‐B)</v>
          </cell>
        </row>
        <row r="494">
          <cell r="C494" t="str">
            <v>Heat ‐Cure Patch de 6 oz. (.18 liter) (PATCHT‐G, PATCHT‐W,PATCHT‐B) Ref: PATCHT‐G</v>
          </cell>
        </row>
        <row r="495">
          <cell r="C495" t="str">
            <v>Hebilla acerada Band It USA de 3/4" pesada</v>
          </cell>
        </row>
        <row r="496">
          <cell r="C496" t="str">
            <v>Hebilla de acero 3/4"  (Stainless Steel Bucle For Band)</v>
          </cell>
        </row>
        <row r="497">
          <cell r="C497" t="str">
            <v>Hilti RE500 SD (500ml)</v>
          </cell>
        </row>
        <row r="498">
          <cell r="C498" t="str">
            <v>Hormigón</v>
          </cell>
        </row>
        <row r="499">
          <cell r="C499" t="str">
            <v>Interruptor Simple 20A 277V Con L/T leviton  codigo CSB1-20I</v>
          </cell>
        </row>
        <row r="500">
          <cell r="C500" t="str">
            <v>Kit cruceta para almacenamiento de Fibra Óptica ADSS</v>
          </cell>
        </row>
        <row r="501">
          <cell r="C501" t="str">
            <v>Kit de consumibles para F.O. (Manguito, marcadores, paños, etc.)</v>
          </cell>
        </row>
        <row r="502">
          <cell r="C502" t="str">
            <v>Kit de ferreteria de retensión simple para cable de fibra óptica ADSS en poste de madera</v>
          </cell>
        </row>
        <row r="503">
          <cell r="C503" t="str">
            <v>Kit de respuesta para derrames de hidrocarburos</v>
          </cell>
        </row>
        <row r="504">
          <cell r="C504" t="str">
            <v>LAT PE D3350 PE 45Deg F714 SDR17.  (Ø=6")</v>
          </cell>
        </row>
        <row r="505">
          <cell r="C505" t="str">
            <v xml:space="preserve">Lija para madera </v>
          </cell>
        </row>
        <row r="506">
          <cell r="C506" t="str">
            <v>Limpiador de oxido WD-40</v>
          </cell>
        </row>
        <row r="507">
          <cell r="C507" t="str">
            <v>Loctite 495</v>
          </cell>
        </row>
        <row r="508">
          <cell r="C508" t="str">
            <v>Loseta de concreto de 305x305x51mm</v>
          </cell>
        </row>
        <row r="509">
          <cell r="C509" t="str">
            <v>Lonas</v>
          </cell>
        </row>
        <row r="510">
          <cell r="C510" t="str">
            <v>Luminaria de emergencia 2x20W, con lámparas de luz halógena, 2 horas de batería, libre de mantenimiento</v>
          </cell>
        </row>
        <row r="511">
          <cell r="C511" t="str">
            <v>Luminaria del tipo reflector rectangular,  con lámpara de 250w, 230vac, en  vapor de sodio a alta presión, grado de proteccion IP65, protegido con Vidrio Templado, CONTEMPO L SIM SON-T 250 W. C/EQUIPO Y LAMPARA PHILIPS</v>
          </cell>
        </row>
        <row r="512">
          <cell r="C512" t="str">
            <v xml:space="preserve">Luminaria industrial hermética, IP65, con lámparas fluorescentes T8, IP65, incluye balasto electrónico, 2x36W, 230V, 60Hz, </v>
          </cell>
        </row>
        <row r="513">
          <cell r="C513" t="str">
            <v xml:space="preserve">Luminaria señalización "salida de emergencia", tipo led </v>
          </cell>
        </row>
        <row r="514">
          <cell r="C514" t="str">
            <v>Lainas</v>
          </cell>
        </row>
        <row r="515">
          <cell r="C515" t="str">
            <v>MACHINE BOLT,Threaded Full,Alloy Steel Per A193-B7, UNC . (5/8" Ø x 50 mm long)</v>
          </cell>
        </row>
        <row r="516">
          <cell r="C516" t="str">
            <v>MACHINE BOLT,Threaded Full,Alloy Steel Per A193-B7, UNC : (5/8" Ø x 60 mm long)</v>
          </cell>
        </row>
        <row r="517">
          <cell r="C517" t="str">
            <v xml:space="preserve">Madera - listones </v>
          </cell>
        </row>
        <row r="518">
          <cell r="C518" t="str">
            <v>Madera tornillo</v>
          </cell>
        </row>
        <row r="519">
          <cell r="C519" t="str">
            <v>Malla faena rollo 50 yd 1 mt naranja</v>
          </cell>
        </row>
        <row r="520">
          <cell r="C520" t="str">
            <v>Manga Termoncontraible hasta 1.5-6mm2 (16-10AWG)</v>
          </cell>
        </row>
        <row r="521">
          <cell r="C521" t="str">
            <v>Manga Termoncontraible hasta 150-300mm2</v>
          </cell>
        </row>
        <row r="522">
          <cell r="C522" t="str">
            <v>Manga Termoncontraible hasta 500mm2</v>
          </cell>
        </row>
        <row r="523">
          <cell r="C523" t="str">
            <v>Manga Termoncontraible hasta 50-120mm2(1/0 - 4/0AWG) a mas</v>
          </cell>
        </row>
        <row r="524">
          <cell r="C524" t="str">
            <v>Manga Termoncontraible hasta 6-35mm2 (10-2AWG)</v>
          </cell>
        </row>
        <row r="525">
          <cell r="C525" t="str">
            <v>Marcadores termocontraible color blanco, 10 a 2AWG (6-35mm2)</v>
          </cell>
        </row>
        <row r="526">
          <cell r="C526" t="str">
            <v>Marcadores termocontraible color blanco, 16 a 10AWG (2.5-6mm2)</v>
          </cell>
        </row>
        <row r="527">
          <cell r="C527" t="str">
            <v>Marcadores termocontraible color blanco, 18 a 12AWG (0.5-2.5mm2)</v>
          </cell>
        </row>
        <row r="528">
          <cell r="C528" t="str">
            <v>Marcadores termocontraible color blanco, 1AWG-400MCM (50-150mm2)</v>
          </cell>
        </row>
        <row r="529">
          <cell r="C529" t="str">
            <v>Marcadores termocontraible color blanco, 300-1000MCM (150-500mm2)</v>
          </cell>
        </row>
        <row r="530">
          <cell r="C530" t="str">
            <v>Marcadores termocontraible color blanco, 4AWG-250MCM (25-120mm2)</v>
          </cell>
        </row>
        <row r="531">
          <cell r="C531" t="str">
            <v>Masilla epoxica</v>
          </cell>
        </row>
        <row r="532">
          <cell r="C532" t="str">
            <v>Material Consumible</v>
          </cell>
        </row>
        <row r="533">
          <cell r="C533" t="str">
            <v>Material para encofrado</v>
          </cell>
        </row>
        <row r="534">
          <cell r="C534" t="str">
            <v>Material propio seleccionado</v>
          </cell>
        </row>
        <row r="535">
          <cell r="C535" t="str">
            <v>Manometro disl 4"Ø ; 1/2"Ø conexión</v>
          </cell>
        </row>
        <row r="536">
          <cell r="C536" t="str">
            <v>MIXER ESTÁTICO  (Ø=6")</v>
          </cell>
        </row>
        <row r="537">
          <cell r="C537" t="str">
            <v>Molde para conexión exotérmica</v>
          </cell>
        </row>
        <row r="538">
          <cell r="C538" t="str">
            <v>Molde para conexión exotérmica tipo T 4/0 - 2/0 - 4/0</v>
          </cell>
        </row>
        <row r="539">
          <cell r="C539" t="str">
            <v>Molde para conexión exotérmica tipo T 4/0 - 4/0 - 4/0</v>
          </cell>
        </row>
        <row r="540">
          <cell r="C540" t="str">
            <v>Molde para conexión exotérmica tipo X 4/0 - 4/0 - 4/0 - 4/0</v>
          </cell>
        </row>
        <row r="541">
          <cell r="C541" t="str">
            <v>Molde para conexión exotérmica, calibre del cable 2/0 AWG, Barra Copperweld 5/8"</v>
          </cell>
        </row>
        <row r="542">
          <cell r="C542" t="str">
            <v>Monitor de acero fundido troquelado con recubrimiento de zinc, de 21mm (¾") de diámetro, Cat. MT-34, Mca. Anclo</v>
          </cell>
        </row>
        <row r="543">
          <cell r="C543" t="str">
            <v>Monitor para conduit PVC 27 mm (1") cedula 40, catalogo E997F, Mca.Carlon</v>
          </cell>
        </row>
        <row r="544">
          <cell r="C544" t="str">
            <v>Mortero de cemento (porcion en volumen 1/5)</v>
          </cell>
        </row>
        <row r="545">
          <cell r="C545" t="str">
            <v>Niple con rosca a un lado entrada NPT de  1" X 6"</v>
          </cell>
        </row>
        <row r="546">
          <cell r="C546" t="str">
            <v>Niple NPT de  1" x 5"</v>
          </cell>
        </row>
        <row r="547">
          <cell r="C547" t="str">
            <v>Notas POST IT 654-5PK surtido neón 3M</v>
          </cell>
        </row>
        <row r="548">
          <cell r="C548" t="str">
            <v>Ocal PVC ‐ coated steel strut P4100 revestido en PVC x 3 m de longitud con certificación UL. Marca Thomas &amp; Betts Ref: A14‐G  ó similar</v>
          </cell>
        </row>
        <row r="549">
          <cell r="C549" t="str">
            <v>Ocal PVC ‐ coated steel strut P1000 revestido en PVC x 3 m de longitud con certificación UL. Marca Thomas &amp; Betts Ref: A12‐G  ó similar</v>
          </cell>
        </row>
        <row r="550">
          <cell r="C550" t="str">
            <v>Ocal PVC - coated steel strut P1001 revestido en PVC x 3m de longitud con certificación UL. Marca Thomas &amp; Betts Ref: A12A‐G  ó similar</v>
          </cell>
        </row>
        <row r="551">
          <cell r="C551" t="str">
            <v>Oxigeno (Bot de 10 m3)</v>
          </cell>
        </row>
        <row r="552">
          <cell r="C552" t="str">
            <v>Panel de 18 mm (Suministrado por Antamina)</v>
          </cell>
        </row>
        <row r="553">
          <cell r="C553" t="str">
            <v>Papel Bond A-4 X 75GR Marca Atlas</v>
          </cell>
        </row>
        <row r="554">
          <cell r="C554" t="str">
            <v>Papel Bond Fotocopia 75 GRS A-3 Kerocopy</v>
          </cell>
        </row>
        <row r="555">
          <cell r="C555" t="str">
            <v>Par de brazos soporte metálico de A°G° para cruceta.</v>
          </cell>
        </row>
        <row r="556">
          <cell r="C556" t="str">
            <v>Par de enlaces metálicos de acero galvanizado en caliente (Guy Attachements - Single)</v>
          </cell>
        </row>
        <row r="557">
          <cell r="C557" t="str">
            <v>Pararrayos de línea</v>
          </cell>
        </row>
        <row r="558">
          <cell r="C558" t="str">
            <v>Parche de aire de secado rápido de conducto y accesorios Ocal. Lata de Aerosol de 12 1⁄2 oz. (.37 liter ) / SPRAY-G, PRAY-W y SPRAY-B</v>
          </cell>
        </row>
        <row r="559">
          <cell r="C559" t="str">
            <v>Parche de aire de secado rápido de conducto y accesorios Ocal. Lata de Aerosol de 12 1⁄2 oz. (.37 liter) / SPRAY-G, PRAY-W y SPRAY-B  Ref: SPRAY‐G</v>
          </cell>
        </row>
        <row r="560">
          <cell r="C560" t="str">
            <v xml:space="preserve">Pasta sellador  </v>
          </cell>
        </row>
        <row r="561">
          <cell r="C561" t="str">
            <v>Patch cord de F.O. multimodo 62.5/125um, conectores SC-SC. Long. 3m</v>
          </cell>
        </row>
        <row r="562">
          <cell r="C562" t="str">
            <v>Patch cord de F.O. multimodo 62.5/125um, conectores SC-ST. Long. 3m</v>
          </cell>
        </row>
        <row r="563">
          <cell r="C563" t="str">
            <v>Pegamento en polvo Chemayolic blanco 25 kilos</v>
          </cell>
        </row>
        <row r="564">
          <cell r="C564" t="str">
            <v>Pegamento para PVC x 1/4 gln</v>
          </cell>
        </row>
        <row r="565">
          <cell r="C565" t="str">
            <v xml:space="preserve">Perfil "C" de 3"x 1.5lbsx06m, arenado y pintado </v>
          </cell>
        </row>
        <row r="566">
          <cell r="C566" t="str">
            <v xml:space="preserve">Perfil "L" de 1 1/2"x 1 1/2"x3/16" </v>
          </cell>
        </row>
        <row r="567">
          <cell r="C567" t="str">
            <v xml:space="preserve">Perfil "L" de 2"x 2"x3/16" </v>
          </cell>
        </row>
        <row r="568">
          <cell r="C568" t="str">
            <v>Perfil "L" de 3''x3''x1/4''</v>
          </cell>
        </row>
        <row r="569">
          <cell r="C569" t="str">
            <v>Perfil "L" de 4''x4''x3/8''</v>
          </cell>
        </row>
        <row r="570">
          <cell r="C570" t="str">
            <v>Perno angular con ojal-Guardacabo de Ø16mm x 355mm de long. Provisto de tuerca y contratuerca</v>
          </cell>
        </row>
        <row r="571">
          <cell r="C571" t="str">
            <v>Perno Cabeza Hexagonal de Bronce de 1/2" x 1 " Ø (Incluye: tuerca , arandela de presión y doble arandela plana )</v>
          </cell>
        </row>
        <row r="572">
          <cell r="C572" t="str">
            <v>Perno Cabeza Hexagonal de Bronce de 1/2" x 1 1/2" Ø (Incluye: tuerca , arandela de presión y doble arandela plana )</v>
          </cell>
        </row>
        <row r="573">
          <cell r="C573" t="str">
            <v>Perno Cabeza Hexagonal de F°G° de 1/2" x 2 1/2" Ø (Incluye: tuerca , arandela de presión y doble arandela plana )</v>
          </cell>
        </row>
        <row r="574">
          <cell r="C574" t="str">
            <v>Perno Cabeza Hexagonal de F°G° de 1/4" x 1 1/2" Ø (Incluye: tuerca , arandela de presión y doble arandela plana )</v>
          </cell>
        </row>
        <row r="575">
          <cell r="C575" t="str">
            <v>Perno Cabeza Hexagonal de F°G° de 1/4" x 1" Ø (Incluye: tuerca , arandela de presión y doble arandela plana )</v>
          </cell>
        </row>
        <row r="576">
          <cell r="C576" t="str">
            <v>Perno Cabeza Hexagonal de F°G° de 1/4" x 3/4" Ø (Incluye: tuerca , arandela de presión y doble arandela plana )</v>
          </cell>
        </row>
        <row r="577">
          <cell r="C577" t="str">
            <v>Perno Cabeza Hexagonal de F°G° de 3/8" x 1 1/2" Ø(Incluye: tuerca , arandela de presión y doble arandela plana )</v>
          </cell>
        </row>
        <row r="578">
          <cell r="C578" t="str">
            <v>Perno Cabeza Hexagonal de F°G° de 3/8" x 2 1/2" Ø (Incluye: tuerca , arandela de presión y doble arandela plana )</v>
          </cell>
        </row>
        <row r="579">
          <cell r="C579" t="str">
            <v>Perno Cabeza Redonda 3/8" x 3 " Ø (Incluye: tuerca , arandela de presión y doble arandela plana )</v>
          </cell>
        </row>
        <row r="580">
          <cell r="C580" t="str">
            <v>Perno coche de AG.</v>
          </cell>
        </row>
        <row r="581">
          <cell r="C581" t="str">
            <v>Perno de 3/4" Ø  con tuerca y arandela (A-325).</v>
          </cell>
        </row>
        <row r="582">
          <cell r="C582" t="str">
            <v>Perno de anclaje 1 1/4"-1130-D-P=415-W/2</v>
          </cell>
        </row>
        <row r="583">
          <cell r="C583" t="str">
            <v>Perno de Anclaje 1" X 0.80 m</v>
          </cell>
        </row>
        <row r="584">
          <cell r="C584" t="str">
            <v>Perno de anclaje 2"-2170-D-P=670-W/2</v>
          </cell>
        </row>
        <row r="585">
          <cell r="C585" t="str">
            <v>Perno de anclaje 7/8"-600-D-P=200-W/2</v>
          </cell>
        </row>
        <row r="586">
          <cell r="C586" t="str">
            <v>Perno de anclaje Hilti 1/4"</v>
          </cell>
        </row>
        <row r="587">
          <cell r="C587" t="str">
            <v>Perno de anclaje Hilti 3/8"</v>
          </cell>
        </row>
        <row r="588">
          <cell r="C588" t="str">
            <v>Perno de anclaje Hilti 5/8"</v>
          </cell>
        </row>
        <row r="589">
          <cell r="C589" t="str">
            <v>Perno de anclaje 3/4"-700-D-P=395-W/2</v>
          </cell>
        </row>
        <row r="590">
          <cell r="C590" t="str">
            <v>Perno de cabeza redonda ranurada, inox. 1/2"x7/8"</v>
          </cell>
        </row>
        <row r="591">
          <cell r="C591" t="str">
            <v>Perno de expansión de 1/2" x 4 1/2" con tuerca y arandela.</v>
          </cell>
        </row>
        <row r="592">
          <cell r="C592" t="str">
            <v>Perno doble armado</v>
          </cell>
        </row>
        <row r="593">
          <cell r="C593" t="str">
            <v>Perno doble armado Ø 19 mm x 711.2 mm con 4 tuercas y 2 contratuercas.</v>
          </cell>
        </row>
        <row r="594">
          <cell r="C594" t="str">
            <v>Perno inoxidable</v>
          </cell>
        </row>
        <row r="595">
          <cell r="C595" t="str">
            <v>Perno maquinado  diam. 16 mm x 254 mm con arandela, tuerca y contratuerca</v>
          </cell>
        </row>
        <row r="596">
          <cell r="C596" t="str">
            <v>Perno maquinado  diam. 16 mm x 356 mm con arandela, tuerca y contratuerca</v>
          </cell>
        </row>
        <row r="597">
          <cell r="C597" t="str">
            <v>Perno maquinado diam.  16 mm x 406 mm con arandela, tuerca y contratuerca</v>
          </cell>
        </row>
        <row r="598">
          <cell r="C598" t="str">
            <v>Perno maquinado diam. 16 mm x 254 mm con arandela, tuerca y contratuerca</v>
          </cell>
        </row>
        <row r="599">
          <cell r="C599" t="str">
            <v>Perno maquinado diam. 16 mm x 356 mm con arandela, tuerca y contratuerca</v>
          </cell>
        </row>
        <row r="600">
          <cell r="C600" t="str">
            <v>Perno maquinado diam. 19 mm x 457 mm con arandela, tuerca y contratuerca</v>
          </cell>
        </row>
        <row r="601">
          <cell r="C601" t="str">
            <v>Perno ojo de A°G° de 16mm x203mm. Long. Provisto de tuerca y contrat.</v>
          </cell>
        </row>
        <row r="602">
          <cell r="C602" t="str">
            <v>Perno ojo diam. 19 mm x 203 mm con tuerca y contratuerca</v>
          </cell>
        </row>
        <row r="603">
          <cell r="C603" t="str">
            <v>Perno ojo diam. 19 mm x 305 mm con arandela, tuerca y contratuerca</v>
          </cell>
        </row>
        <row r="604">
          <cell r="C604" t="str">
            <v>Perno ojo diam. 19 mm x 356 mm con arandela, tuerca y contratuerca</v>
          </cell>
        </row>
        <row r="605">
          <cell r="C605" t="str">
            <v>Perno ojo Ø19 mm x 305 mm con tuera y contratuerca</v>
          </cell>
        </row>
        <row r="606">
          <cell r="C606" t="str">
            <v>Perno ojo Ø19 mm x 356 mm con arandela, tuerca y contratuerca</v>
          </cell>
        </row>
        <row r="607">
          <cell r="C607" t="str">
            <v>Perno partido Burndy K2C26 (Mechanical Grounding Connector; 2-3/0 AWG Solid)</v>
          </cell>
        </row>
        <row r="608">
          <cell r="C608" t="str">
            <v>Perno partido Burndy KC26 (Mechanical Grounding Connector; 2-3/0 AWG Solid)</v>
          </cell>
        </row>
        <row r="609">
          <cell r="C609" t="str">
            <v>Perno, tuerca y arandela NELSON</v>
          </cell>
        </row>
        <row r="610">
          <cell r="C610" t="str">
            <v>Pernos de expansión Hilti  de 1/2"Ø x 3 1/2" de longitud.</v>
          </cell>
        </row>
        <row r="611">
          <cell r="C611" t="str">
            <v>Pernos de expansión Hilti  de 1/4"Ø x 3 1/2" de longitud.</v>
          </cell>
        </row>
        <row r="612">
          <cell r="C612" t="str">
            <v>Pernos de expansión Hilti  de 3/8"Ø x 2 1/2" de longitud.</v>
          </cell>
        </row>
        <row r="613">
          <cell r="C613" t="str">
            <v>Piedra Base 8"</v>
          </cell>
        </row>
        <row r="614">
          <cell r="C614" t="str">
            <v>Piedra chancada de 1/2"</v>
          </cell>
        </row>
        <row r="615">
          <cell r="C615" t="str">
            <v>Piedra grande 8"</v>
          </cell>
        </row>
        <row r="616">
          <cell r="C616" t="str">
            <v>Pigtail F.O. SC/LC 9/125µm x 2m SM 3mm</v>
          </cell>
        </row>
        <row r="617">
          <cell r="C617" t="str">
            <v>Pintura (Para resane en los trabajos)</v>
          </cell>
        </row>
        <row r="618">
          <cell r="C618" t="str">
            <v>Pintura amerlock color gris niebla 1680</v>
          </cell>
        </row>
        <row r="619">
          <cell r="C619" t="str">
            <v>Pintura del tipo esmalte sintético retardante a la llama.</v>
          </cell>
        </row>
        <row r="620">
          <cell r="C620" t="str">
            <v>Pintura epoxica Poliamida de rapido secado : 6 mils eps.</v>
          </cell>
        </row>
        <row r="621">
          <cell r="C621" t="str">
            <v>Pintura epoxica   :  13 mils eps</v>
          </cell>
        </row>
        <row r="622">
          <cell r="C622" t="str">
            <v>Pintura Dielectrica : 06 mis eps</v>
          </cell>
        </row>
        <row r="623">
          <cell r="C623" t="str">
            <v>Sistema de pintura poliuretano acrilico: :  2 mils eps</v>
          </cell>
        </row>
        <row r="624">
          <cell r="C624" t="str">
            <v>Pintura Zinc Primer Anticorrosivo 910.</v>
          </cell>
        </row>
        <row r="625">
          <cell r="C625" t="str">
            <v>Pioner 3 Anillos A-3 65 mm Universal Artesco</v>
          </cell>
        </row>
        <row r="626">
          <cell r="C626" t="str">
            <v xml:space="preserve">Pioner Universal A-4 3AN 25mm blanco Artesco  </v>
          </cell>
        </row>
        <row r="627">
          <cell r="C627" t="str">
            <v>PIPE NIPLE, 1" SCH 40 x 6"Ø</v>
          </cell>
        </row>
        <row r="628">
          <cell r="C628" t="str">
            <v>PIPE NIPLE, A53-B-S, SMLS, Sch 80, T&amp;C  (Ø 1"x 6"long)</v>
          </cell>
        </row>
        <row r="629">
          <cell r="C629" t="str">
            <v>PIPE NIPLE, A53-B-S, SMLS, Sch 80, T&amp;C  (Ø 3/4"x 6"long)</v>
          </cell>
        </row>
        <row r="630">
          <cell r="C630" t="str">
            <v>PIPE NIPLE, A53-B-S, SMLS, Sch 80, TBE  (Ø 1/2" x 5" long)</v>
          </cell>
        </row>
        <row r="631">
          <cell r="C631" t="str">
            <v>PIPE PE D3350 PE F714 SDR11 40 Ft  (Ø=2")</v>
          </cell>
        </row>
        <row r="632">
          <cell r="C632" t="str">
            <v>PIPE PER D3350 PE F714 SDR17 40 Ft  (Ø=6")</v>
          </cell>
        </row>
        <row r="633">
          <cell r="C633" t="str">
            <v>PIPE, A53-B-S, SMLS, Sch 40, T&amp;C  (Ø 1")</v>
          </cell>
        </row>
        <row r="634">
          <cell r="C634" t="str">
            <v>PIPE, A53-B-S, SMLS, Sch 80, T&amp;C  (Ø 1 1/2")</v>
          </cell>
        </row>
        <row r="635">
          <cell r="C635" t="str">
            <v>PIPE, A53-B-S, SMLS, Sch 40,  (Ø 2")</v>
          </cell>
        </row>
        <row r="636">
          <cell r="C636" t="str">
            <v>PIPE, A53-B-S, SMLS, Sch 40, T&amp;C  (Ø 3")</v>
          </cell>
        </row>
        <row r="637">
          <cell r="C637" t="str">
            <v>PIPE, A53-B-S, SMLS, Sch 40, T&amp;C  (Ø 4")</v>
          </cell>
        </row>
        <row r="638">
          <cell r="C638" t="str">
            <v>PIPE, A53-B-S, SMLS, Sch 40, T&amp;C  (Ø 5")</v>
          </cell>
        </row>
        <row r="639">
          <cell r="C639" t="str">
            <v>PIPE, A53-B-S, SMLS, Sch 80, T&amp;C  (Ø 4")</v>
          </cell>
        </row>
        <row r="640">
          <cell r="C640" t="str">
            <v>PIPE, A53-B-S, SMLS, Sch 80,  (Ø 2")</v>
          </cell>
        </row>
        <row r="641">
          <cell r="C641" t="str">
            <v>PIPE, A53-B-S, SMLS, Sch 80, T&amp;C  (Ø 1")</v>
          </cell>
        </row>
        <row r="642">
          <cell r="C642" t="str">
            <v>Placa de acero de 100mmx100mmx6.35 (4"x4"x1/4")</v>
          </cell>
        </row>
        <row r="643">
          <cell r="C643" t="str">
            <v>Placa de acero de 200x200x6.35 (7 7/8" X 7 7/8" X 1/4")</v>
          </cell>
        </row>
        <row r="644">
          <cell r="C644" t="str">
            <v>Placa de identificación, para equipos eléctricos (Tag) según estándar SHP</v>
          </cell>
        </row>
        <row r="645">
          <cell r="C645" t="str">
            <v>Placa Doble Nylon Marfil , leviton  codigo 80703-I</v>
          </cell>
        </row>
        <row r="646">
          <cell r="C646" t="str">
            <v>Placa para Intemperie Horizontal Contacto Dúplex 4976-GY</v>
          </cell>
        </row>
        <row r="647">
          <cell r="C647" t="str">
            <v>Placa Simple Nylon 20 Y 30A Marfil, leviton  codigo 80720-I</v>
          </cell>
        </row>
        <row r="648">
          <cell r="C648" t="str">
            <v>Placas acrilicas 3M - 100x 450 mm (Al reverso con adhesivo plano 3M)</v>
          </cell>
        </row>
        <row r="649">
          <cell r="C649" t="str">
            <v>Plancha de acero A-36 3/8" 1200x2400mm</v>
          </cell>
        </row>
        <row r="650">
          <cell r="C650" t="str">
            <v>Planos As-built</v>
          </cell>
        </row>
        <row r="651">
          <cell r="C651" t="str">
            <v>Planos  de ingenieria</v>
          </cell>
        </row>
        <row r="652">
          <cell r="C652" t="str">
            <v>Plancha de bronce tipo</v>
          </cell>
        </row>
        <row r="653">
          <cell r="C653" t="str">
            <v>Plancha de Cobre para Puesta a Tierra (J)</v>
          </cell>
        </row>
        <row r="654">
          <cell r="C654" t="str">
            <v>Plancha de cobre Tipo J con agujero de Ø20mm.</v>
          </cell>
        </row>
        <row r="655">
          <cell r="C655" t="str">
            <v>Plancha Gancho de 3/8"</v>
          </cell>
        </row>
        <row r="656">
          <cell r="C656" t="str">
            <v>Porta Cartucho HIT-CB 500 Negro-2007057</v>
          </cell>
        </row>
        <row r="657">
          <cell r="C657" t="str">
            <v>Porton corredizo</v>
          </cell>
        </row>
        <row r="658">
          <cell r="C658" t="str">
            <v>Porton corredizo 1</v>
          </cell>
        </row>
        <row r="659">
          <cell r="C659" t="str">
            <v>Porton enmallado de 4.0 m x 3.50 m  alt.</v>
          </cell>
        </row>
        <row r="660">
          <cell r="C660" t="str">
            <v>Porton metalico de 2.6 m x 3.0 m</v>
          </cell>
        </row>
        <row r="661">
          <cell r="C661" t="str">
            <v>Poste de señalización 1.25 mt (PVC)</v>
          </cell>
        </row>
        <row r="662">
          <cell r="C662" t="str">
            <v>Poste de señalización concreto y madera</v>
          </cell>
        </row>
        <row r="663">
          <cell r="C663" t="str">
            <v>Postes de Seguridad SH40 diametro 6" long 2.25mts</v>
          </cell>
        </row>
        <row r="664">
          <cell r="C664" t="str">
            <v>Pozo a tierra, protección atmosférica, tableros de distribución y cable para acometida</v>
          </cell>
        </row>
        <row r="665">
          <cell r="C665" t="str">
            <v>Puerta  metalica 1.0 m x 2.2 m</v>
          </cell>
        </row>
        <row r="666">
          <cell r="C666" t="str">
            <v>Puerta Abatible 2.0 x 2.4</v>
          </cell>
        </row>
        <row r="667">
          <cell r="C667" t="str">
            <v>Puerta enmallada de 1.30 m x 3.50 m alt.</v>
          </cell>
        </row>
        <row r="668">
          <cell r="C668" t="str">
            <v>Punta de pararrayos, tipo faraday, de cobre cromado de 600 mm de longitud, Cat. C-102, Mca Anpasa</v>
          </cell>
        </row>
        <row r="669">
          <cell r="C669" t="str">
            <v>Presostato de 1/2"Ø</v>
          </cell>
        </row>
        <row r="670">
          <cell r="C670" t="str">
            <v>Receptáculo Dúplex, Tierra Aislada, 2P 3H, 15A 125V, 5262-IG leviton o similar</v>
          </cell>
        </row>
        <row r="671">
          <cell r="C671" t="str">
            <v>Recto, revestido en PVC para tubería conduit flexible de Ø 3/4'' Ref: ST3/4‐G</v>
          </cell>
        </row>
        <row r="672">
          <cell r="C672" t="str">
            <v>RED CONC FNPT, A197, CL 300  (2 x 1 1/2)"</v>
          </cell>
        </row>
        <row r="673">
          <cell r="C673" t="str">
            <v>RED CONC FNPT, A197, CL 300  (2 x 1)"</v>
          </cell>
        </row>
        <row r="674">
          <cell r="C674" t="str">
            <v>RED CONC FNPT, A197, CL 300  (3 x 2)"</v>
          </cell>
        </row>
        <row r="675">
          <cell r="C675" t="str">
            <v>RED CONC, BW, A234-WPB, StdWt  (4 x 2)"</v>
          </cell>
        </row>
        <row r="676">
          <cell r="C676" t="str">
            <v>RED TEE, FNPT, A197, CL300  (1 1/2 x 1)"</v>
          </cell>
        </row>
        <row r="677">
          <cell r="C677" t="str">
            <v>RED TEE, FNPT, A197, CL300  (2x1)"</v>
          </cell>
        </row>
        <row r="678">
          <cell r="C678" t="str">
            <v>Redline Cono de seguridad de 28"</v>
          </cell>
        </row>
        <row r="679">
          <cell r="C679" t="str">
            <v>Reducción Bushing 3/4" x 1/2" Galvanizado</v>
          </cell>
        </row>
        <row r="680">
          <cell r="C680" t="str">
            <v>Reducción Bushing 1" x 3/4" Galvanizado</v>
          </cell>
        </row>
        <row r="681">
          <cell r="C681" t="str">
            <v>Reducción Bushing 1" x 1/2" Galvanizado</v>
          </cell>
        </row>
        <row r="682">
          <cell r="C682" t="str">
            <v>Reducciones conduit de 3"@ 2"Φ con uretano Marca Ocal Ref: RE86‐G o similar</v>
          </cell>
        </row>
        <row r="683">
          <cell r="C683" t="str">
            <v>Reducciones conduit de 2"@ 1"Φ con uretano Marca Ocal Ref: RE63‐G o similar</v>
          </cell>
        </row>
        <row r="684">
          <cell r="C684" t="str">
            <v>Reducciones conduit de 2"@ 1-1/2"Φ con uretano Marca Ocal Ref: RE65‐G o similar</v>
          </cell>
        </row>
        <row r="685">
          <cell r="C685" t="str">
            <v>Reducciones conduit de 1-1/2"@ 3/4"Φ con uretano Marca Ocal Ref: RE52‐G o similar</v>
          </cell>
        </row>
        <row r="686">
          <cell r="C686" t="str">
            <v>Reducciones conduit de 1-1/2"@ 1"Φ con uretano Marca Ocal Ref: RE53‐G o similar</v>
          </cell>
        </row>
        <row r="687">
          <cell r="C687" t="str">
            <v>Reducciones conduit de 1-1/2"@ 1/2"Φ con uretano Marca Ocal Ref: RE51‐G o similar</v>
          </cell>
        </row>
        <row r="688">
          <cell r="C688" t="str">
            <v>Reducciones conduit de 1"@ 3/4"Φ con uretano Marca Ocal Ref: RE32‐G o similar</v>
          </cell>
        </row>
        <row r="689">
          <cell r="C689" t="str">
            <v>Reducciones conduit de 1"@ 1/2"Φ con uretano Marca Ocal Ref: RE31‐G o similar</v>
          </cell>
        </row>
        <row r="690">
          <cell r="C690" t="str">
            <v>Reducciones conduit de 3/4"@ 1/2"Φ con uretano Marca Ocal Ref: RE21‐G o similar</v>
          </cell>
        </row>
        <row r="691">
          <cell r="C691" t="str">
            <v>Regla de madera</v>
          </cell>
        </row>
        <row r="692">
          <cell r="C692" t="str">
            <v>Rejilla metálica</v>
          </cell>
        </row>
        <row r="693">
          <cell r="C693" t="str">
            <v>Rejilla metálica 1 1/4" x 3/16"</v>
          </cell>
        </row>
        <row r="694">
          <cell r="C694" t="str">
            <v>Rejilla metálica 1 1/4" x 3/16"</v>
          </cell>
        </row>
        <row r="695">
          <cell r="C695" t="str">
            <v>Rfx Cinta señalización 200 mt amarillo</v>
          </cell>
        </row>
        <row r="696">
          <cell r="C696" t="str">
            <v>Riel Strut liso de 1 5/8"x 1 5/8"x 3mt</v>
          </cell>
        </row>
        <row r="697">
          <cell r="C697" t="str">
            <v>Rodilla niveladora para punta de pararrayos, de aleación de cobre - bronce, Cat. C-63-A, Mca. Anpasa.</v>
          </cell>
        </row>
        <row r="698">
          <cell r="C698" t="str">
            <v>Sal Industrial en gramo 50 kgs</v>
          </cell>
        </row>
        <row r="699">
          <cell r="C699" t="str">
            <v xml:space="preserve">Sellador para paso de un cable 0-28mm a 54mm catalogo RM 60, Mca. Roxtec </v>
          </cell>
        </row>
        <row r="700">
          <cell r="C700" t="str">
            <v>Sello cortafuegos intumescentes HILTI - 11387-FS ONE Empaque de 600ml - Hilti</v>
          </cell>
        </row>
        <row r="701">
          <cell r="C701" t="str">
            <v xml:space="preserve">Sello de junta sikaflex </v>
          </cell>
        </row>
        <row r="702">
          <cell r="C702" t="str">
            <v>Sellos para coberturas nuevas con existentes</v>
          </cell>
        </row>
        <row r="703">
          <cell r="C703" t="str">
            <v>Sikadur 32 Gel</v>
          </cell>
        </row>
        <row r="704">
          <cell r="C704" t="str">
            <v>Silicona Transparente para sellado de Tuberías Eléctricas</v>
          </cell>
        </row>
        <row r="705">
          <cell r="C705" t="str">
            <v xml:space="preserve">Sirena con Estrobo Marca Bosch </v>
          </cell>
        </row>
        <row r="706">
          <cell r="C706" t="str">
            <v>SO Flg, A105, CL150, FF, StdF, B16.5  (Ø 2")</v>
          </cell>
        </row>
        <row r="707">
          <cell r="C707" t="str">
            <v>SO Flg, A105, CL150, RF, StdF, B16.5  (Ø 4")</v>
          </cell>
        </row>
        <row r="708">
          <cell r="C708" t="str">
            <v>SOCKOLET DE   1" Ø</v>
          </cell>
        </row>
        <row r="709">
          <cell r="C709" t="str">
            <v xml:space="preserve">Soldadura cellocord 6011 de 1/8'' </v>
          </cell>
        </row>
        <row r="710">
          <cell r="C710" t="str">
            <v>Soldadura de 7018 1/8''</v>
          </cell>
        </row>
        <row r="711">
          <cell r="C711" t="str">
            <v>Soldadura de aluminio Durafix</v>
          </cell>
        </row>
        <row r="712">
          <cell r="C712" t="str">
            <v>Soldadura exotérmica tipo cadweld</v>
          </cell>
        </row>
        <row r="713">
          <cell r="C713" t="str">
            <v>Soldadura Inoxidable AW E-308L-16 de 3/32"</v>
          </cell>
        </row>
        <row r="714">
          <cell r="C714" t="str">
            <v>Solera de acero 101.2mm de ancho, 6.35mm espesor (4"x1/4")</v>
          </cell>
        </row>
        <row r="715">
          <cell r="C715" t="str">
            <v>Suministro de Soporte Metalico Sin Fabricar</v>
          </cell>
        </row>
        <row r="716">
          <cell r="C716" t="str">
            <v>Soporte metálico para equipos eléctricos</v>
          </cell>
        </row>
        <row r="717">
          <cell r="C717" t="str">
            <v>Soporterteria ligera para el sistema detección</v>
          </cell>
        </row>
        <row r="718">
          <cell r="C718" t="str">
            <v>STUD BOLT,Threaded Full, Alloy Steel Per A193-B7 w/Two CS Nut,ASME B1.1-11 UNC,  5/8" x 85 mm long)</v>
          </cell>
        </row>
        <row r="719">
          <cell r="C719" t="str">
            <v>STUD BOLT,Threaded Full,Alloy Steel Per A193-B7 w/Two CS, Nut,ASME B1.1-11 UNC  (3/4" Ø x 200 mm long)</v>
          </cell>
        </row>
        <row r="720">
          <cell r="C720" t="str">
            <v>STUD BOLT,Threaded Full,Alloy Steel Per A193-B7 w/Two CS, Nut,ASME B1.1-11 UNC  (5/8" Ø x 100 mm long)</v>
          </cell>
        </row>
        <row r="721">
          <cell r="C721" t="str">
            <v>STUD BOLT,Threaded Full,Alloy Steel Per A193-B7 w/Two CS, Nut,ASME B1.1-11 UNC  (5/8" Ø x 80 mm long)</v>
          </cell>
        </row>
        <row r="722">
          <cell r="C722" t="str">
            <v>STUD BOLT,Threaded Full,Alloy Steel Per A193-B7 w/Two CS, Nut,ASME B1.1-11 UNC  (5/8" Ø x 90 mm long)</v>
          </cell>
        </row>
        <row r="723">
          <cell r="C723" t="str">
            <v>Stud de 1/2"X4"</v>
          </cell>
        </row>
        <row r="724">
          <cell r="C724" t="str">
            <v>Subcontrato: Integración de Compresor, Scada, Configuración y Pruebas</v>
          </cell>
        </row>
        <row r="725">
          <cell r="C725" t="str">
            <v>Subcontrato: Programación PLC</v>
          </cell>
        </row>
        <row r="726">
          <cell r="C726" t="str">
            <v>Subcontrato: Pruebas de rutina en transformador, incluye equipos CPC100+TD1</v>
          </cell>
        </row>
        <row r="727">
          <cell r="C727" t="str">
            <v>Taco Hilti - anclaje expansión HDI+ 1/2"</v>
          </cell>
        </row>
        <row r="728">
          <cell r="C728" t="str">
            <v>Taco Hilti - anclaje expansión HDI+ 1/2" INOX</v>
          </cell>
        </row>
        <row r="729">
          <cell r="C729" t="str">
            <v>Taco Hilti - anclaje expansión HDI+ 1/4"</v>
          </cell>
        </row>
        <row r="730">
          <cell r="C730" t="str">
            <v>Taco Hilti - anclaje expansión HDI+ 1/4" INOX</v>
          </cell>
        </row>
        <row r="731">
          <cell r="C731" t="str">
            <v>Taco Hilti - anclaje expansión HDI+ 3/8"</v>
          </cell>
        </row>
        <row r="732">
          <cell r="C732" t="str">
            <v>Taco Hilti - anclaje expansión HDI+ 3/8" INOX</v>
          </cell>
        </row>
        <row r="733">
          <cell r="C733" t="str">
            <v>Tapa estriada 1/8" x 900 x 900, con asa</v>
          </cell>
        </row>
        <row r="734">
          <cell r="C734" t="str">
            <v>Tanque de Agua de 24 m3</v>
          </cell>
        </row>
        <row r="735">
          <cell r="C735" t="str">
            <v>Tanque de aire comprimido de 7 m3 vertical</v>
          </cell>
        </row>
        <row r="736">
          <cell r="C736" t="str">
            <v>Tanque de aire comprimido de 8 m3 horizontal</v>
          </cell>
        </row>
        <row r="737">
          <cell r="C737" t="str">
            <v>TEE REDUCING STRAIGHT 120 PSI HDPE FAB BUTT IPS TO SDR 17  (6x2)"</v>
          </cell>
        </row>
        <row r="738">
          <cell r="C738" t="str">
            <v>Tee roscada Fe. Galvanizada. C-150 Mech 1"</v>
          </cell>
        </row>
        <row r="739">
          <cell r="C739" t="str">
            <v>TEE, BW, A234-WPB, StdWt  (4)"</v>
          </cell>
        </row>
        <row r="740">
          <cell r="C740" t="str">
            <v>TEE, BW, A234-WPB, StdWt  (3)"</v>
          </cell>
        </row>
        <row r="741">
          <cell r="C741" t="str">
            <v>TEE, BW, A234-WPB, SCH80 (1)"</v>
          </cell>
        </row>
        <row r="742">
          <cell r="C742" t="str">
            <v>TEE, FNPT, A197, CL300  (Ø 1 1/2")</v>
          </cell>
        </row>
        <row r="743">
          <cell r="C743" t="str">
            <v>TEE, FNPT, A197, CL300  (Ø 1")</v>
          </cell>
        </row>
        <row r="744">
          <cell r="C744" t="str">
            <v>TEE, FNPT, A197, CL300  (Ø 2")</v>
          </cell>
        </row>
        <row r="745">
          <cell r="C745" t="str">
            <v>Teknoport  de 1"</v>
          </cell>
        </row>
        <row r="746">
          <cell r="C746" t="str">
            <v>Luminarias de Tipo Ceilin Mount On Steel para lampars de vapor de sodio de alta presión de 70W,120V,60Hz</v>
          </cell>
        </row>
        <row r="747">
          <cell r="C747" t="str">
            <v>Luminarias de tiipo Hanrail Stanchion mount on Steel para lamparars de vapor de Sodio de alta presión de 70w,120v, 60Hz</v>
          </cell>
        </row>
        <row r="748">
          <cell r="C748" t="str">
            <v>Luminaria Tipo bracket Mont On Steel para lamparas de vapor de sodio de alta presión de 70W,120V,60Hz, a prueba de interperie</v>
          </cell>
        </row>
        <row r="749">
          <cell r="C749" t="str">
            <v>Luminaria Tipo wallpack, equipada con una Lampara de Vapor de sodio de alta presionn de 70W,120V</v>
          </cell>
        </row>
        <row r="750">
          <cell r="C750" t="str">
            <v>Luminaria de 6000 Lúmenes, 78W, tipo led multi Voltage(120-277V) Modelo: EMS8 6L(2-LAM 54W T5HO)</v>
          </cell>
        </row>
        <row r="751">
          <cell r="C751" t="str">
            <v>Luminaria de señalizacion de salida con 01 lampara fluorescente lineal de 8W, G5, 120Vac, 60 Hz, IP55, autonomia minima 60min.</v>
          </cell>
        </row>
        <row r="752">
          <cell r="C752" t="str">
            <v>Interruptor Simple de 20A,03 hilos 120/277VAC, para adosar a pared incluye caja, placa frontal y accasorios de montaje marca Appletonn y/o crouse hind. Mod DS-S697+EDS271</v>
          </cell>
        </row>
        <row r="753">
          <cell r="C753" t="str">
            <v>Interruptor Comutación de 20A,03 hilos 120/277VAC, para adosar a pared incluye caja, placa frontal y accasorios de montaje marca Appletonn y/o crouse hind.</v>
          </cell>
        </row>
        <row r="754">
          <cell r="C754" t="str">
            <v>Tomacorriente Industrial de 20A,250VAC,Nema  5-20R,2P,3W, Duplex,grado comercial, caja marca Appleton y/o Crouse Hind. ENR 21202</v>
          </cell>
        </row>
        <row r="755">
          <cell r="C755" t="str">
            <v>Salida de fuerza monofaica, tres hilo(F+N+T),20A,120Vac grado de protección NEMA 4X Ref:ARE3423</v>
          </cell>
        </row>
        <row r="756">
          <cell r="C756" t="str">
            <v>Luminaria de emergencia 12V, 54W, c/ 02 lamp. halógenas de 20W c/u, autonomía 90min, dualtap (120V o 277V), listado UL, Nema 4X. Modelo: INDX1254 H2012, Marca: Lithonia Lighting</v>
          </cell>
        </row>
        <row r="757">
          <cell r="C757" t="str">
            <v>Cable de fuerza multiconductor 1-1c#2/0 AWG+G, cobre cableado clase B, UL, 600V, aislamiento tipo THHN/THWN</v>
          </cell>
        </row>
        <row r="758">
          <cell r="C758" t="str">
            <v>Cable de fuerza multiconductor 1-1c#1 AWG+G, cobre cableado clase B, UL, 600V, aislamiento tipo THHN/THWN</v>
          </cell>
        </row>
        <row r="759">
          <cell r="C759" t="str">
            <v>Cable de fuerza multiconductor 1-2c#1 AWG+G, cobre cableado clase B, UL, 600V, aislamiento tipo THHN/THWN</v>
          </cell>
        </row>
        <row r="760">
          <cell r="C760" t="str">
            <v>Cable de fuerza multiconductor 1-2c#8 AWG+G, cobre cableado clase B, UL, 600V, aislamiento tipo THHN/THWN</v>
          </cell>
        </row>
        <row r="761">
          <cell r="C761" t="str">
            <v>Cable de fuerza multiconductor 1-2c#10 AWG+G, cobre cableado clase B, UL, 600V, aislamiento tipo THHN/THWN</v>
          </cell>
        </row>
        <row r="762">
          <cell r="C762" t="str">
            <v>Cable de fuerza multiconductor 1-2c#12 AWG+G, cobre cableado clase B, UL, 600V, aislamiento tipo THHN/THWN</v>
          </cell>
        </row>
        <row r="763">
          <cell r="C763" t="str">
            <v>Cable de fuerza multiconductor 1-3c#1 AWG+G, cobre cableado clase B, UL, 600V, aislamiento tipo THHN/THWN</v>
          </cell>
        </row>
        <row r="764">
          <cell r="C764" t="str">
            <v>Cable de fuerza multiconductor 1-3c#2 AWG+G, cobre cableado clase B, UL, 600V, aislamiento tipo THHN/THWN</v>
          </cell>
        </row>
        <row r="765">
          <cell r="C765" t="str">
            <v>Cable de fuerza multiconductor 1-3c#4 AWG+G, cobre cableado clase B, UL, 600V, aislamiento tipo THHN/THWN</v>
          </cell>
        </row>
        <row r="766">
          <cell r="C766" t="str">
            <v>Cable de fuerza multiconductor 1-3c#6 AWG+G, cobre cableado clase B, UL, 600V, aislamiento tipo THHN/THWN</v>
          </cell>
        </row>
        <row r="767">
          <cell r="C767" t="str">
            <v>Cable de fuerza multiconductor 1-3c#8 AWG+G, cobre cableado clase B, UL, 600V, aislamiento tipo THHN/THWN</v>
          </cell>
        </row>
        <row r="768">
          <cell r="C768" t="str">
            <v>Cable de fuerza multiconductor 1-3c#10. AWG+G, cobre cableado clase B, UL, 600V, aislamiento tipo THHN/THWN</v>
          </cell>
        </row>
        <row r="769">
          <cell r="C769" t="str">
            <v>Cable de fuerza multiconductor 1-3c#12 AWG+G, cobre cableado clase B, UL, 600V, aislamiento tipo THHN/THWN</v>
          </cell>
        </row>
        <row r="770">
          <cell r="C770" t="str">
            <v>Cable de iluminación unipolar 1-1c#12 AWG+G, tipo THHN/THWN, 600V, 75°C, 60 Hz, color rojo</v>
          </cell>
        </row>
        <row r="771">
          <cell r="C771" t="str">
            <v>Cable de iluminación unipolar 1-1c#12 AWG+G, tipo THHN/THWN, 600V, 75°C, 60 Hz, color negro</v>
          </cell>
        </row>
        <row r="772">
          <cell r="C772" t="str">
            <v>Cable de iluminación unipolar 1-1c#12 AWG+G, tipo THHN/THWN, 600V, 75°C, 60 Hz, color verde (grout)</v>
          </cell>
        </row>
        <row r="773">
          <cell r="C773" t="str">
            <v>Cable de control 1x3c#14 AWG, 300V, 90°C, de aislamiento tipo XLP/PVC</v>
          </cell>
        </row>
        <row r="774">
          <cell r="C774" t="str">
            <v>Cable de control 1x5c#14 AWG, 300V, 90°C, de aislamiento tipo XLP/PVC</v>
          </cell>
        </row>
        <row r="775">
          <cell r="C775" t="str">
            <v>Cable de fuerza multiconductor para variador de frecuencia, UL, TC, conductor de cobre tensado 3c #12 AWG + G con shield, aislamiento de XLPE, con pantalla y armadura de aluminio resistente a la flama (FT4)  chaqueta exterior de PVC, 600V.</v>
          </cell>
        </row>
        <row r="776">
          <cell r="C776" t="str">
            <v>Cable de fuerza multiconductor 1-2c#2 AWG+G, cobre cableado clase B, UL, 600V, aislamiento tipo THHN/THWN</v>
          </cell>
        </row>
        <row r="777">
          <cell r="C777" t="str">
            <v>Cable de iluminación unipolar 1-1c#12 AWG+G, tipo THHN/THWN, 600V, 75°C, 60 Hz, color rojo</v>
          </cell>
        </row>
        <row r="778">
          <cell r="C778" t="str">
            <v>Cable de iluminación unipolar 1-1c#12 AWG+G, tipo THHN/THWN, 600V, 75°C, 60 Hz, color negro</v>
          </cell>
        </row>
        <row r="779">
          <cell r="C779" t="str">
            <v>Cable de iluminación unipolar 1-1c#12 AWG+G, tipo THHN/THWN, 600V, 75°C, 60 Hz, color verde (grout)</v>
          </cell>
        </row>
        <row r="780">
          <cell r="C780" t="str">
            <v>Cable de control 1x3c#14 AWG+G, 300V, 90°C, de aislamiento tipo XLP/PVC</v>
          </cell>
        </row>
        <row r="781">
          <cell r="C781" t="str">
            <v>Cable de control 1x5c#14 AWG, 300V, 90°C, de aislamiento tipo XLP/PVC</v>
          </cell>
        </row>
        <row r="782">
          <cell r="C782" t="str">
            <v>Cable de control 1x9c#14 AWG, 300V, 90°C, de aislamiento tipo XLP/PVC</v>
          </cell>
        </row>
        <row r="783">
          <cell r="C783" t="str">
            <v>Cable de iluminación unipolar 1-1c#10 AWG+G, tipo THHN/THWN, 600V, 75°C, 60 Hz, color rojo</v>
          </cell>
        </row>
        <row r="784">
          <cell r="C784" t="str">
            <v>Cable de iluminación unipolar 1-1c#10 AWG+G, tipo THHN/THWN, 600V, 75°C, 60 Hz, color verde (grout)</v>
          </cell>
        </row>
        <row r="785">
          <cell r="C785" t="str">
            <v>Tomacorrientes bipolar 2F+T, 20 A, 120 Vac, con tapa con resorte para áreas húmedas o mojadas NEMA 4X</v>
          </cell>
        </row>
        <row r="786">
          <cell r="C786" t="str">
            <v>Tomacorrientes industrial CSR, series no metalic  interlocked 60 A, 3W, 4P, 600 Vac</v>
          </cell>
        </row>
        <row r="787">
          <cell r="C787" t="str">
            <v>Safety Switch 100 A, 460 Vac, 60 Hz, trifásico. Toma y Enchufe</v>
          </cell>
        </row>
        <row r="788">
          <cell r="C788" t="str">
            <v>Salida de Fuerza para Maquina de Soldar de 100 A, Sin Fusibles 3F, 460 Vac, 60 Hz -Toma y Enchufe Marca Crouse Hinds Ref: AREA10425 + APJ10487 ó Similar</v>
          </cell>
        </row>
        <row r="789">
          <cell r="C789" t="str">
            <v xml:space="preserve">Bandejas portacables ancho de 300 mm, alto de 100 mm x 3000 mm de largo, tipo escalerilla  separación entre barrotes de 300 mm y . de material F° G°  al caliente marca THOMAS &amp; BETTS </v>
          </cell>
        </row>
        <row r="790">
          <cell r="C790" t="str">
            <v xml:space="preserve">Bandejas portacables ancho de 600 mm, alto de 100 mm x 3000 mm de largo, tipo escalerilla  separación entre barrotes de 300 mm y . de material F° G°  al caliente marca THOMAS &amp; BETTS </v>
          </cell>
        </row>
        <row r="791">
          <cell r="C791" t="str">
            <v>Curva horizontal interna 90° para bandeja portacables fabricada tipo escalera, con riel lateral  de 100 mm de altura, separación entre barrotes de 300 mm y ancho de bandeja de 600 mm, radio de curvatura 600 mm. s  de F°G° al caliente marca THOMAS &amp; BETTS</v>
          </cell>
        </row>
        <row r="792">
          <cell r="C792" t="str">
            <v>Derivacion en T para bandeja portacables fabricada tipo escalera, con riel lateral  de 150 mm de altura, separación entre barrotes de 300 mm y ancho de bandeja de 600 mm, radio de curvatura 600 mm. s  de F°G° al caliente marca THOMAS &amp; BETTS</v>
          </cell>
        </row>
        <row r="793">
          <cell r="C793" t="str">
            <v>Tablero de Control 296-PLC-001 Tipo Autosoprtado (Sum.SPCC)</v>
          </cell>
        </row>
        <row r="794">
          <cell r="C794" t="str">
            <v>Caja de paso de FRP de 500x500x300mm,NEMA 4X (Sum.SPCC)</v>
          </cell>
        </row>
        <row r="795">
          <cell r="C795" t="str">
            <v>Transformador de Instrumentación de Baja 15KVA (Sum.SPCC)</v>
          </cell>
        </row>
        <row r="796">
          <cell r="C796" t="str">
            <v>Fuente de Alimentacion Inenterrumpida de 15KVA NEMA 12 Salida 120 VAC,60Hz (Sum.SPCC)</v>
          </cell>
        </row>
        <row r="797">
          <cell r="C797" t="str">
            <v>Tablero Eléctrico 296-IP-001, Tablero de Distribución Geneeral de Instrumentación,120V,1ǿ+N,60Hz  (Sum.SPCC)</v>
          </cell>
        </row>
        <row r="798">
          <cell r="C798" t="str">
            <v>Tablero Eléctrico 296-IP-002, Tablero de Distribución Geneeral de Instrumentación,120V,1ǿ+N,60Hz  (Sum.SPCC)</v>
          </cell>
        </row>
        <row r="799">
          <cell r="C799" t="str">
            <v>Tablero Eléctrico 296-IP-003, Tablero de Distribución Geneeral de Instrumentación,120V,1ǿ+N,60Hz  (Sum.SPCC)</v>
          </cell>
        </row>
        <row r="800">
          <cell r="C800" t="str">
            <v>Tablero Eléctrico 296-IP-004, Tablero de Distribución Geneeral de Instrumentación,120V,1ǿ+N,60Hz  (Sum.SPCC)</v>
          </cell>
        </row>
        <row r="801">
          <cell r="C801" t="str">
            <v>Gabinete de Comunicaciones 296-IP-020 Adosable con doble bisagra  (Sum.SPCC)</v>
          </cell>
        </row>
        <row r="802">
          <cell r="C802" t="str">
            <v>Transmisores Indicadores de Presión (Sum.SPCC)</v>
          </cell>
        </row>
        <row r="803">
          <cell r="C803" t="str">
            <v>Sensor de Temperatura (Sum.SPCC)</v>
          </cell>
        </row>
        <row r="804">
          <cell r="C804" t="str">
            <v>Sensores de Transmisores Indicador de Temperatura (Sum.SPCC)</v>
          </cell>
        </row>
        <row r="805">
          <cell r="C805" t="str">
            <v>Sensores de Transmisores Indicador de Nivel (Sum.SPCC)</v>
          </cell>
        </row>
        <row r="806">
          <cell r="C806" t="str">
            <v>Sensores de Transmisores Flujo (Sum.SPCC)</v>
          </cell>
        </row>
        <row r="807">
          <cell r="C807" t="str">
            <v>Sensores de Transmisores Indicador de Velocidad (Sum.SPCC)</v>
          </cell>
        </row>
        <row r="808">
          <cell r="C808" t="str">
            <v>Interruptor de Vibración Alto (Sum.SPCC)</v>
          </cell>
        </row>
        <row r="809">
          <cell r="C809" t="str">
            <v>Transmisor Indicador de Analisais (Analizador de Gases SO2) (Sum.SPCC)</v>
          </cell>
        </row>
        <row r="810">
          <cell r="C810" t="str">
            <v>Sensor Trasmisor Emisor de Flujo Gases (Sum.SPCC)</v>
          </cell>
        </row>
        <row r="811">
          <cell r="C811" t="str">
            <v>Valvulas ON -OFF (Sum.SPCC)</v>
          </cell>
        </row>
        <row r="812">
          <cell r="C812" t="str">
            <v>Kit de Instrumentos para Control de Dampers</v>
          </cell>
        </row>
        <row r="813">
          <cell r="C813" t="str">
            <v>Caja de paso de FRP de 600x600x600mm,NEMA 4X</v>
          </cell>
        </row>
        <row r="814">
          <cell r="C814" t="str">
            <v>Caja de paso de FRP de 1000x10000x1000mm,NEMA 4X</v>
          </cell>
        </row>
        <row r="815">
          <cell r="C815" t="str">
            <v>Conector recto, revestido en PVC para tubería conduit flexible de Ø1/2", UL y CSA. Marca Thomas &amp; Betts o similar</v>
          </cell>
        </row>
        <row r="816">
          <cell r="C816" t="str">
            <v>Conector recto, revestido en PVC para tubería conduit flexible de Ø3/4", UL y CSA. Marca Thomas &amp; Betts o similar</v>
          </cell>
        </row>
        <row r="817">
          <cell r="C817" t="str">
            <v>Conector recto, revestido en PVC para tubería conduit flexible de Ø1", UL y CSA. Marca Thomas &amp; Betts o similar</v>
          </cell>
        </row>
        <row r="818">
          <cell r="C818" t="str">
            <v>Conector recto, revestido en PVC para tubería conduit flexible de Ø11/2", UL y CSA. Marca Thomas &amp; Betts o similar</v>
          </cell>
        </row>
        <row r="819">
          <cell r="C819" t="str">
            <v>Conector recto, revestido en PVC para tubería conduit flexible de Ø 2", UL y CSA. Marca Thomas &amp; Betts o similar</v>
          </cell>
        </row>
        <row r="820">
          <cell r="C820" t="str">
            <v>Conector recto, revestido en PVC para tubería conduit flexible de Ø 3", UL y CSA. Marca Thomas &amp; Betts o similar</v>
          </cell>
        </row>
        <row r="821">
          <cell r="C821" t="str">
            <v>Conector recto, revestido en PVC para tubería conduit flexible de Ø 4", UL y CSA. Marca Thomas &amp; Betts o similar</v>
          </cell>
        </row>
        <row r="822">
          <cell r="C822" t="str">
            <v>Conector recto, revestido en PVC para tubería conduit flexible de Ø2-1/2", UL y CSA. Marca Thomas &amp; Betts o similar</v>
          </cell>
        </row>
        <row r="823">
          <cell r="C823" t="str">
            <v>Conector recto, revestido en PVC para tubería conduit flexible de Ø3", UL y CSA. Marca Thomas &amp; Betts o similar</v>
          </cell>
        </row>
        <row r="824">
          <cell r="C824" t="str">
            <v>Conector recto, revestido en PVC para tubería conduit flexible de Ø4", UL y CSA. Marca Thomas &amp; Betts o similar</v>
          </cell>
        </row>
        <row r="825">
          <cell r="C825" t="str">
            <v>Correas de tuberías revestidas en PVC (Ocal PVC - Coated Strut Pipe Straps), para tubería conduit de Ø1/2", UL y CSA. Marca Thomas &amp; Betts o similar</v>
          </cell>
        </row>
        <row r="826">
          <cell r="C826" t="str">
            <v>Correas de tuberías revestidas en PVC (Ocal PVC - Coated Strut Pipe Straps), para tubería conduit de Ø3/4", UL y CSA. Marca Thomas &amp; Betts o similar</v>
          </cell>
        </row>
        <row r="827">
          <cell r="C827" t="str">
            <v>Correas de tuberías revestidas en PVC (Ocal PVC - Coated Strut Pipe Straps), para tubería conduit de Ø1", UL y CSA. Marca Thomas &amp; Betts o similar</v>
          </cell>
        </row>
        <row r="828">
          <cell r="C828" t="str">
            <v>Correas de tuberías revestidas en PVC (Ocal PVC - Coated Strut Pipe Straps), para tubería conduit de Ø1-1/2", UL y CSA. Marca Thomas &amp; Betts o similar</v>
          </cell>
        </row>
        <row r="829">
          <cell r="C829" t="str">
            <v>Correas de tuberías revestidas en PVC (Ocal PVC - Coated Strut Pipe Straps), para tubería conduit de Ø2", UL y CSA. Marca Thomas &amp; Betts o similar</v>
          </cell>
        </row>
        <row r="830">
          <cell r="C830" t="str">
            <v>Correas de tuberias revestido en PVC (Ocal PVC ‐ Coated Strut Pipe Straps), para tubería conduit de Ø 3'', UL y CSA. Marca Thomas&amp;Betts. Ref: SS3‐G</v>
          </cell>
        </row>
        <row r="831">
          <cell r="C831" t="str">
            <v>Correas de tuberias revestido en PVC (Ocal PVC ‐ Coated Strut Pipe Straps), para tubería conduit de Ø 2-1/2'', UL y CSA. Marca Thomas&amp;Betts. Ref: SS2-1/2‐G</v>
          </cell>
        </row>
        <row r="832">
          <cell r="C832" t="str">
            <v>Correas de tuberias revestido en PVC (Ocal PVC ‐ Coated Strut Pipe Straps), para tubería conduit de Ø 4'', UL y CSA. Marca Thomas&amp;Betts. Ref: SS4‐G</v>
          </cell>
        </row>
        <row r="833">
          <cell r="C833" t="str">
            <v>Ocal blue double coat FS device boxes con conexión de 1" modelo FSC222-G. Incluye cubierta y junta. UL listed y CSA. Marca Thomas &amp; Betts o similar</v>
          </cell>
        </row>
        <row r="834">
          <cell r="C834" t="str">
            <v>Ocal blue double coat FS device boxes con conexión de 1" modelo FSC2-G. Incluye cubierta y junta. UL listed y CSA. Marca Thomas &amp; Betts o similar</v>
          </cell>
        </row>
        <row r="835">
          <cell r="C835" t="str">
            <v>Terminal compresion tipo YA burny 01 agugero+perno+02 arandelas de 25mm2</v>
          </cell>
        </row>
        <row r="836">
          <cell r="C836" t="str">
            <v>Terminal compresion tipo YA burny 01 agugero+perno+02 arandelas de 35mm2</v>
          </cell>
        </row>
        <row r="837">
          <cell r="C837" t="str">
            <v>Conector Burndy GC22929CT, fijación plancha 1/2", 02 cables 2/0AWG a 250MCM</v>
          </cell>
        </row>
        <row r="838">
          <cell r="C838" t="str">
            <v>Terminal compresion tipo YA burny 01 agugero+perno+02 arandelas de 70mm2</v>
          </cell>
        </row>
        <row r="839">
          <cell r="C839" t="str">
            <v>Connector Burndy Ground una Via GBM26 de 4 Sol. - 2/0 Str.</v>
          </cell>
        </row>
        <row r="840">
          <cell r="C840" t="str">
            <v>Connector Burndy Ground doble Via GCM26 de 4 Sol. - 2/0 Str.</v>
          </cell>
        </row>
        <row r="841">
          <cell r="C841" t="str">
            <v>Cable de fuerza unipolar 3-1c#3/0 AWG+G, 5 kV al 133% de aislamiento XLPE/PVC.</v>
          </cell>
        </row>
        <row r="842">
          <cell r="C842" t="str">
            <v>Cable de fuerza unipolar 2-3c#500 kcmil+G, 600 V, tipo THHN/THWN, incluye accesorios de conexión</v>
          </cell>
        </row>
        <row r="843">
          <cell r="C843" t="str">
            <v>Tubería conduit tipo RGS revestido con PVC de Ø4" x 10ft, UL6, ANSI C80.1. Marca Thomas&amp;Betts o similar.</v>
          </cell>
        </row>
        <row r="844">
          <cell r="C844" t="str">
            <v>Tubería conduit tipo RGS revestido con PVC de Ø3" x 10ft, UL6, ANSI C80.1. Marca Thomas&amp;Betts o similar.</v>
          </cell>
        </row>
        <row r="845">
          <cell r="C845" t="str">
            <v>Tubería conduit tipo RGS revestido con PVC de Ø2 1/2" x 10ft, UL6, ANSI C80.1. Marca Thomas&amp;Betts o similar.</v>
          </cell>
        </row>
        <row r="846">
          <cell r="C846" t="str">
            <v>Tubería conduit tipo RGS revestido con PVC de Ø2" x 10ft, UL6, ANSI C80.1. Marca Thomas&amp;Betts o similar.</v>
          </cell>
        </row>
        <row r="847">
          <cell r="C847" t="str">
            <v>Tubería conduit tipo RGS revestido con PVC de Ø1 1/2" x 10ft, UL6, ANSI C80.1. Marca Thomas&amp;Betts o similar.</v>
          </cell>
        </row>
        <row r="848">
          <cell r="C848" t="str">
            <v>Tubería conduit tipo RGS revestido con PVC de Ø1" x 10ft, UL6, ANSI C80.1.Marca Thomas&amp;Betts o similar.</v>
          </cell>
        </row>
        <row r="849">
          <cell r="C849" t="str">
            <v>Tubería conduit tipo RGS revestido con PVC de Ø3/4" x 10ft, UL6, ANSI C80.1.Marca Thomas&amp;Betts o similar.</v>
          </cell>
        </row>
        <row r="850">
          <cell r="C850" t="str">
            <v>Tubería conduit tipo RGS revestido con PVC de Ø1/2" x 10ft, UL6, ANSI C80.1.Marca Thomas&amp;Betts o similar.</v>
          </cell>
        </row>
        <row r="851">
          <cell r="C851" t="str">
            <v>Bushing metálico (fittings) con aislamiento para tubería conduit RGS revestido en PVC de Ø4", UL y CSA. Marca Thomas &amp; Betts o similar</v>
          </cell>
        </row>
        <row r="852">
          <cell r="C852" t="str">
            <v>Bushing metálico (fittings) con aislamiento para tubería conduit RGS revestido en PVC de Ø3", UL y CSA. Marca Thomas &amp; Betts o similar</v>
          </cell>
        </row>
        <row r="853">
          <cell r="C853" t="str">
            <v>Bushing metálico (fittings) con aislamiento para tubería conduit RGS revestido en PVC de Ø2-1/2", UL y CSA. Marca Thomas &amp; Betts o similar</v>
          </cell>
        </row>
        <row r="854">
          <cell r="C854" t="str">
            <v>Bushing metálico (fittings) con aislamiento para tubería conduit RGS revestido en PVC de Ø2", UL y CSA. Marca Thomas &amp; Betts o similar</v>
          </cell>
        </row>
        <row r="855">
          <cell r="C855" t="str">
            <v>Bushing metálico (fittings) con aislamiento para tubería conduit RGS revestido en PVC de Ø1-1/2", UL y CSA. Marca Thomas &amp; Betts o similar</v>
          </cell>
        </row>
        <row r="856">
          <cell r="C856" t="str">
            <v>Bushing metálico (fittings) con aislamiento para tubería conduit RGS revestido en PVC de Ø1", UL y CSA. Marca Thomas &amp; Betts o similar</v>
          </cell>
        </row>
        <row r="857">
          <cell r="C857" t="str">
            <v>Bushing metálico (fittings) con aislamiento para tubería conduit RGS revestido en PVC de Ø3/4", UL y CSA. Marca Thomas &amp; Betts o similar</v>
          </cell>
        </row>
        <row r="858">
          <cell r="C858" t="str">
            <v>Bushing metálico (fittings) con aislamiento para tubería conduit RGS revestido en PVC de Ø1/2", UL y CSA. Marca Thomas &amp; Betts o similar</v>
          </cell>
        </row>
        <row r="859">
          <cell r="C859" t="str">
            <v>Conduits locknuts metálico con aislamiento para tubería conduit RGS revestido en PVC de Ø4", UL y CSA. Marca Thomas &amp; Betts o similar</v>
          </cell>
        </row>
        <row r="860">
          <cell r="C860" t="str">
            <v>Conduits locknuts metálico con aislamiento para tubería conduit RGS revestido en PVC de Ø3", UL y CSA. Marca Thomas &amp; Betts o similar</v>
          </cell>
        </row>
        <row r="861">
          <cell r="C861" t="str">
            <v>Conduits locknuts metálico con aislamiento para tubería conduit RGS revestido en PVC de Ø2", UL y CSA. Marca Thomas &amp; Betts o similar</v>
          </cell>
        </row>
        <row r="862">
          <cell r="C862" t="str">
            <v>Conduits locknuts metálico con aislamiento para tubería conduit RGS revestido en PVC de Ø1-1/2", UL y CSA. Marca Thomas &amp; Betts o similar</v>
          </cell>
        </row>
        <row r="863">
          <cell r="C863" t="str">
            <v>Conduits locknuts metálico con aislamiento para tubería conduit RGS revestido en PVC de Ø1", UL y CSA. Marca Thomas &amp; Betts o similar</v>
          </cell>
        </row>
        <row r="864">
          <cell r="C864" t="str">
            <v>Conduits locknuts metálico con aislamiento para tubería conduit RGS revestido en PVC de Ø3/4", UL y CSA. Marca Thomas &amp; Betts o similar</v>
          </cell>
        </row>
        <row r="865">
          <cell r="C865" t="str">
            <v>Conduits locknuts metálico con aislamiento para tubería conduit RGS revestido en PVC de Ø1/2", UL y CSA. Marca Thomas &amp; Betts o similar</v>
          </cell>
        </row>
        <row r="866">
          <cell r="C866" t="str">
            <v>Cable de Instrumentación tipo PLTC 1P #16AWG+SH, 300V, chaqueta de PVC. Cert. NEC, UL.</v>
          </cell>
        </row>
        <row r="867">
          <cell r="C867" t="str">
            <v>Cable de Instrumentación tipo PLTC 2P #16AWG+SH, 300V, chaqueta de PVC. Cert. NEC, UL.</v>
          </cell>
        </row>
        <row r="868">
          <cell r="C868" t="str">
            <v>Cable de Instrumentación tipo PLTC 1T #16AWG+SH, 300V, chaqueta
de PVC. Cert. NEC, UL.</v>
          </cell>
        </row>
        <row r="869">
          <cell r="C869" t="str">
            <v>Cable de Instrumentación tipo PLTC 8T #16AWG+SH, 300V, chaqueta
de PVC. Cert. NEC, UL.</v>
          </cell>
        </row>
        <row r="870">
          <cell r="C870" t="str">
            <v>Cable de Instrumentación tipo PLTC Multipar de 4P #16AWG+SH, 300V, chaqueta de PVC. Cert. NEC, UL</v>
          </cell>
        </row>
        <row r="871">
          <cell r="C871" t="str">
            <v>Cable de Instrumentación tipo PLTC Multipar de 3P #20AWG+SH, 300V, chaqueta de PVC. Cert. NEC, UL</v>
          </cell>
        </row>
        <row r="872">
          <cell r="C872" t="str">
            <v>Cable de Instrumentación tipo PLTC Multipar de 8P #16AWG+SH, 300V, chaqueta de PVC. Cert. NEC, UL</v>
          </cell>
        </row>
        <row r="873">
          <cell r="C873" t="str">
            <v>Cable de Instrumentación tipo PLTC Multipar de 14P #16AWG+SH, 300V, chaqueta de PVC. Cert. NEC, UL</v>
          </cell>
        </row>
        <row r="874">
          <cell r="C874" t="str">
            <v>Cable de Instrumentación tipo PLTC Multipar de 16P #16AWG+SH, 300V, chaqueta de PVC. Cert. NEC, UL</v>
          </cell>
        </row>
        <row r="875">
          <cell r="C875" t="str">
            <v>Cable de Instrumentación tipo PLTC Multípara de 20P #16AWG+SH, 300V, chaqueta de PVC. Cert. NEC, UL</v>
          </cell>
        </row>
        <row r="876">
          <cell r="C876" t="str">
            <v>Cable Multiconductor de Control y Alimentación tipo TC, 3C #14AWG, 600V, chaqueta de PVC. Cert. NEC, UL</v>
          </cell>
        </row>
        <row r="877">
          <cell r="C877" t="str">
            <v>Cable Multiconductor de Control y Alimentación tipo TC, 3C #12AWG, 600V, chaqueta de PVC. Cert. NEC, UL</v>
          </cell>
        </row>
        <row r="878">
          <cell r="C878" t="str">
            <v>Cable Multiconductor de Control tipo TC, 4C #14AWG, 600V, chaqueta de PVC. Cert. NEC, UL</v>
          </cell>
        </row>
        <row r="879">
          <cell r="C879" t="str">
            <v>Cable Multiconductor de Control tipo TC, 5C #14AWG, 600V, chaqueta de PVC. Cert. NEC, UL</v>
          </cell>
        </row>
        <row r="880">
          <cell r="C880" t="str">
            <v>Cable Multiconductor de Control tipo TC, 9C #14AWG, 600V, chaqueta de PVC. Cert. NEC, UL</v>
          </cell>
        </row>
        <row r="881">
          <cell r="C881" t="str">
            <v>Cable Multiconductor de Control tipo TC, 10C #14AWG, 600V, chaqueta de PVC. Cert. NEC, UL</v>
          </cell>
        </row>
        <row r="882">
          <cell r="C882" t="str">
            <v>Cable Multiconductor de Control tipo TC, 13C #14AWG, 600V, chaqueta de PVC. Cert. NEC, UL</v>
          </cell>
        </row>
        <row r="883">
          <cell r="C883" t="str">
            <v>Cable Multiconductor de Control tipo TC, 15C #14AWG, 600V, chaqueta de PVC. Cert. NEC, UL</v>
          </cell>
        </row>
        <row r="884">
          <cell r="C884" t="str">
            <v>Cable Multiconductor de Control tipo TC, 17C #14AWG, 600V, chaqueta de PVC. Cert. NEC, UL</v>
          </cell>
        </row>
        <row r="885">
          <cell r="C885" t="str">
            <v>Cable Multiconductor de Control tipo TC, 29C #14AWG, 600V, chaqueta de PVC. Cert. NEC, UL</v>
          </cell>
        </row>
        <row r="886">
          <cell r="C886" t="str">
            <v>Cable Multiconductor de Control tipo TC, 37C #14AWG, 600V, chaqueta de PVC. Cert. NEC, UL</v>
          </cell>
        </row>
        <row r="887">
          <cell r="C887" t="str">
            <v>Cable Multiconductor de Control tipo TC, 50C #14AWG, 600V, chaqueta de PVC. Cert. NEC, UL</v>
          </cell>
        </row>
        <row r="888">
          <cell r="C888" t="str">
            <v>Cable Multiconductor de Control tipo TC, 60C #14AWG, 600V, chaqueta de PVC. Cert. NEC, UL</v>
          </cell>
        </row>
        <row r="889">
          <cell r="C889" t="str">
            <v>Cable Devicenet 2P+SH 15&amp;18AWG PLTC</v>
          </cell>
        </row>
        <row r="890">
          <cell r="C890" t="str">
            <v>Cable Ethernet Industrial STP Categoría 6 (4P #16AWG+SH), Heavy Dutty Jackets</v>
          </cell>
        </row>
        <row r="891">
          <cell r="C891" t="str">
            <v>Cable de Fuerza (3/C # 2/0AWG+G), Cable Multiconductor de Cobre Cableado, clase "B" UL, tipo TC, Aislamiento THWN, temperatura de Operación 75°C, chaqueta exterior de PVC,Tensión de Operación 600V.</v>
          </cell>
        </row>
        <row r="892">
          <cell r="C892" t="str">
            <v>Cable Multiconductor de Control y Alimentación tipo TC, 3C #8AWG, 600V, chaqueta de PVC. Cert. NEC, UL</v>
          </cell>
        </row>
        <row r="893">
          <cell r="C893" t="str">
            <v>Cable de Fuerza (3/C # 8AWG+G), Cable Multiconductor de Cobre Cableado, clase "B" UL, tipo TC, Aislamiento THWN, temperatura de Operación 75°C, chaqueta exterior de PVC,Tensión de Operación 600V.</v>
          </cell>
        </row>
        <row r="894">
          <cell r="C894" t="str">
            <v>Cable Multiconductor de Control y Alimentación tipo TC, 3C #1AWG, 600V, chaqueta de PVC. Cert. NEC, UL</v>
          </cell>
        </row>
        <row r="895">
          <cell r="C895" t="str">
            <v>Fibra Optica Breakout de 6 Hilos Multimodo 50/125µm</v>
          </cell>
        </row>
        <row r="896">
          <cell r="C896" t="str">
            <v>Ocal Spray Can Touch-Up Compound, exterior PVC Partch de 12.5oz</v>
          </cell>
        </row>
        <row r="897">
          <cell r="C897" t="str">
            <v>Pasta Antioxidante AL/AL,AL/CU Penetrox A-13 1/4 GLN.</v>
          </cell>
        </row>
        <row r="898">
          <cell r="C898" t="str">
            <v xml:space="preserve">Arandela Cuadrada  con muesca para fijación de bandeja, agujero Ø11"/16  Type  316 Stainless Steel  </v>
          </cell>
        </row>
        <row r="899">
          <cell r="C899" t="str">
            <v>Codos Rígidos Galvanizados de 90 grados ǿ 1/2", ref: RCE5090</v>
          </cell>
        </row>
        <row r="900">
          <cell r="C900" t="str">
            <v>Codos Rígidos Galvanizados de 90 grados ǿ 3/4", ref: RCE7590</v>
          </cell>
        </row>
        <row r="901">
          <cell r="C901" t="str">
            <v>Codos Rígidos Galvanizados de 90 grados ǿ 1", ref: RCE10090</v>
          </cell>
        </row>
        <row r="902">
          <cell r="C902" t="str">
            <v>Codos Rígidos Galvanizados de 90 grados ǿ 1 1/4", ref: RCE12590</v>
          </cell>
        </row>
        <row r="903">
          <cell r="C903" t="str">
            <v>Codos Rígidos Galvanizados de 90 grados ǿ 1 1/2", ref: RCE15090</v>
          </cell>
        </row>
        <row r="904">
          <cell r="C904" t="str">
            <v>Codos Rígidos Galvanizados de 90 grados ǿ 2", ref: RCE20090</v>
          </cell>
        </row>
        <row r="905">
          <cell r="C905" t="str">
            <v>Codos Rígidos Galvanizados de 90 grados ǿ 2 1/2", ref: RCE25090</v>
          </cell>
        </row>
        <row r="906">
          <cell r="C906" t="str">
            <v>Codos Rígidos Galvanizados de 90 grados ǿ 3", ref: RCE30090</v>
          </cell>
        </row>
        <row r="907">
          <cell r="C907" t="str">
            <v>Codos Rígidos Galvanizados de 90 grados ǿ 4", ref: RCE40090</v>
          </cell>
        </row>
        <row r="908">
          <cell r="C908" t="str">
            <v>Terminación interior para /cable unipolar 15kv 3-1x (70-240) mm2 QT-II S/terminal (5624k)</v>
          </cell>
        </row>
        <row r="909">
          <cell r="C909" t="str">
            <v>Cinta Aisladora Mastic Autofundente – Scotch 2228 -1000V 3m 51mm</v>
          </cell>
        </row>
        <row r="910">
          <cell r="C910" t="str">
            <v>Curva horizontal interna 90° para bandeja portacables fabricada tipo escalera, con riel lateral  de 100 mm de altura, separación entre barrotes de 300 mm y ancho de bandeja de 300 mm, radio de curvatura 600 mm de F°G° al caliente marca THOMAS &amp; BETTS</v>
          </cell>
        </row>
        <row r="911">
          <cell r="C911" t="str">
            <v>Estación de Control Sellada de Fabricación Resistente a la Corroción Nema 4</v>
          </cell>
        </row>
        <row r="912">
          <cell r="C912" t="str">
            <v>Tablero de Distribución  de Fuerza y Control de Calefactores 296-TC-001</v>
          </cell>
        </row>
        <row r="913">
          <cell r="C913" t="str">
            <v>Tablero de Distribución  de Fuerza y Control de Calefactores 296-TC-002</v>
          </cell>
        </row>
        <row r="914">
          <cell r="C914" t="str">
            <v>Tablero de Distribución  de Fuerza y Control de Calefactores 296-TC-003</v>
          </cell>
        </row>
        <row r="915">
          <cell r="C915" t="str">
            <v>Tablero de Distribución  de Fuerza y Control de Calefactores 296-TC-004</v>
          </cell>
        </row>
        <row r="916">
          <cell r="C916" t="str">
            <v>Tablero de Distribución  de Fuerza y Control de Calefactores 296-TC-005</v>
          </cell>
        </row>
        <row r="917">
          <cell r="C917" t="str">
            <v>Terminal de paleta un agujero, para cable calibre 2 AWG, cañon largo estandar, catalogo YA2CL4-Box, barreno de 9.52 mm de diametro (3/8") Mca. Burndy</v>
          </cell>
        </row>
        <row r="918">
          <cell r="C918" t="str">
            <v>Terminal de paleta, 2 agujeros, para cable calibre 2 AWG, cañon estandar, catalogo YA20L-2TC38, barreno de 9.52mm de diametro (3/8") Mca. Burndy</v>
          </cell>
        </row>
        <row r="919">
          <cell r="C919" t="str">
            <v>Terminal de paleta, 2 agujeros, para cable calibre 2/0 AWG, cañon estandar, catalogo YA26L-2TC38, barreno de 9.52mm de diametro (3/8")</v>
          </cell>
        </row>
        <row r="920">
          <cell r="C920" t="str">
            <v>Terminal de paleta, 2 agujeros, para cable calibre 4/0 AWG, cañon estandar, catalogo YA28L-2TC38, barreno de 9.52mm de diametro (3/8")</v>
          </cell>
        </row>
        <row r="921">
          <cell r="C921" t="str">
            <v>Terminal embonable para caja tipo sombrero de pvc de 4" Ǿ  sap eléctrica</v>
          </cell>
        </row>
        <row r="922">
          <cell r="C922" t="str">
            <v>Terminales de Cobre P/Cables de Energía 16 mm2 hueco de 1/4 Talma</v>
          </cell>
        </row>
        <row r="923">
          <cell r="C923" t="str">
            <v>Terminales de compresión de Cu Estañado, para cable de 10 mm2</v>
          </cell>
        </row>
        <row r="924">
          <cell r="C924" t="str">
            <v>Terminales de compresión de Cu Estañado, para cable de 120 mm2</v>
          </cell>
        </row>
        <row r="925">
          <cell r="C925" t="str">
            <v>Terminales de compresión de Cu Estañado, para cable de 150 mm2</v>
          </cell>
        </row>
        <row r="926">
          <cell r="C926" t="str">
            <v>Terminales de compresión de Cu Estañado, para cable de 16 mm2</v>
          </cell>
        </row>
        <row r="927">
          <cell r="C927" t="str">
            <v>Terminales de compresión de Cu Estañado, para cable de 185 mm2</v>
          </cell>
        </row>
        <row r="928">
          <cell r="C928" t="str">
            <v>Terminales de compresión de Cu Estañado, para cable de 2.5 mm2</v>
          </cell>
        </row>
        <row r="929">
          <cell r="C929" t="str">
            <v>Terminales de compresión de Cu Estañado, para cable de 240 mm2</v>
          </cell>
        </row>
        <row r="930">
          <cell r="C930" t="str">
            <v>Terminales de compresión de Cu Estañado, para cable de 25 mm2</v>
          </cell>
        </row>
        <row r="931">
          <cell r="C931" t="str">
            <v>Terminales de compresión de Cu Estañado, para cable de 300 mm2</v>
          </cell>
        </row>
        <row r="932">
          <cell r="C932" t="str">
            <v>Terminales de compresión de Cu Estañado, para cable de 35 mm2</v>
          </cell>
        </row>
        <row r="933">
          <cell r="C933" t="str">
            <v>Terminales de compresión de Cu Estañado, para cable de 4 mm2</v>
          </cell>
        </row>
        <row r="934">
          <cell r="C934" t="str">
            <v>Terminales de compresión de Cu Estañado, para cable de 400 mm2</v>
          </cell>
        </row>
        <row r="935">
          <cell r="C935" t="str">
            <v>Terminales de compresión de Cu Estañado, para cable de 50 mm2</v>
          </cell>
        </row>
        <row r="936">
          <cell r="C936" t="str">
            <v>Terminales de compresión de Cu Estañado, para cable de 6 mm2</v>
          </cell>
        </row>
        <row r="937">
          <cell r="C937" t="str">
            <v>Terminales de compresión de Cu Estañado, para cable de 70 mm2</v>
          </cell>
        </row>
        <row r="938">
          <cell r="C938" t="str">
            <v>Terminales de compresión de Cu Estañado, para cable de 95 mm2</v>
          </cell>
        </row>
        <row r="939">
          <cell r="C939" t="str">
            <v>Terminales STARFIX  con cuerpo aislante 1.5mm2 - negro-40un</v>
          </cell>
        </row>
        <row r="940">
          <cell r="C940" t="str">
            <v>Terminales STARFIX con cuerpo aislante 0.5mm2 - blanco-40un</v>
          </cell>
        </row>
        <row r="941">
          <cell r="C941" t="str">
            <v>Terminales STARFIX con cuerpo aislante 0.75mm2 - azul-40un</v>
          </cell>
        </row>
        <row r="942">
          <cell r="C942" t="str">
            <v>Terminales STARFIX con cuerpo aislante 10mm2 - café</v>
          </cell>
        </row>
        <row r="943">
          <cell r="C943" t="str">
            <v>Terminales STARFIX con cuerpo aislante 16mm2 - blanco</v>
          </cell>
        </row>
        <row r="944">
          <cell r="C944" t="str">
            <v>Terminales STARFIX con cuerpo aislante 1mm2 - rojo-40un</v>
          </cell>
        </row>
        <row r="945">
          <cell r="C945" t="str">
            <v>Terminales STARFIX con cuerpo aislante 1mm2 - rojo-40un</v>
          </cell>
        </row>
        <row r="946">
          <cell r="C946" t="str">
            <v>Terminales STARFIX con cuerpo aislante 2.5mm2 - gris-40un</v>
          </cell>
        </row>
        <row r="947">
          <cell r="C947" t="str">
            <v>Terminales STARFIX con cuerpo aislante 4mm2 - naranja-25un</v>
          </cell>
        </row>
        <row r="948">
          <cell r="C948" t="str">
            <v>Terminales STARFIX con cuerpo aislante 6mm2 - verde-25un</v>
          </cell>
        </row>
        <row r="949">
          <cell r="C949" t="str">
            <v>Terminales tipo ferrul, para cable de 10 mm2</v>
          </cell>
        </row>
        <row r="950">
          <cell r="C950" t="str">
            <v>Terminales tipo ferrul, para cable de 16 mm2</v>
          </cell>
        </row>
        <row r="951">
          <cell r="C951" t="str">
            <v>Terminales tipo ferrul, para cable de 2.5 mm2</v>
          </cell>
        </row>
        <row r="952">
          <cell r="C952" t="str">
            <v>Terminales tipo ferrul, para cable de 25 mm2</v>
          </cell>
        </row>
        <row r="953">
          <cell r="C953" t="str">
            <v>Terminales tipo ferrul, para cable de 35 mm2</v>
          </cell>
        </row>
        <row r="954">
          <cell r="C954" t="str">
            <v>Terminales tipo ferrul, para cable de 4 mm2</v>
          </cell>
        </row>
        <row r="955">
          <cell r="C955" t="str">
            <v>Terminales tipo ferrul, para cable de 6 mm2</v>
          </cell>
        </row>
        <row r="956">
          <cell r="C956" t="str">
            <v>Thinner - solvente unipoxi</v>
          </cell>
        </row>
        <row r="957">
          <cell r="C957" t="str">
            <v>THREDOLET, A105, CL3000  (1/2" Ø)</v>
          </cell>
        </row>
        <row r="958">
          <cell r="C958" t="str">
            <v xml:space="preserve">Tierra negra vegetal </v>
          </cell>
        </row>
        <row r="959">
          <cell r="C959" t="str">
            <v xml:space="preserve">TOBERA PARA ASPERSIÓN  (Ø 3/4") </v>
          </cell>
        </row>
        <row r="960">
          <cell r="C960" t="str">
            <v>Tomacorriente bipolar doble + grouding de 15 Amp  Crouse hinds WLRD 6 15  220V Nema 5-15R</v>
          </cell>
        </row>
        <row r="961">
          <cell r="C961" t="str">
            <v>Tomacorriente Russellstoll. 3P+T, 600V, 60Amp</v>
          </cell>
        </row>
        <row r="962">
          <cell r="C962" t="str">
            <v>Tóner para Hp</v>
          </cell>
        </row>
        <row r="963">
          <cell r="C963" t="str">
            <v>Trapo industrial</v>
          </cell>
        </row>
        <row r="964">
          <cell r="C964" t="str">
            <v>Trenza flexible sencilla catalogo BDN12 Mca. Burndy</v>
          </cell>
        </row>
        <row r="965">
          <cell r="C965" t="str">
            <v>Triplay lupuna de 18mm</v>
          </cell>
        </row>
        <row r="966">
          <cell r="C966" t="str">
            <v>Triplay lupuna fenolico de 18 mm</v>
          </cell>
        </row>
        <row r="967">
          <cell r="C967" t="str">
            <v>Tuberia alcantarilla TMC 24"</v>
          </cell>
        </row>
        <row r="968">
          <cell r="C968" t="str">
            <v>Tuberia alcantarilla TMC 36"</v>
          </cell>
        </row>
        <row r="969">
          <cell r="C969" t="str">
            <v>Tubería Conduit Flexible con Forro de PVC de 1 1/2"</v>
          </cell>
        </row>
        <row r="970">
          <cell r="C970" t="str">
            <v>Tubería Conduit Flexible con Forro de PVC de 1-1/4"</v>
          </cell>
        </row>
        <row r="971">
          <cell r="C971" t="str">
            <v>Tubería Conduit Flexible con Forro de PVC de 1"</v>
          </cell>
        </row>
        <row r="972">
          <cell r="C972" t="str">
            <v>Tubería Conduit Flexible con Forro de PVC de 2"</v>
          </cell>
        </row>
        <row r="973">
          <cell r="C973" t="str">
            <v>Tubería Conduit Flexible con Forro de PVC de 2-1/2"</v>
          </cell>
        </row>
        <row r="974">
          <cell r="C974" t="str">
            <v>Tubería Conduit Flexible con Forro de PVC de 3"</v>
          </cell>
        </row>
        <row r="975">
          <cell r="C975" t="str">
            <v>Tubería Conduit Flexible con Forro de PVC de 3/4"</v>
          </cell>
        </row>
        <row r="976">
          <cell r="C976" t="str">
            <v>Tubería Conduit Flexible con Forro de PVC de 1/2"</v>
          </cell>
        </row>
        <row r="977">
          <cell r="C977" t="str">
            <v>Tubería Conduit Flexible con Forro de PVC de 4"</v>
          </cell>
        </row>
        <row r="978">
          <cell r="C978" t="str">
            <v>Tubería conduit RGS revestido en PVC de Ø  1''x10ft, UL6, ANSI C80.1. Marca Thomas&amp;Betts. Ref: Cond 1‐G</v>
          </cell>
        </row>
        <row r="979">
          <cell r="C979" t="str">
            <v>Tubería conduit RGS revestido en PVC de Ø 3/4''x10ft, UL6, ANSI C80.1. Marca Thomas&amp;Betts. Ref: Cond 3/4‐G</v>
          </cell>
        </row>
        <row r="980">
          <cell r="C980" t="str">
            <v>Tubería conduit RGS, Ø 1 1/2"</v>
          </cell>
        </row>
        <row r="981">
          <cell r="C981" t="str">
            <v>Tubería conduit RGS, Ø 1"</v>
          </cell>
        </row>
        <row r="982">
          <cell r="C982" t="str">
            <v>Tubería conduit RGS, Ø 1/2"</v>
          </cell>
        </row>
        <row r="983">
          <cell r="C983" t="str">
            <v>Tubería conduit RGS, Ø 2 1/2"</v>
          </cell>
        </row>
        <row r="984">
          <cell r="C984" t="str">
            <v>Tubería conduit RGS, Ø 2"</v>
          </cell>
        </row>
        <row r="985">
          <cell r="C985" t="str">
            <v>Tubería conduit RGS, Ø 3"</v>
          </cell>
        </row>
        <row r="986">
          <cell r="C986" t="str">
            <v>Tubería conduit RGS, Ø 3/4"</v>
          </cell>
        </row>
        <row r="987">
          <cell r="C987" t="str">
            <v>Tubería conduit RGS, Ø 4"</v>
          </cell>
        </row>
        <row r="988">
          <cell r="C988" t="str">
            <v>Tubería conduit RGS, Ø 5"</v>
          </cell>
        </row>
        <row r="989">
          <cell r="C989" t="str">
            <v>Tubería conduit RGS, Ø 6"</v>
          </cell>
        </row>
        <row r="990">
          <cell r="C990" t="str">
            <v>Tubería de acero galvanizado (IMC) Ø4"x 3m</v>
          </cell>
        </row>
        <row r="991">
          <cell r="C991" t="str">
            <v>Tuberia de concreto de 210 Kgs, con una longitud de 900 mm y 254 mm Ø, una campana, tipo albañal  para registro de SPAT</v>
          </cell>
        </row>
        <row r="992">
          <cell r="C992" t="str">
            <v>Tubería de Ø 1" pvc-sap</v>
          </cell>
        </row>
        <row r="993">
          <cell r="C993" t="str">
            <v>Tubería de Ø4" rgs.</v>
          </cell>
        </row>
        <row r="994">
          <cell r="C994" t="str">
            <v>Tubería de PVC - SAP, Ø 1"</v>
          </cell>
        </row>
        <row r="995">
          <cell r="C995" t="str">
            <v>Tubería de PVC - SAP, Ø 2"</v>
          </cell>
        </row>
        <row r="996">
          <cell r="C996" t="str">
            <v>Tubería de PVC - SAP, Ø 3/4"</v>
          </cell>
        </row>
        <row r="997">
          <cell r="C997" t="str">
            <v>Tubería de PVC - SCH40, Ø 1 1/2"x3m - Fabricación nacional</v>
          </cell>
        </row>
        <row r="998">
          <cell r="C998" t="str">
            <v>Tubería de PVC - SCH40, Ø 1"</v>
          </cell>
        </row>
        <row r="999">
          <cell r="C999" t="str">
            <v>Tubería de PVC - SCH40, Ø 1"x3m - Fabricación nacional</v>
          </cell>
        </row>
        <row r="1000">
          <cell r="C1000" t="str">
            <v>Tubería de PVC - SCH40, Ø 2"</v>
          </cell>
        </row>
        <row r="1001">
          <cell r="C1001" t="str">
            <v>Tubería de PVC - SCH40, Ø 2"x3m - Fabricación nacional</v>
          </cell>
        </row>
        <row r="1002">
          <cell r="C1002" t="str">
            <v>Tubería de PVC - SCH40, Ø 3"</v>
          </cell>
        </row>
        <row r="1003">
          <cell r="C1003" t="str">
            <v>Tubería de PVC - SCH40, Ø 3"x3m - Fabricación nacional</v>
          </cell>
        </row>
        <row r="1004">
          <cell r="C1004" t="str">
            <v>Tubería de PVC - SCH40, Ø 3/4"x3m - Fabricación nacional</v>
          </cell>
        </row>
        <row r="1005">
          <cell r="C1005" t="str">
            <v>Tubería de PVC - SCH40, Ø 4"</v>
          </cell>
        </row>
        <row r="1006">
          <cell r="C1006" t="str">
            <v>Tubería de PVC - SCH40, Ø 4"x3m - Fabricación nacional</v>
          </cell>
        </row>
        <row r="1007">
          <cell r="C1007" t="str">
            <v>Tubería de PVC - SCH40, Ø 6"</v>
          </cell>
        </row>
        <row r="1008">
          <cell r="C1008" t="str">
            <v>Tubería de PVC - SCH40, Ø 6"x3m - Fabricación nacional</v>
          </cell>
        </row>
        <row r="1009">
          <cell r="C1009" t="str">
            <v>Tubería de PVC - SCH80, Ø 1"</v>
          </cell>
        </row>
        <row r="1010">
          <cell r="C1010" t="str">
            <v>Tubería HDPE 12" SDR 19</v>
          </cell>
        </row>
        <row r="1011">
          <cell r="C1011" t="str">
            <v>Tubing: Conector hembra 1/2"OD X 3/8"NPTF, SS 316</v>
          </cell>
        </row>
        <row r="1012">
          <cell r="C1012" t="str">
            <v>Tubing: Niple roscado 1 x 3" NPT - Ac. Inox. C304</v>
          </cell>
        </row>
        <row r="1013">
          <cell r="C1013" t="str">
            <v>Tubing: Niple roscado 1/2 x 3" NPT - Ac. Inox. C304</v>
          </cell>
        </row>
        <row r="1014">
          <cell r="C1014" t="str">
            <v>Tubing: Reducción tipo Campana roscado de 1" a 1/2" inoxidable 304</v>
          </cell>
        </row>
        <row r="1015">
          <cell r="C1015" t="str">
            <v>Tubing: Reducción tipo Campana roscado de 1" a 3/8" inoxidable 316</v>
          </cell>
        </row>
        <row r="1016">
          <cell r="C1016" t="str">
            <v>Tubing: Tubo S/C SS 316 1/2"OD X 0.049" pared</v>
          </cell>
        </row>
        <row r="1017">
          <cell r="C1017" t="str">
            <v>Tubing: Tubo 3/8"OD X 0.049", sin costrura SS 316.</v>
          </cell>
        </row>
        <row r="1018">
          <cell r="C1018" t="str">
            <v>Tubing: Válvula de bola de 1"Ø, 1000 WOG, Roscada NPT, Paso total , Cuerpo y bola Acero Inox. 316</v>
          </cell>
        </row>
        <row r="1019">
          <cell r="C1019" t="str">
            <v xml:space="preserve">Tubo acero A-53 sch 40 </v>
          </cell>
        </row>
        <row r="1020">
          <cell r="C1020" t="str">
            <v>Cilindro Toma de Muestras de 2" SCH 80 largo 500mm en Acero Inixidable C-316L</v>
          </cell>
        </row>
        <row r="1021">
          <cell r="C1021" t="str">
            <v>Tubo Sin Costura Acero Inox A-312 C-304L(DN) 11" SCH - 80</v>
          </cell>
        </row>
        <row r="1022">
          <cell r="C1022" t="str">
            <v>Tubo de 1"Ø SCH80, A-53</v>
          </cell>
        </row>
        <row r="1023">
          <cell r="C1023" t="str">
            <v>Tubo de 2"Ø SCH80, A-53</v>
          </cell>
        </row>
        <row r="1024">
          <cell r="C1024" t="str">
            <v>Tubo de 8"Ø SCH40, A-53</v>
          </cell>
        </row>
        <row r="1025">
          <cell r="C1025" t="str">
            <v>Tubo LAC Cuadrado  1" x 1" Epesor de 2.00mm</v>
          </cell>
        </row>
        <row r="1026">
          <cell r="C1026" t="str">
            <v>Tubo LAC Cuadrado  3" x 3" Epesor de 2.03mm</v>
          </cell>
        </row>
        <row r="1027">
          <cell r="C1027" t="str">
            <v>Tubo sifon de 1/2"Ø</v>
          </cell>
        </row>
        <row r="1028">
          <cell r="C1028" t="str">
            <v>Tuerca bushing aislada de 4"ø con terminal de Aterramiento de cobre # 6‐3/0awg.</v>
          </cell>
        </row>
        <row r="1029">
          <cell r="C1029" t="str">
            <v>Tuerca Bushing de 1"</v>
          </cell>
        </row>
        <row r="1030">
          <cell r="C1030" t="str">
            <v>Tuerca Bushing de 2"</v>
          </cell>
        </row>
        <row r="1031">
          <cell r="C1031" t="str">
            <v>Tuerca Bushing de 3"</v>
          </cell>
        </row>
        <row r="1032">
          <cell r="C1032" t="str">
            <v>Tuerca Bushing de 3/4"</v>
          </cell>
        </row>
        <row r="1033">
          <cell r="C1033" t="str">
            <v>Tuerca Bushing de 4"</v>
          </cell>
        </row>
        <row r="1034">
          <cell r="C1034" t="str">
            <v>Tuerca Bushing de 6"</v>
          </cell>
        </row>
        <row r="1035">
          <cell r="C1035" t="str">
            <v>Tuerca con resorte de Ø1/2" para canal Strut de 1 5/8"x 1 5/8"</v>
          </cell>
        </row>
        <row r="1036">
          <cell r="C1036" t="str">
            <v>Tuerca con resorte de Ø3/8" para canal Strut de 1 5/8"x 1 5/8"</v>
          </cell>
        </row>
        <row r="1037">
          <cell r="C1037" t="str">
            <v>Tuerca con resorte de Ø1/4" para canal Strut de 1 5/8"x 1 5/8"</v>
          </cell>
        </row>
        <row r="1038">
          <cell r="C1038" t="str">
            <v>Tuerca hexagonal galvanizada de  1/2"</v>
          </cell>
        </row>
        <row r="1039">
          <cell r="C1039" t="str">
            <v>Tuerca hexagonal galvanizada de  3/8"</v>
          </cell>
        </row>
        <row r="1040">
          <cell r="C1040" t="str">
            <v>Tuerca Ojo de 3/4 Ǿ</v>
          </cell>
        </row>
        <row r="1041">
          <cell r="C1041" t="str">
            <v>Tuerca ojo de A G.</v>
          </cell>
        </row>
        <row r="1042">
          <cell r="C1042" t="str">
            <v>Tuerca ojo para perno Ø19 mm2</v>
          </cell>
        </row>
        <row r="1043">
          <cell r="C1043" t="str">
            <v>Unión con revestimiento de PVC 1" (CPL1-G)</v>
          </cell>
        </row>
        <row r="1044">
          <cell r="C1044" t="str">
            <v>Unión con revestimiento de PVC 1/2" (CPL1/2-G)</v>
          </cell>
        </row>
        <row r="1045">
          <cell r="C1045" t="str">
            <v>Unión con revestimiento de PVC 1-1/2" (CPL11/2-G)</v>
          </cell>
        </row>
        <row r="1046">
          <cell r="C1046" t="str">
            <v>Unión con revestimiento de PVC 1-1/4" (CPL11/4-G)</v>
          </cell>
        </row>
        <row r="1047">
          <cell r="C1047" t="str">
            <v>Unión con revestimiento de PVC 2" (CPL2-G)</v>
          </cell>
        </row>
        <row r="1048">
          <cell r="C1048" t="str">
            <v>Unión con revestimiento de PVC 2-1/2" (CPL2-1/2"-G)</v>
          </cell>
        </row>
        <row r="1049">
          <cell r="C1049" t="str">
            <v>Unión con revestimiento de PVC 3" (CPL3-G)</v>
          </cell>
        </row>
        <row r="1050">
          <cell r="C1050" t="str">
            <v>Unión con revestimiento de PVC 4" (CPL4-G)</v>
          </cell>
        </row>
        <row r="1051">
          <cell r="C1051" t="str">
            <v>Unión con revestimiento de PVC 3/4"(CPL3/4-G)</v>
          </cell>
        </row>
        <row r="1052">
          <cell r="C1052" t="str">
            <v>Unión con revestimiento de PVC 1/2"(CPL1/2-G)</v>
          </cell>
        </row>
        <row r="1053">
          <cell r="C1053" t="str">
            <v>Unión Conduit de Fe. Galvanizado  de 1"</v>
          </cell>
        </row>
        <row r="1054">
          <cell r="C1054" t="str">
            <v>Unión Conduit de Fe. Galvanizado  de 2"</v>
          </cell>
        </row>
        <row r="1055">
          <cell r="C1055" t="str">
            <v>Unión Conduit de Fe. Galvanizado  de 3"</v>
          </cell>
        </row>
        <row r="1056">
          <cell r="C1056" t="str">
            <v>Unión Conduit de Fe. Galvanizado  de 3/4"</v>
          </cell>
        </row>
        <row r="1057">
          <cell r="C1057" t="str">
            <v>Unión Conduit de Fe. Galvanizado  de 4"</v>
          </cell>
        </row>
        <row r="1058">
          <cell r="C1058" t="str">
            <v>Unión Conduit de Fe. Galvanizado  de 5"</v>
          </cell>
        </row>
        <row r="1059">
          <cell r="C1059" t="str">
            <v>Unión Conduit de Fe. Galvanizado  de 6"</v>
          </cell>
        </row>
        <row r="1060">
          <cell r="C1060" t="str">
            <v>Unión Conduit Hembra/Hembra 1 C/Forro PVC,  Ref: CPL1‐G</v>
          </cell>
        </row>
        <row r="1061">
          <cell r="C1061" t="str">
            <v>Unión Conduit Hembra/Hembra 3/4 C/Forro PVC,  Ref: CPL3/4‐G</v>
          </cell>
        </row>
        <row r="1062">
          <cell r="C1062" t="str">
            <v>Unión PVC  SAP de 1"</v>
          </cell>
        </row>
        <row r="1063">
          <cell r="C1063" t="str">
            <v>Unión PVC SCH 40 de 1 1/2" - Fabricación Nacional</v>
          </cell>
        </row>
        <row r="1064">
          <cell r="C1064" t="str">
            <v>Unión PVC SCH 40 de 1"</v>
          </cell>
        </row>
        <row r="1065">
          <cell r="C1065" t="str">
            <v>Unión PVC SCH 40 de 1" - Fabricación Nacional</v>
          </cell>
        </row>
        <row r="1066">
          <cell r="C1066" t="str">
            <v>Unión PVC SCH 40 de 2"</v>
          </cell>
        </row>
        <row r="1067">
          <cell r="C1067" t="str">
            <v>Unión PVC SCH 40 de 2" - Fabricación Nacional</v>
          </cell>
        </row>
        <row r="1068">
          <cell r="C1068" t="str">
            <v>Unión PVC SCH 40 de 3"</v>
          </cell>
        </row>
        <row r="1069">
          <cell r="C1069" t="str">
            <v>Unión PVC SCH 40 de 3" - Fabricación Nacional</v>
          </cell>
        </row>
        <row r="1070">
          <cell r="C1070" t="str">
            <v>Unión PVC SCH 40 de 3/4" - Fabricación Nacional</v>
          </cell>
        </row>
        <row r="1071">
          <cell r="C1071" t="str">
            <v>Unión PVC SCH 40 de 4"</v>
          </cell>
        </row>
        <row r="1072">
          <cell r="C1072" t="str">
            <v>Unión PVC SCH 40 de 4" - Fabricación Nacional</v>
          </cell>
        </row>
        <row r="1073">
          <cell r="C1073" t="str">
            <v>Unión PVC SCH 40 de 6"</v>
          </cell>
        </row>
        <row r="1074">
          <cell r="C1074" t="str">
            <v>Unión PVC SCH 40 de 6" - Fabricación Nacional</v>
          </cell>
        </row>
        <row r="1075">
          <cell r="C1075" t="str">
            <v>UNION SCH 80 PVC SW  (1"Ø)</v>
          </cell>
        </row>
        <row r="1076">
          <cell r="C1076" t="str">
            <v>Conectores Devicenet  ó Similar</v>
          </cell>
        </row>
        <row r="1077">
          <cell r="C1077" t="str">
            <v>Conector Profibus DP</v>
          </cell>
        </row>
        <row r="1078">
          <cell r="C1078" t="str">
            <v>Conector RJ45 Cat 6, incluye capucha ó Similar</v>
          </cell>
        </row>
        <row r="1079">
          <cell r="C1079" t="str">
            <v>Unión universal rosca. Fe. Galvanizada. C-150 Mech 1"</v>
          </cell>
        </row>
        <row r="1080">
          <cell r="C1080" t="str">
            <v>Unión universal 2" Ø</v>
          </cell>
        </row>
        <row r="1081">
          <cell r="C1081" t="str">
            <v>Unión Universal 1" Ø Acero Inoxidable C-316x3000PSI</v>
          </cell>
        </row>
        <row r="1082">
          <cell r="C1082" t="str">
            <v>UNION, FNPT, A197, CL300  (Ø 1 1/2")</v>
          </cell>
        </row>
        <row r="1083">
          <cell r="C1083" t="str">
            <v>UNION, FNPT, A197, CL300  (Ø 1")</v>
          </cell>
        </row>
        <row r="1084">
          <cell r="C1084" t="str">
            <v>UNION, FNPT, A197, CL300  (Ø 2")</v>
          </cell>
        </row>
        <row r="1085">
          <cell r="C1085" t="str">
            <v>Válvula bola 2PC AC. Inoxidable 316 1000WOG rosca. SUN 1"</v>
          </cell>
        </row>
        <row r="1086">
          <cell r="C1086" t="str">
            <v>Válvula bola 2PZ Bridada AC Inoxidable C-316 C3-1150 P/T SUN 1 1/2"</v>
          </cell>
        </row>
        <row r="1087">
          <cell r="C1087" t="str">
            <v>VÁLVULA CHECK, TIPO BOLA, (Transporte de sólidos en suspensión - MARCA ROVAL) de 2"Ø</v>
          </cell>
        </row>
        <row r="1088">
          <cell r="C1088" t="str">
            <v>Valvula de biola roscada de 4"Ø</v>
          </cell>
        </row>
        <row r="1089">
          <cell r="C1089" t="str">
            <v>Valvula check bridada de 4"Ø</v>
          </cell>
        </row>
        <row r="1090">
          <cell r="C1090" t="str">
            <v>Valvula bola bridada de 4"Ø</v>
          </cell>
        </row>
        <row r="1091">
          <cell r="C1091" t="str">
            <v>Valvula bola bridada de 1"Ø</v>
          </cell>
        </row>
        <row r="1092">
          <cell r="C1092" t="str">
            <v>VÁLVULA PARA ALIVIO DE PRESIÓN, CL150, FNPT, Trim Interno SS 316  (Ø 2")</v>
          </cell>
        </row>
        <row r="1093">
          <cell r="C1093" t="str">
            <v>VÁLVULA REGULADORA DE PRESIÓN, CL150, ASME - ANSI FLANGED END, RF, Trim SS 316  (Ø 4")</v>
          </cell>
        </row>
        <row r="1094">
          <cell r="C1094" t="str">
            <v>Varilla coperweld 5/8"Ø x 10'</v>
          </cell>
        </row>
        <row r="1095">
          <cell r="C1095" t="str">
            <v>Varilla copperweld 3/4"Ø x 10'</v>
          </cell>
        </row>
        <row r="1096">
          <cell r="C1096" t="str">
            <v>Varilla de anclaje de acero de 16 mm Ø x 2400 mm de long. Provisto de ojal-guardacabo en un en un extremo, tuerca y contratuerca en el otro.</v>
          </cell>
        </row>
        <row r="1097">
          <cell r="C1097" t="str">
            <v>Varilla Roscada 1/2" x 3 mts. Inox</v>
          </cell>
        </row>
        <row r="1098">
          <cell r="C1098" t="str">
            <v>Varilla Roscada 1/2" x 3 mts.</v>
          </cell>
        </row>
        <row r="1099">
          <cell r="C1099" t="str">
            <v>VLV PINCH, MPinchOFB, A126B, CL125, RF, FP, NeopSlv, HAND WHEEL  2"Ø</v>
          </cell>
        </row>
        <row r="1100">
          <cell r="C1100" t="str">
            <v>WELDOLET DE  1"Ø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Ingreso de datos"/>
      <sheetName val="Datos"/>
      <sheetName val="Alimentador carga"/>
      <sheetName val="Alimentador motor"/>
      <sheetName val="Fact_Correc Bank Duct"/>
      <sheetName val="Derrateos"/>
      <sheetName val="RX"/>
      <sheetName val="Conduit"/>
      <sheetName val="Control"/>
      <sheetName val="criterio %"/>
      <sheetName val="RESUMEN"/>
      <sheetName val="POLILINEA"/>
      <sheetName val="GENERAL"/>
      <sheetName val="Hoja1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Fluid"/>
      <sheetName val="Rouhness"/>
      <sheetName val="Pump Calcs"/>
      <sheetName val="Material"/>
      <sheetName val="tank1"/>
      <sheetName val="conv"/>
      <sheetName val="10241EQLIST"/>
      <sheetName val="10241PIP1ON-SITE"/>
      <sheetName val="BIP-HOR"/>
      <sheetName val="GeoData"/>
      <sheetName val="COEF. C"/>
      <sheetName val="Productivity"/>
      <sheetName val="Equip List Rev J (For Estimate)"/>
      <sheetName val="Inst_Index"/>
      <sheetName val="Motupe"/>
      <sheetName val="510-C-201-202"/>
      <sheetName val="510-C-250-251"/>
      <sheetName val="T"/>
      <sheetName val="Parametros"/>
      <sheetName val="prices"/>
      <sheetName val="PLANTILLA "/>
      <sheetName val="AGI 1-2"/>
      <sheetName val="1.0"/>
      <sheetName val="INVER ESCENARIO PDA"/>
      <sheetName val="PJP 5445.01"/>
      <sheetName val="PJP 5452.01"/>
      <sheetName val="PJP 5452"/>
      <sheetName val="fp"/>
      <sheetName val="Ingreso_de_datos"/>
      <sheetName val="Alimentador_carga"/>
      <sheetName val="Alimentador_motor"/>
      <sheetName val="Fact_Correc_Bank_Duct"/>
      <sheetName val="criterio_%"/>
      <sheetName val="Pump_Calcs"/>
      <sheetName val="COEF__C"/>
      <sheetName val="Equip_List_Rev_J_(For_Estimate)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DAS"/>
      <sheetName val="DATOS"/>
      <sheetName val="MC 988+966 AA"/>
      <sheetName val="Acero Cuerpo 988+966"/>
      <sheetName val="MC 989+657 AA"/>
      <sheetName val="Acero Cuerpo 989+657"/>
      <sheetName val="MC 990+442 AA"/>
      <sheetName val="Acero Cuerpo 990+442"/>
      <sheetName val="MC 990+548 AA"/>
      <sheetName val="Acero Cuerpo 990+548"/>
      <sheetName val="MC 990+852 AA"/>
      <sheetName val="Acero Cuerpo 990+852"/>
      <sheetName val="MC 994+720 AA"/>
      <sheetName val="Acero Cuerpo 994+720"/>
      <sheetName val="Acero Cuerpo 1000+085.63"/>
      <sheetName val="Acero Cab. Alero Entrada 1x1"/>
      <sheetName val="Acero Cab. Alero Salida 1x1"/>
      <sheetName val="Acero Cab. Caja1x1"/>
      <sheetName val="Acero Cab. Alero Entrada 1.5x1"/>
      <sheetName val="Acero Cab. Alero Salida 1.5x1"/>
      <sheetName val="Acero Cab. Alero Entrad 1.5x1.5"/>
      <sheetName val="Acero Cab. Alero Salida 1.5x1.5"/>
      <sheetName val="Acero Cab. Alero Entrada 2x1"/>
      <sheetName val="Acero Cab. Alero Salida 2x1"/>
      <sheetName val="Acero Cab. Alero Entrada 2x1.5"/>
      <sheetName val="Acero Cab. Alero Salida 2x1.5"/>
    </sheetNames>
    <sheetDataSet>
      <sheetData sheetId="0"/>
      <sheetData sheetId="1">
        <row r="74">
          <cell r="J74" t="str">
            <v>MARCO 2X1.5</v>
          </cell>
        </row>
        <row r="75">
          <cell r="J75" t="str">
            <v>RANGO</v>
          </cell>
          <cell r="K75">
            <v>1</v>
          </cell>
          <cell r="L75">
            <v>2</v>
          </cell>
          <cell r="M75">
            <v>3</v>
          </cell>
          <cell r="N75">
            <v>4</v>
          </cell>
          <cell r="O75">
            <v>5</v>
          </cell>
          <cell r="P75">
            <v>6</v>
          </cell>
          <cell r="Q75">
            <v>7</v>
          </cell>
          <cell r="R75">
            <v>8</v>
          </cell>
          <cell r="S75">
            <v>1</v>
          </cell>
          <cell r="T75">
            <v>2</v>
          </cell>
          <cell r="U75">
            <v>3</v>
          </cell>
          <cell r="V75">
            <v>4</v>
          </cell>
          <cell r="W75">
            <v>5</v>
          </cell>
          <cell r="X75">
            <v>6</v>
          </cell>
          <cell r="Y75">
            <v>7</v>
          </cell>
          <cell r="Z75">
            <v>8</v>
          </cell>
        </row>
        <row r="76">
          <cell r="J76">
            <v>1</v>
          </cell>
          <cell r="K76">
            <v>0.15</v>
          </cell>
          <cell r="L76">
            <v>0.2</v>
          </cell>
          <cell r="M76">
            <v>0.25</v>
          </cell>
          <cell r="N76">
            <v>0.25</v>
          </cell>
          <cell r="O76">
            <v>0.2</v>
          </cell>
          <cell r="P76">
            <v>0.2</v>
          </cell>
          <cell r="Q76" t="str">
            <v>-</v>
          </cell>
          <cell r="R76">
            <v>0.25</v>
          </cell>
          <cell r="S76">
            <v>0.5</v>
          </cell>
          <cell r="T76">
            <v>0.5</v>
          </cell>
          <cell r="U76">
            <v>0.5</v>
          </cell>
          <cell r="V76">
            <v>0.5</v>
          </cell>
          <cell r="W76">
            <v>0.375</v>
          </cell>
          <cell r="X76">
            <v>0.5</v>
          </cell>
          <cell r="Y76">
            <v>0.5</v>
          </cell>
          <cell r="Z76">
            <v>0.5</v>
          </cell>
        </row>
        <row r="77">
          <cell r="J77">
            <v>2</v>
          </cell>
        </row>
        <row r="78">
          <cell r="J78">
            <v>3</v>
          </cell>
        </row>
        <row r="79">
          <cell r="J79">
            <v>4</v>
          </cell>
        </row>
        <row r="80">
          <cell r="J80">
            <v>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DAS"/>
      <sheetName val="DATOS"/>
      <sheetName val="MC 1+693.48 AA"/>
      <sheetName val="Acero Cuerpo 1+693.48"/>
      <sheetName val="MC 11+948 AA"/>
      <sheetName val="Acero Cuerpo 11+948"/>
      <sheetName val="MC 12+607 AM"/>
      <sheetName val="Acero Cuerpo 12+607"/>
      <sheetName val="MC 21+977.12 AA"/>
      <sheetName val="Acero Cuerpo 21+977.12"/>
      <sheetName val="MC 23+196.69 AA"/>
      <sheetName val="Acero Cuerpo 23+196.69"/>
      <sheetName val="MC 24+828.70 CA"/>
      <sheetName val="Acero Cuerpo 24+828.70"/>
      <sheetName val="MC 25+337 AA"/>
      <sheetName val="Acero Cuerpo 25+337"/>
      <sheetName val="MC 28+606.98 CA"/>
      <sheetName val="Acero Cuerpo 28+606.98"/>
      <sheetName val="MC 29+176.20 CA"/>
      <sheetName val="Acero Cuerpo 29+176.20"/>
      <sheetName val="MC 29+348.91 CA"/>
      <sheetName val="Acero Cuerpo 29+348.91"/>
      <sheetName val="MC 29+803.45 CA"/>
      <sheetName val="Acero Cuerpo 29+803.45"/>
      <sheetName val="MC 30+140.13 CA"/>
      <sheetName val="Acero Cuerpo 30+140.13"/>
      <sheetName val="MC 31+062 AA"/>
      <sheetName val="Acero Cuerpo 31+062"/>
      <sheetName val="MC 52+033 AA"/>
      <sheetName val="Acero Cuerpo 52+033"/>
      <sheetName val="MC 52+337 AA"/>
      <sheetName val="Acero Cuerpo 52+337"/>
      <sheetName val="MC 52+613 CA"/>
      <sheetName val="Acero Cuerpo 52+613"/>
      <sheetName val="MC 52+880 CA"/>
      <sheetName val="Acero Cuerpo 52+880"/>
      <sheetName val="MC 54+513.97 CA"/>
      <sheetName val="Acero Cuerpo 54+513.97"/>
      <sheetName val="MC 57+185.76 AA"/>
      <sheetName val="Acero Cuerpo 57+185.76"/>
      <sheetName val="MC 57+962.34 AM"/>
      <sheetName val="Acero Cuerpo 57+962.34"/>
      <sheetName val="MC 62+435 CM"/>
      <sheetName val="Acero Cuerpo 62+435"/>
      <sheetName val="MC 64+730.29 AA"/>
      <sheetName val="Acero Cuerpo 64+730.29"/>
      <sheetName val="MC 70+540 AA"/>
      <sheetName val="Acero Cuerpo 70+540"/>
      <sheetName val="MC 71+464.48 AA"/>
      <sheetName val="Acero Cuerpo 71+464.48"/>
      <sheetName val="MC 72+547.28 AA"/>
      <sheetName val="Acero Cuerpo 72+547.28"/>
      <sheetName val="MC 81+300 AA"/>
      <sheetName val="Acero Cuerpo 81+300"/>
      <sheetName val="MC 101+506 AA"/>
      <sheetName val="Acero Cuerpo 101+506"/>
      <sheetName val="MC 104+248 AM"/>
      <sheetName val="Acero Cuerpo 204+248"/>
      <sheetName val="MC 111+425 AA"/>
      <sheetName val="Acero Cuerpo 111+425"/>
      <sheetName val="MC 136+571.07 AA"/>
      <sheetName val="Acero Cuerpo 136+571.07"/>
      <sheetName val="MC 156+099.46 AA"/>
      <sheetName val="Acero Cuerpo 156+099.46"/>
      <sheetName val="MC 159+534.82 AA"/>
      <sheetName val="Acero Cuerpo 159+534.82"/>
      <sheetName val="MC 162+464.67 AA"/>
      <sheetName val="Acero Cuerpo 162+464.67"/>
      <sheetName val="MC 163+409.86 AM"/>
      <sheetName val="Acero Cuerpo 163+409.86"/>
      <sheetName val="MC 163+821.09 AA"/>
      <sheetName val="Acero Cuerpo 163+821.09"/>
      <sheetName val="MC 166+003.09 AM"/>
      <sheetName val="Acero Cuerpo 166+033.09"/>
      <sheetName val="MC 1x1 AA"/>
      <sheetName val="Acero Cuerpo 1x1"/>
      <sheetName val="MC 1x1 CA"/>
      <sheetName val="Acero Cuerpo 1x1CA"/>
      <sheetName val="MC 2x1 AA"/>
      <sheetName val="Acero Cuerpo 2x1"/>
      <sheetName val="MC 2x1.5 AA"/>
      <sheetName val="Acero Cuerpo 2x1.5"/>
      <sheetName val="MC 2x2 CO AA"/>
      <sheetName val="Acero Cuerpo 2x2 CO"/>
      <sheetName val="MC 3X1.5 AA"/>
      <sheetName val="Acero Cuerpo 3X1.5"/>
      <sheetName val="MC 3X2 AA"/>
      <sheetName val="Acero Cuerpo 3X2"/>
      <sheetName val="MC 4X1.5 AA"/>
      <sheetName val="Acero Cuerpo 4X1.5"/>
      <sheetName val="MC 4X2 AA"/>
      <sheetName val="Acero Cuerpo 4X2"/>
      <sheetName val="MC 5X2 AA"/>
      <sheetName val="Acero Cuerpo 5X2"/>
      <sheetName val="Acero Cab. Caja1x1"/>
      <sheetName val="Acero Cab. Alero Entrada 1x1"/>
      <sheetName val="Acero Cab. Alero Salida 1x1"/>
      <sheetName val="Acero Cab. Caja1.5x1"/>
      <sheetName val="Acero Cab. Alero Entrada 1.5x1"/>
      <sheetName val="Acero Cab. Alero Salida 1.5x1"/>
      <sheetName val="Acero Cab. Alero Entrada 2x1"/>
      <sheetName val="Acero Cab. Alero Salida 2x1"/>
      <sheetName val="Acero Cab. Alero Entrada 2.5x1"/>
      <sheetName val="Acero Cab. Alero Salida 2.5x1"/>
      <sheetName val="Acero Cab. Alero Entrad 2.5x1.5"/>
      <sheetName val="Acero Cab. Alero Salida 2.5x1.5"/>
      <sheetName val="Acero Cab. Alero Entrada 2.5x2"/>
      <sheetName val="Acero Cab. Alero Salida 2.5x2"/>
      <sheetName val="Acero Cab. Alero Entrada 3x1"/>
      <sheetName val="Acero Cab. Alero Salida 3x1"/>
      <sheetName val="Acero Cab. Ala Entra 2.5x2 2 oj"/>
      <sheetName val="Acero Cab. Ala Salid 2.5x2 2 oj"/>
      <sheetName val="Acero Cab. Alero Entrada 3x2"/>
      <sheetName val="Acero Cab. Alero Salida 3x2"/>
      <sheetName val="Acero Cab. Alero Entra 3x2 2 oj"/>
      <sheetName val="Acero Cab. Alero Salid 3x2 2 oj"/>
    </sheetNames>
    <sheetDataSet>
      <sheetData sheetId="0" refreshError="1"/>
      <sheetData sheetId="1" refreshError="1">
        <row r="114">
          <cell r="J114" t="str">
            <v>MARCO 2.5X1.5</v>
          </cell>
        </row>
        <row r="115">
          <cell r="J115" t="str">
            <v>RANGO</v>
          </cell>
          <cell r="K115">
            <v>1</v>
          </cell>
          <cell r="L115">
            <v>2</v>
          </cell>
          <cell r="M115">
            <v>3</v>
          </cell>
          <cell r="N115">
            <v>4</v>
          </cell>
          <cell r="O115">
            <v>5</v>
          </cell>
          <cell r="P115">
            <v>6</v>
          </cell>
          <cell r="Q115">
            <v>7</v>
          </cell>
          <cell r="R115">
            <v>8</v>
          </cell>
          <cell r="S115">
            <v>1</v>
          </cell>
          <cell r="T115">
            <v>2</v>
          </cell>
          <cell r="U115">
            <v>3</v>
          </cell>
          <cell r="V115">
            <v>4</v>
          </cell>
          <cell r="W115">
            <v>5</v>
          </cell>
          <cell r="X115">
            <v>6</v>
          </cell>
          <cell r="Y115">
            <v>7</v>
          </cell>
          <cell r="Z115">
            <v>8</v>
          </cell>
        </row>
        <row r="116">
          <cell r="J116">
            <v>1</v>
          </cell>
          <cell r="K116">
            <v>0.15</v>
          </cell>
          <cell r="L116">
            <v>0.2</v>
          </cell>
          <cell r="M116">
            <v>0.2</v>
          </cell>
          <cell r="N116">
            <v>0.2</v>
          </cell>
          <cell r="O116">
            <v>0.2</v>
          </cell>
          <cell r="P116">
            <v>0.15</v>
          </cell>
          <cell r="Q116" t="str">
            <v>-</v>
          </cell>
          <cell r="R116">
            <v>0.15</v>
          </cell>
          <cell r="S116">
            <v>0.625</v>
          </cell>
          <cell r="T116">
            <v>0.625</v>
          </cell>
          <cell r="U116">
            <v>0.625</v>
          </cell>
          <cell r="V116">
            <v>0.625</v>
          </cell>
          <cell r="W116">
            <v>0.375</v>
          </cell>
          <cell r="X116">
            <v>0.625</v>
          </cell>
          <cell r="Y116">
            <v>0.5</v>
          </cell>
          <cell r="Z116">
            <v>0.625</v>
          </cell>
        </row>
        <row r="117">
          <cell r="J117">
            <v>2</v>
          </cell>
        </row>
        <row r="118">
          <cell r="J118">
            <v>3</v>
          </cell>
        </row>
        <row r="119">
          <cell r="J119">
            <v>4</v>
          </cell>
        </row>
        <row r="120">
          <cell r="J120">
            <v>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DAS"/>
      <sheetName val="DATOS"/>
      <sheetName val="MC 769+967.64 AA"/>
      <sheetName val="Acero Cuerpo 969+967.64"/>
      <sheetName val="MC 770+065.78 AA"/>
      <sheetName val="Acero Cuerpo 770+065.78"/>
      <sheetName val="MC 770+125.42 AA"/>
      <sheetName val="Acero Cuerpo 770+125.42"/>
      <sheetName val="MC 770+340 AA"/>
      <sheetName val="Acero Cuerpo 770+340"/>
      <sheetName val="MC 770+520 AA"/>
      <sheetName val="Acero Cuerpo 770+520"/>
      <sheetName val="MC 770+663. AA"/>
      <sheetName val="Acero Cuerpo 770+663"/>
      <sheetName val="MC 770+879.17 AA"/>
      <sheetName val="Acero Cuerpo 770+879.17"/>
      <sheetName val="MC 771+136.42 AA"/>
      <sheetName val="Acero Cuerpo 771+136.42"/>
      <sheetName val="MC 771+149.90 AA"/>
      <sheetName val="Acero Cuerpo 771+149.90"/>
      <sheetName val="MC 771+319.99 AA"/>
      <sheetName val="Acero Cuerpo 771+319.99"/>
      <sheetName val="MC 771+594.96 AA"/>
      <sheetName val="Acero Cuerpo 771+594.96"/>
      <sheetName val="MC 771+786.12 AA"/>
      <sheetName val="Acero Cuerpo 771+786.12"/>
      <sheetName val="MC 771+940 AA"/>
      <sheetName val="Acero Cuerpo 771+940"/>
      <sheetName val="MC 772+021.71 AA"/>
      <sheetName val="Acero Cuerpo 772+021.71"/>
      <sheetName val="MC 772+300 AA"/>
      <sheetName val="Acero Cuerpo 772+300"/>
      <sheetName val="MC 772+391.53 AA"/>
      <sheetName val="Acero Cuerpo 772+391.53"/>
      <sheetName val="MC 772+500 AA"/>
      <sheetName val="Acero Cuerpo 772+500"/>
      <sheetName val="MC 772+600.01 AA"/>
      <sheetName val="Acero Cuerpo 772+600.01"/>
      <sheetName val="MC 773+347.21 AA"/>
      <sheetName val="Acero Cuerpo 773+347.21"/>
      <sheetName val="MC 773+527.61 AA"/>
      <sheetName val="Acero Cuerpo 773+527.61"/>
      <sheetName val="MC 773+627.35 AA"/>
      <sheetName val="Acero Cuerpo 773+627.35"/>
      <sheetName val="MC 774+051.20 AA"/>
      <sheetName val="Acero Cuerpo 774+051.20"/>
      <sheetName val="MC 774+283.36 AA"/>
      <sheetName val="Acero Cuerpo 774+283.36"/>
      <sheetName val="MC 774+438.62 AA"/>
      <sheetName val="Acero Cuerpo 774+438.62"/>
      <sheetName val="MC 774+561.07 AA"/>
      <sheetName val="Acero Cuerpo 774+561.07"/>
      <sheetName val="MC 774+967.05 AA"/>
      <sheetName val="Acero Cuerpo 774+967.05"/>
      <sheetName val="MC 774+977.06 AA"/>
      <sheetName val="Acero Cuerpo 774+977.06"/>
      <sheetName val="MC 775+224.14 AA"/>
      <sheetName val="Acero Cuerpo 775+224.14"/>
      <sheetName val="MC 775+477.99 AA"/>
      <sheetName val="Acero Cuerpo 775+477.99"/>
      <sheetName val="MC 775+524.92 AA"/>
      <sheetName val="Acero Cuerpo 775+524.92"/>
      <sheetName val="MC 776+152.91 AA"/>
      <sheetName val="Acero Cuerpo 776+152.91"/>
      <sheetName val="MC 776+306.01 AA"/>
      <sheetName val="Acero Cuerpo 776+306.01"/>
      <sheetName val="MC 776+548.74 AA"/>
      <sheetName val="Acero Cuerpo 776+548.74"/>
      <sheetName val="MC 776+552.93 AA"/>
      <sheetName val="Acero Cuerpo 776+552.93"/>
      <sheetName val="MC 776+703.48 AA"/>
      <sheetName val="Acero Cuerpo 776+703.48"/>
      <sheetName val="MC 776+899.91 AA"/>
      <sheetName val="Acero Cuerpo 776+899.91"/>
      <sheetName val="MC 777+111.70 AA"/>
      <sheetName val="Acero Cuerpo 777+111.70"/>
      <sheetName val="MC 777+296.04 AA"/>
      <sheetName val="Acero Cuerpo 777+296.04"/>
      <sheetName val="MC 777+312.89 AA"/>
      <sheetName val="Acero Cuerpo 777+312.89"/>
      <sheetName val="MC 777+373.31 AA"/>
      <sheetName val="Acero Cuerpo 777+373.31"/>
      <sheetName val="MC 777+610.04 AA"/>
      <sheetName val="Acero Cuerpo 777+610.04"/>
      <sheetName val="MC 777+728.53 AA"/>
      <sheetName val="Acero Cuerpo 777+728.53"/>
      <sheetName val="MC 777+827.26 AA"/>
      <sheetName val="Acero Cuerpo 777+827.26"/>
      <sheetName val="MC 777+963.71 AA"/>
      <sheetName val="Acero Cuerpo 777+963.71"/>
      <sheetName val="MC 778+236.97 AA"/>
      <sheetName val="Acero Cuerpo 778+236.97"/>
      <sheetName val="MC 778+368.28 AA"/>
      <sheetName val="Acero Cuerpo 778+368.28"/>
      <sheetName val="MC 778+659 AA"/>
      <sheetName val="Acero Cuerpo 778+659"/>
      <sheetName val="MC 778+696.59 AA"/>
      <sheetName val="Acero Cuerpo 778+696.59"/>
      <sheetName val="MC 778+817.39 AA"/>
      <sheetName val="Acero Cuerpo 778+817.39"/>
      <sheetName val="MC 779+144.88 AA"/>
      <sheetName val="Acero Cuerpo 779+144.88"/>
      <sheetName val="MC 779+613.35 AA"/>
      <sheetName val="Acero Cuerpo 779+613.35"/>
      <sheetName val="MC 779+639.82 AA"/>
      <sheetName val="Acero Cuerpo 779+639.82"/>
      <sheetName val="MC 779+657.65 AA"/>
      <sheetName val="Acero Cuerpo 779+657.65"/>
      <sheetName val="MC 779+862.48 AA"/>
      <sheetName val="Acero Cuerpo 779+862.48"/>
      <sheetName val="MC 1.25x1 AA"/>
      <sheetName val="Acero Cuerpo 1.25x1"/>
      <sheetName val="MC 1.25x1.25 AA"/>
      <sheetName val="Acero Cuerpo 1.25x1.25"/>
      <sheetName val="MC 1.75x1 AA"/>
      <sheetName val="Acero Cuerpo 1.75x1"/>
      <sheetName val="MC 2x1 DO AA"/>
      <sheetName val="Acero Cuerpo 2x1 DO"/>
      <sheetName val="MC 2x1.5 AA"/>
      <sheetName val="Acero Cuerpo 2x1.5"/>
      <sheetName val="MC2.5x1 AA"/>
      <sheetName val="Acero Cuerpo 2.5x1"/>
      <sheetName val="MC 2x2 DO AA"/>
      <sheetName val="Acero Cuerpo 2x2 DO"/>
      <sheetName val="MC 3x1 AA"/>
      <sheetName val="Acero Cuerpo 3x1"/>
      <sheetName val="MC 3.5x1.5 AA"/>
      <sheetName val="Acero Cuerpo 3.5x1.5"/>
      <sheetName val="MC 3.75x1.5 AA"/>
      <sheetName val="Acero Cuerpo 3.75x1.5"/>
      <sheetName val="MC 3x2 AA"/>
      <sheetName val="Acero Cuerpo 3x2"/>
      <sheetName val="MC 2.7x1.5 AA"/>
      <sheetName val="Acero Cuerpo 2.7x1.5"/>
      <sheetName val="MC 4.5x1.5 AA"/>
      <sheetName val="Acero Cuerpo 4.5x1.5"/>
      <sheetName val="MC 3.8x2 AA"/>
      <sheetName val="Acero Cuerpo 3.8x2"/>
      <sheetName val="MC 5x1.5 AA"/>
      <sheetName val="Acero Cuerpo 5x1.5"/>
      <sheetName val="Acero Cab. Alero Entrada 1x1"/>
      <sheetName val="Acero Cab. Alero Salida 1x1"/>
      <sheetName val="Acero Cab. Alero Entrada 1.25x1"/>
      <sheetName val="Acero Cab. Alero Salida 1.25x1"/>
      <sheetName val="Acero Cab. Alero Entr 1.25x1.25"/>
      <sheetName val="Acero Cab. Alero Sali 1.25x1.25"/>
      <sheetName val="Acero Cab. Alero Entrada 1.5x1"/>
      <sheetName val="Acero Cab. Alero Salida 1.5x1"/>
      <sheetName val="Acero Cab. Alero Entrad 1.5x1.5"/>
      <sheetName val="Acero Cab. Alero Salida 1.5x1.5"/>
      <sheetName val="Acero Cab. Alero Entrada 2x1"/>
      <sheetName val="Acero Cab. Alero Salida 2x1"/>
      <sheetName val="Acero Cab. Alero Entrada 2x1.5"/>
      <sheetName val="Acero Cab. Alero Salida 2x1.5"/>
      <sheetName val="Acero Cab. Alero Entrada 2.5x1"/>
      <sheetName val="Acero Cab. Alero Salida 2.5x1"/>
      <sheetName val="Acero Cab. Alero Entrada 2x2"/>
      <sheetName val="Acero Cab. Alero Salida 2x2"/>
      <sheetName val="Acero Cab. Ala Entr 2x2 DO"/>
      <sheetName val="Acero Cab. Ala Sal 2x2 DO"/>
      <sheetName val="Acero Cab. Alero Entrada 3x1"/>
      <sheetName val="Acero Cab. Alero Salida 3x1"/>
      <sheetName val="Acero Cab. Alero Entrada 3x1.5"/>
      <sheetName val="Acero Cab. Alero Salida 3x1.5"/>
      <sheetName val="Acero Cab. Alero Entrad 3.5x1.5"/>
      <sheetName val="Acero Cab. Alero Salida 3.5x1.5"/>
      <sheetName val="Acero Cab. Alero Entra 3.75x1.5"/>
      <sheetName val="Acero Cab. Alero Salid 3.75x1.5"/>
      <sheetName val="Acero Cab. Alero Entrad 2.2x2.2"/>
      <sheetName val="Acero Cab. Alero Salida 2.2x2.2"/>
      <sheetName val="Acero Cab. Alero Entrad 2.x1.5"/>
      <sheetName val="Acero Cab. Alero Salida 2.5x1.5"/>
      <sheetName val="Acero Cab. Alero Entrada 3x2"/>
      <sheetName val="Acero Cab. Alero Salida 3x2"/>
      <sheetName val="Acero Cab. Alero Entrada 3x3"/>
      <sheetName val="Acero Cab. Alero Salida 3x3"/>
      <sheetName val="Acero Cab. Alero Entrad 4x1.5"/>
      <sheetName val="Acero Cab. Alero Salida 4x1.5"/>
      <sheetName val="Acero Cab. Alero Entrada 3.8x2"/>
      <sheetName val="Acero Cab. Alero Salida 3.8x2"/>
      <sheetName val="Acero Cab. Alero Entra 4.5x1.75"/>
      <sheetName val="Acero Cab. Alero Salid 4.5x1.75"/>
      <sheetName val="Acero Cab. Alero Entrada 4x2"/>
      <sheetName val="Acero Cab. Alero Salida 4x2"/>
      <sheetName val="Acero Cab. Alero Entrada 5x2"/>
      <sheetName val="Acero Cab. Alero Salida 5x2"/>
      <sheetName val="Acero Cab. Alero Entrada 5x1.5"/>
      <sheetName val="Acero Cab. Alero Salida 5x1.5"/>
    </sheetNames>
    <sheetDataSet>
      <sheetData sheetId="0" refreshError="1"/>
      <sheetData sheetId="1" refreshError="1">
        <row r="90">
          <cell r="J90" t="str">
            <v>MARCO 2.7X1.5</v>
          </cell>
        </row>
        <row r="91">
          <cell r="J91" t="str">
            <v>RANGO</v>
          </cell>
          <cell r="K91">
            <v>1</v>
          </cell>
          <cell r="L91">
            <v>2</v>
          </cell>
          <cell r="M91">
            <v>3</v>
          </cell>
          <cell r="N91">
            <v>4</v>
          </cell>
          <cell r="O91">
            <v>5</v>
          </cell>
          <cell r="P91">
            <v>6</v>
          </cell>
          <cell r="Q91">
            <v>7</v>
          </cell>
          <cell r="R91">
            <v>8</v>
          </cell>
          <cell r="S91">
            <v>1</v>
          </cell>
          <cell r="T91">
            <v>2</v>
          </cell>
          <cell r="U91">
            <v>3</v>
          </cell>
          <cell r="V91">
            <v>4</v>
          </cell>
          <cell r="W91">
            <v>5</v>
          </cell>
          <cell r="X91">
            <v>6</v>
          </cell>
          <cell r="Y91">
            <v>7</v>
          </cell>
          <cell r="Z91">
            <v>8</v>
          </cell>
        </row>
        <row r="92">
          <cell r="J92">
            <v>1</v>
          </cell>
          <cell r="K92">
            <v>0.15</v>
          </cell>
          <cell r="L92">
            <v>0.15</v>
          </cell>
          <cell r="M92">
            <v>0.15</v>
          </cell>
          <cell r="N92">
            <v>0.15</v>
          </cell>
          <cell r="O92">
            <v>0.2</v>
          </cell>
          <cell r="P92">
            <v>0.15</v>
          </cell>
          <cell r="Q92" t="str">
            <v>-</v>
          </cell>
          <cell r="R92">
            <v>0.15</v>
          </cell>
          <cell r="S92">
            <v>0.5</v>
          </cell>
          <cell r="T92">
            <v>0.5</v>
          </cell>
          <cell r="U92">
            <v>0.5</v>
          </cell>
          <cell r="V92">
            <v>0.5</v>
          </cell>
          <cell r="W92">
            <v>0.375</v>
          </cell>
          <cell r="X92">
            <v>0.5</v>
          </cell>
          <cell r="Y92">
            <v>0.5</v>
          </cell>
          <cell r="Z92">
            <v>0.5</v>
          </cell>
        </row>
        <row r="93">
          <cell r="J93">
            <v>2</v>
          </cell>
        </row>
        <row r="94">
          <cell r="J94">
            <v>3</v>
          </cell>
        </row>
        <row r="95">
          <cell r="J95">
            <v>4</v>
          </cell>
        </row>
        <row r="96">
          <cell r="J96">
            <v>5</v>
          </cell>
        </row>
        <row r="154">
          <cell r="J154" t="str">
            <v>MARCO 3.8X2</v>
          </cell>
        </row>
        <row r="155">
          <cell r="J155" t="str">
            <v>RANGO</v>
          </cell>
          <cell r="K155">
            <v>1</v>
          </cell>
          <cell r="L155">
            <v>2</v>
          </cell>
          <cell r="M155">
            <v>3</v>
          </cell>
          <cell r="N155">
            <v>4</v>
          </cell>
          <cell r="O155">
            <v>5</v>
          </cell>
          <cell r="P155">
            <v>6</v>
          </cell>
          <cell r="Q155">
            <v>7</v>
          </cell>
          <cell r="R155">
            <v>8</v>
          </cell>
          <cell r="S155">
            <v>1</v>
          </cell>
          <cell r="T155">
            <v>2</v>
          </cell>
          <cell r="U155">
            <v>3</v>
          </cell>
          <cell r="V155">
            <v>4</v>
          </cell>
          <cell r="W155">
            <v>5</v>
          </cell>
          <cell r="X155">
            <v>6</v>
          </cell>
          <cell r="Y155">
            <v>7</v>
          </cell>
          <cell r="Z155">
            <v>8</v>
          </cell>
        </row>
        <row r="156">
          <cell r="J156">
            <v>1</v>
          </cell>
          <cell r="K156">
            <v>0.2</v>
          </cell>
          <cell r="L156">
            <v>0.3</v>
          </cell>
          <cell r="M156">
            <v>0.25</v>
          </cell>
          <cell r="N156">
            <v>0.25</v>
          </cell>
          <cell r="O156">
            <v>0.3</v>
          </cell>
          <cell r="P156">
            <v>0.17499999999999999</v>
          </cell>
          <cell r="Q156" t="str">
            <v>-</v>
          </cell>
          <cell r="R156">
            <v>0.2</v>
          </cell>
          <cell r="S156">
            <v>0.625</v>
          </cell>
          <cell r="T156">
            <v>0.625</v>
          </cell>
          <cell r="U156">
            <v>0.625</v>
          </cell>
          <cell r="V156">
            <v>0.625</v>
          </cell>
          <cell r="W156">
            <v>0.5</v>
          </cell>
          <cell r="X156">
            <v>0.625</v>
          </cell>
          <cell r="Y156">
            <v>0.5</v>
          </cell>
          <cell r="Z156">
            <v>0.625</v>
          </cell>
        </row>
        <row r="157">
          <cell r="J157">
            <v>2</v>
          </cell>
        </row>
        <row r="158">
          <cell r="J158">
            <v>3</v>
          </cell>
        </row>
        <row r="159">
          <cell r="J159">
            <v>4</v>
          </cell>
        </row>
        <row r="160">
          <cell r="J160">
            <v>5</v>
          </cell>
        </row>
        <row r="186">
          <cell r="J186" t="str">
            <v>MARCO 4.5X1.75</v>
          </cell>
        </row>
        <row r="187">
          <cell r="J187" t="str">
            <v>RANGO</v>
          </cell>
          <cell r="K187">
            <v>1</v>
          </cell>
          <cell r="L187">
            <v>2</v>
          </cell>
          <cell r="M187">
            <v>3</v>
          </cell>
          <cell r="N187">
            <v>4</v>
          </cell>
          <cell r="O187">
            <v>5</v>
          </cell>
          <cell r="P187">
            <v>6</v>
          </cell>
          <cell r="Q187">
            <v>7</v>
          </cell>
          <cell r="R187">
            <v>8</v>
          </cell>
          <cell r="S187">
            <v>1</v>
          </cell>
          <cell r="T187">
            <v>2</v>
          </cell>
          <cell r="U187">
            <v>3</v>
          </cell>
          <cell r="V187">
            <v>4</v>
          </cell>
          <cell r="W187">
            <v>5</v>
          </cell>
          <cell r="X187">
            <v>6</v>
          </cell>
          <cell r="Y187">
            <v>7</v>
          </cell>
          <cell r="Z187">
            <v>8</v>
          </cell>
        </row>
        <row r="188">
          <cell r="J188">
            <v>1</v>
          </cell>
          <cell r="K188">
            <v>0.22500000000000001</v>
          </cell>
          <cell r="L188">
            <v>0.25</v>
          </cell>
          <cell r="M188">
            <v>0.22500000000000001</v>
          </cell>
          <cell r="N188">
            <v>0.22500000000000001</v>
          </cell>
          <cell r="O188">
            <v>0.3</v>
          </cell>
          <cell r="P188">
            <v>0.2</v>
          </cell>
          <cell r="Q188" t="str">
            <v>-</v>
          </cell>
          <cell r="R188">
            <v>0.2</v>
          </cell>
          <cell r="S188">
            <v>0.625</v>
          </cell>
          <cell r="T188">
            <v>0.625</v>
          </cell>
          <cell r="U188">
            <v>0.625</v>
          </cell>
          <cell r="V188">
            <v>0.625</v>
          </cell>
          <cell r="W188">
            <v>0.5</v>
          </cell>
          <cell r="X188">
            <v>0.625</v>
          </cell>
          <cell r="Y188">
            <v>0.5</v>
          </cell>
          <cell r="Z188">
            <v>0.625</v>
          </cell>
        </row>
        <row r="189">
          <cell r="J189">
            <v>2</v>
          </cell>
        </row>
        <row r="190">
          <cell r="J190">
            <v>3</v>
          </cell>
        </row>
        <row r="191">
          <cell r="J191">
            <v>4</v>
          </cell>
        </row>
        <row r="192">
          <cell r="J192">
            <v>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DAS"/>
      <sheetName val="DATOS"/>
      <sheetName val="MC 56+835 C-MA"/>
      <sheetName val="Acero Cuerpo 56+835"/>
      <sheetName val="MC 60+562 A-MA"/>
      <sheetName val="Acero Cuerpo 60+562"/>
      <sheetName val="MC 60+672 A-MA"/>
      <sheetName val="Acero Cuerpo MC 60+672"/>
      <sheetName val="MC 60+800 CA"/>
      <sheetName val="Acero Cuerpo 60+800"/>
      <sheetName val="MC 61+045 C-MA"/>
      <sheetName val="Acero Cuerpo 61+045"/>
      <sheetName val="MC 61+140 A-MA"/>
      <sheetName val="Acero Cuerpo MC 61+140"/>
      <sheetName val="MC 70+884 C-MA"/>
      <sheetName val="Acero Cuerpo 70+884"/>
      <sheetName val="MC 71+079 C-MA"/>
      <sheetName val="Acero Cuerpo 71+079"/>
      <sheetName val="MC 71+745 C-MA"/>
      <sheetName val="Acero Cuerpo 71+745"/>
      <sheetName val="MC 71+906 A-MA"/>
      <sheetName val="Acero Cuerpo MC 71+906"/>
      <sheetName val="Acero Cab. Alero Entrada 1x1"/>
      <sheetName val="Acero Cab. Alero Salida 1x1"/>
      <sheetName val="Acero Cab. Caja1x1"/>
      <sheetName val="Acero Cab. Alero Entrad 1.5x1.5"/>
      <sheetName val="Acero Cab. Alero Salida 1.5x1.5"/>
      <sheetName val="Acero Cab. Alero Entrada 2x2"/>
      <sheetName val="Acero Cab. Alero Salida 2x2"/>
      <sheetName val="Acero Cab. Alero Entrad 2x1.5"/>
      <sheetName val="Acero Cab. Alero Salida 2x1.5"/>
      <sheetName val="Acero Cab. Alero Entrada 2.5x2"/>
      <sheetName val="Acero Cab. Alero Salida 2.5x2"/>
      <sheetName val="Acero Cab. Alero Entrada 3x2"/>
      <sheetName val="Acero Cab. Alero Salida 3x2"/>
    </sheetNames>
    <sheetDataSet>
      <sheetData sheetId="0"/>
      <sheetData sheetId="1">
        <row r="106">
          <cell r="J106" t="str">
            <v>MARCO 2X2</v>
          </cell>
        </row>
        <row r="107">
          <cell r="J107" t="str">
            <v>RANGO</v>
          </cell>
          <cell r="K107">
            <v>1</v>
          </cell>
          <cell r="L107">
            <v>2</v>
          </cell>
          <cell r="M107">
            <v>3</v>
          </cell>
          <cell r="N107">
            <v>4</v>
          </cell>
          <cell r="O107">
            <v>5</v>
          </cell>
          <cell r="P107">
            <v>6</v>
          </cell>
          <cell r="Q107">
            <v>7</v>
          </cell>
          <cell r="R107">
            <v>8</v>
          </cell>
          <cell r="S107">
            <v>1</v>
          </cell>
          <cell r="T107">
            <v>2</v>
          </cell>
          <cell r="U107">
            <v>3</v>
          </cell>
          <cell r="V107">
            <v>4</v>
          </cell>
          <cell r="W107">
            <v>5</v>
          </cell>
          <cell r="X107">
            <v>6</v>
          </cell>
          <cell r="Y107">
            <v>7</v>
          </cell>
          <cell r="Z107">
            <v>8</v>
          </cell>
        </row>
        <row r="108">
          <cell r="J108">
            <v>1</v>
          </cell>
          <cell r="K108">
            <v>0.125</v>
          </cell>
          <cell r="L108">
            <v>0.17499999999999999</v>
          </cell>
          <cell r="M108">
            <v>0.15</v>
          </cell>
          <cell r="N108">
            <v>0.15</v>
          </cell>
          <cell r="O108">
            <v>0.2</v>
          </cell>
          <cell r="P108">
            <v>0.125</v>
          </cell>
          <cell r="Q108" t="str">
            <v>-</v>
          </cell>
          <cell r="R108">
            <v>0.15</v>
          </cell>
          <cell r="S108">
            <v>0.5</v>
          </cell>
          <cell r="T108">
            <v>0.5</v>
          </cell>
          <cell r="U108">
            <v>0.5</v>
          </cell>
          <cell r="V108">
            <v>0.5</v>
          </cell>
          <cell r="W108">
            <v>0.375</v>
          </cell>
          <cell r="X108">
            <v>0.5</v>
          </cell>
          <cell r="Y108">
            <v>0.5</v>
          </cell>
          <cell r="Z108">
            <v>0.5</v>
          </cell>
        </row>
        <row r="109">
          <cell r="J109">
            <v>2</v>
          </cell>
        </row>
        <row r="110">
          <cell r="J110">
            <v>3</v>
          </cell>
        </row>
        <row r="111">
          <cell r="J111">
            <v>4</v>
          </cell>
        </row>
        <row r="112">
          <cell r="J112">
            <v>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DAS"/>
      <sheetName val="DATOS"/>
      <sheetName val="MC 617+822.85 AA"/>
      <sheetName val="Acero Cuerpo 617+822.85"/>
      <sheetName val="MC 618+079.33 AA"/>
      <sheetName val="Acero Cuerpo 618+079.33"/>
      <sheetName val="MC 619+084.46 AA"/>
      <sheetName val="Acero Cuerpo 619+084.46"/>
      <sheetName val="MC 620+860.54 AA"/>
      <sheetName val="Acero Cuerpo 620+860.54"/>
      <sheetName val="MC 620+990.71 AA"/>
      <sheetName val="Acero Cuerpo 620+990.71"/>
      <sheetName val="MC 621+878.04 AA"/>
      <sheetName val="Acero Cuerpo 621+878.04"/>
      <sheetName val="MC 622+899.76 AA"/>
      <sheetName val="Acero Cuerpo 622+899.76"/>
      <sheetName val="MC 623+116.06 AA"/>
      <sheetName val="Acero Cuerpo 623+116.06"/>
      <sheetName val="Acero Cab. Alero Entrada 1x1"/>
      <sheetName val="Acero Cab. Alero Salida 1x1 "/>
      <sheetName val="Acero Cab. Caja1x1"/>
      <sheetName val="Acero Cab. Alero Salida 1.5x1"/>
      <sheetName val="Acero Cab. Alero Entrada 1.5x1"/>
      <sheetName val="Acero Cab. Caja1.5x1"/>
      <sheetName val="Acero Cab. Alero Entrada 2x1"/>
      <sheetName val="Acero Cab. Alero Salida 2x1"/>
      <sheetName val="Acero Cab. Caja2x1"/>
      <sheetName val="Acero Cab. Alero Salida 2x2"/>
      <sheetName val="Acero Cab. Alero Entrada 2x2"/>
      <sheetName val="Acero Cab. Caja2x2"/>
      <sheetName val="Acero Cab. Alero Salida 3x1"/>
      <sheetName val="Acero Cab. Alero Entrada 3x1"/>
      <sheetName val="Acero Cab. Alero Salida 3x1.5"/>
      <sheetName val="Acero Cab. Alero Entrada 3x1.5"/>
      <sheetName val="Acero Cab. Alero Salida 3x2"/>
      <sheetName val="Acero Cab. Alero Entrada 3x2"/>
      <sheetName val="Acero Cab. Caja3x2"/>
      <sheetName val="Acero Cab. Alero Entrada 3.5x2"/>
      <sheetName val="Acero Cab. Alero Salida 3.5x2"/>
      <sheetName val="Acero Cab. Caja3x1.5"/>
      <sheetName val="Acero Cab. Alero Salid 1.5x1.5 "/>
      <sheetName val="Acero Cab. Alero Entrad 1.5x1.5"/>
      <sheetName val="Acero Cab. Alero Salid 2x1.5"/>
      <sheetName val="Acero Cab. Alero Entrad 2x1.5"/>
      <sheetName val="Acero Ala ent 1.75x1.5+1.5x1.5"/>
      <sheetName val="Acero Ala sal 1.75x1.5+1.5x1.5"/>
      <sheetName val="Acero Cab. Ala Entr 2.2x2+2x2"/>
      <sheetName val="Acero Cab. Ala Sal 2.2x2+2"/>
      <sheetName val="Acero Cab. Caj2.2x2+2x2"/>
      <sheetName val="Acero Cab. Alero Entrada 5x3"/>
      <sheetName val="Acero Cab. Alero Salida 5x3"/>
      <sheetName val="Acero Cab. Alero Salida 5x1.5"/>
      <sheetName val="Acero Cab. Alero Entrada 5x1.5"/>
      <sheetName val="Acero Cab. Alero Salida 4.5x1.5"/>
      <sheetName val="Acero Cab. Alero Entrad 4.5x1.5"/>
      <sheetName val="Acero Cab. Alero Salida 3.5x1.5"/>
      <sheetName val="Acero Cab. Alero Entrad 3.5x1.5"/>
      <sheetName val="Acero Cab. Alero Salida 1.25x1"/>
      <sheetName val="Acero Cab. Alero Entrada 1.25x1"/>
      <sheetName val="Acero Cab. Alero Salid 1.75x1"/>
      <sheetName val="Acero Cab. Alero Entra 1.75x1"/>
      <sheetName val="Acero Cab. Alero Salida 4.5x2"/>
      <sheetName val="Acero Cab. Alero Entrada 4.5x2"/>
      <sheetName val="Acero Cab. Alero Salid 3.75x1.5"/>
      <sheetName val="Acero Cab. Alero Entra 3.75x1.5"/>
      <sheetName val="Acero Cab. Alero Salida 2.5x1"/>
      <sheetName val="Acero Cab. Alero Entrada 2.5x1"/>
      <sheetName val="Acero Cab. Alero Salid 3x3"/>
      <sheetName val="Acero Cab. Alero Entrada 3x3"/>
    </sheetNames>
    <sheetDataSet>
      <sheetData sheetId="0" refreshError="1"/>
      <sheetData sheetId="1" refreshError="1">
        <row r="187">
          <cell r="J187" t="str">
            <v>MARCO 3X1.5</v>
          </cell>
        </row>
        <row r="188">
          <cell r="J188" t="str">
            <v>RANGO</v>
          </cell>
          <cell r="K188">
            <v>1</v>
          </cell>
          <cell r="L188">
            <v>2</v>
          </cell>
          <cell r="M188">
            <v>3</v>
          </cell>
          <cell r="N188">
            <v>4</v>
          </cell>
          <cell r="O188">
            <v>5</v>
          </cell>
          <cell r="P188">
            <v>6</v>
          </cell>
          <cell r="Q188">
            <v>7</v>
          </cell>
          <cell r="R188">
            <v>8</v>
          </cell>
          <cell r="S188">
            <v>1</v>
          </cell>
          <cell r="T188">
            <v>2</v>
          </cell>
          <cell r="U188">
            <v>3</v>
          </cell>
          <cell r="V188">
            <v>4</v>
          </cell>
          <cell r="W188">
            <v>5</v>
          </cell>
          <cell r="X188">
            <v>6</v>
          </cell>
          <cell r="Y188">
            <v>7</v>
          </cell>
          <cell r="Z188">
            <v>8</v>
          </cell>
        </row>
        <row r="189">
          <cell r="J189">
            <v>1</v>
          </cell>
          <cell r="K189">
            <v>0.25</v>
          </cell>
          <cell r="L189">
            <v>0.125</v>
          </cell>
          <cell r="M189">
            <v>0.25</v>
          </cell>
          <cell r="N189">
            <v>0.25</v>
          </cell>
          <cell r="O189">
            <v>0.2</v>
          </cell>
          <cell r="P189">
            <v>0.2</v>
          </cell>
          <cell r="Q189" t="str">
            <v>-</v>
          </cell>
          <cell r="R189">
            <v>0.2</v>
          </cell>
          <cell r="S189">
            <v>0.5</v>
          </cell>
          <cell r="T189">
            <v>0.5</v>
          </cell>
          <cell r="U189">
            <v>0.5</v>
          </cell>
          <cell r="V189">
            <v>0.5</v>
          </cell>
          <cell r="W189">
            <v>0.375</v>
          </cell>
          <cell r="X189">
            <v>0.5</v>
          </cell>
          <cell r="Y189">
            <v>0.5</v>
          </cell>
          <cell r="Z189">
            <v>0.5</v>
          </cell>
        </row>
        <row r="190">
          <cell r="J190">
            <v>2</v>
          </cell>
        </row>
        <row r="191">
          <cell r="J191">
            <v>3</v>
          </cell>
        </row>
        <row r="192">
          <cell r="J192">
            <v>4</v>
          </cell>
        </row>
        <row r="193">
          <cell r="J193">
            <v>5</v>
          </cell>
        </row>
      </sheetData>
      <sheetData sheetId="2"/>
      <sheetData sheetId="3" refreshError="1"/>
      <sheetData sheetId="4"/>
      <sheetData sheetId="5" refreshError="1"/>
      <sheetData sheetId="6"/>
      <sheetData sheetId="7" refreshError="1"/>
      <sheetData sheetId="8"/>
      <sheetData sheetId="9" refreshError="1"/>
      <sheetData sheetId="10"/>
      <sheetData sheetId="11" refreshError="1"/>
      <sheetData sheetId="12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DAS"/>
      <sheetName val="DATOS"/>
      <sheetName val="MC 101+506 AA"/>
      <sheetName val="Acero Cuerpo 101+506"/>
      <sheetName val="MC 104+248 AM"/>
      <sheetName val="Acero Cuerpo 204+248"/>
      <sheetName val="MC 111+425 AA"/>
      <sheetName val="Acero Cuerpo 111+425"/>
      <sheetName val="MC 136+571.07 AA"/>
      <sheetName val="Acero Cuerpo 136+571.07"/>
      <sheetName val="MC 1.5X1.5 AA"/>
      <sheetName val="Acero Cuerpo MC 1.5x1.5"/>
      <sheetName val="MC 2x2 AA"/>
      <sheetName val="Acero Cuerpo MC 2x2"/>
      <sheetName val="MC 156+099.46 AA"/>
      <sheetName val="Acero Cuerpo 156+099.46"/>
      <sheetName val="MC 159+534.82 AA"/>
      <sheetName val="Acero Cuerpo 159+534.82"/>
      <sheetName val="MC 162+464.67 AA"/>
      <sheetName val="Acero Cuerpo 162+464.67"/>
      <sheetName val="MC 163+409.86 AM"/>
      <sheetName val="Acero Cuerpo 163+409.86"/>
      <sheetName val="MC 163+821.09 AA"/>
      <sheetName val="Acero Cuerpo 163+821.09"/>
      <sheetName val="MC 166+003.09 AM"/>
      <sheetName val="Acero Cuerpo 166+033.09"/>
      <sheetName val="MC 1x1 AA"/>
      <sheetName val="Acero Cuerpo 1x1"/>
      <sheetName val="MC 1x1 CA"/>
      <sheetName val="Acero Cuerpo 1x1CA"/>
      <sheetName val="MC 2x1 AA"/>
      <sheetName val="Acero Cuerpo 2x1"/>
      <sheetName val="MC 2x1.5 AA"/>
      <sheetName val="Acero Cuerpo 2x1.5"/>
      <sheetName val="MC 2x2 CO AA"/>
      <sheetName val="Acero Cuerpo 2x2 CO"/>
      <sheetName val="MC 3X1.5 AA"/>
      <sheetName val="Acero Cuerpo 3X1.5"/>
      <sheetName val="MC 3X2 AA"/>
      <sheetName val="Acero Cuerpo 3X2"/>
      <sheetName val="MC 4X1.5 AA"/>
      <sheetName val="Acero Cuerpo 4X1.5"/>
      <sheetName val="MC 4X2 AA"/>
      <sheetName val="Acero Cuerpo 4X2"/>
      <sheetName val="MC 5X2 AA"/>
      <sheetName val="Acero Cuerpo 5X2"/>
      <sheetName val="Acero Cab. Alero Entrada 1x1"/>
      <sheetName val="Acero Cab. Alero Salida 1x1"/>
      <sheetName val="Acero Cab. Caja1x1"/>
      <sheetName val="Acero Cab. Alero Entrad 1.5x1.5"/>
      <sheetName val="Acero Cab. Alero Salida 1.5x1.5"/>
      <sheetName val="Acero Cab. Alero Entrada 2x1"/>
      <sheetName val="Acero Cab. Alero Salida 2x1"/>
      <sheetName val="Acero Cab. Alero Entrad 2x1.5"/>
      <sheetName val="Acero Cab. Alero Salida 2x1.5"/>
      <sheetName val="Acero Cab. Ala Entrada 2x2"/>
      <sheetName val="Acero Cab. Ala Salida 2x2"/>
      <sheetName val="Acero Cab. Ala Entr 2x2 CO"/>
      <sheetName val="Acero Cab. Ala SalidEntr 2x2 CO"/>
      <sheetName val="Acero Cab. Alero Entrada 3x1.5"/>
      <sheetName val="Acero Cab. Alero Salida 3x1.5"/>
      <sheetName val="Acero Cab. Alero Entrada 3x2"/>
      <sheetName val="Acero Cab. Alero Salida 3x2"/>
      <sheetName val="Acero Cab. Alero Entrad 4x1.5"/>
      <sheetName val="Acero Cab. Alero Salida 4x1.5"/>
      <sheetName val="Acero Cab. Alero Entrad 4x2"/>
      <sheetName val="Acero Cab. Alero Salida 4x2"/>
      <sheetName val="Acero Cab. Alero Entrada 5x2"/>
      <sheetName val="Acero Cab. Alero Salida 5x2"/>
    </sheetNames>
    <sheetDataSet>
      <sheetData sheetId="0" refreshError="1"/>
      <sheetData sheetId="1" refreshError="1">
        <row r="4">
          <cell r="B4" t="str">
            <v>PESO NOMINAL</v>
          </cell>
        </row>
        <row r="162">
          <cell r="J162" t="str">
            <v>MARCO 3X2</v>
          </cell>
        </row>
        <row r="163">
          <cell r="J163" t="str">
            <v>RANGO</v>
          </cell>
          <cell r="K163">
            <v>1</v>
          </cell>
          <cell r="L163">
            <v>2</v>
          </cell>
          <cell r="M163">
            <v>3</v>
          </cell>
          <cell r="N163">
            <v>4</v>
          </cell>
          <cell r="O163">
            <v>5</v>
          </cell>
          <cell r="P163">
            <v>6</v>
          </cell>
          <cell r="Q163">
            <v>7</v>
          </cell>
          <cell r="R163">
            <v>8</v>
          </cell>
          <cell r="S163">
            <v>1</v>
          </cell>
          <cell r="T163">
            <v>2</v>
          </cell>
          <cell r="U163">
            <v>3</v>
          </cell>
          <cell r="V163">
            <v>4</v>
          </cell>
          <cell r="W163">
            <v>5</v>
          </cell>
          <cell r="X163">
            <v>6</v>
          </cell>
          <cell r="Y163">
            <v>7</v>
          </cell>
          <cell r="Z163">
            <v>8</v>
          </cell>
        </row>
        <row r="164">
          <cell r="J164">
            <v>1</v>
          </cell>
          <cell r="K164">
            <v>0.17499999999999999</v>
          </cell>
          <cell r="L164">
            <v>0.17499999999999999</v>
          </cell>
          <cell r="M164">
            <v>0.22500000000000001</v>
          </cell>
          <cell r="N164">
            <v>0.22500000000000001</v>
          </cell>
          <cell r="O164">
            <v>0.15</v>
          </cell>
          <cell r="P164">
            <v>0.15</v>
          </cell>
          <cell r="Q164" t="str">
            <v>-</v>
          </cell>
          <cell r="R164">
            <v>0.2</v>
          </cell>
          <cell r="S164">
            <v>0.625</v>
          </cell>
          <cell r="T164">
            <v>0.5</v>
          </cell>
          <cell r="U164">
            <v>0.625</v>
          </cell>
          <cell r="V164">
            <v>0.625</v>
          </cell>
          <cell r="W164">
            <v>0.375</v>
          </cell>
          <cell r="X164">
            <v>0.625</v>
          </cell>
          <cell r="Y164">
            <v>0.5</v>
          </cell>
          <cell r="Z164">
            <v>0.625</v>
          </cell>
        </row>
        <row r="165">
          <cell r="J165">
            <v>2</v>
          </cell>
        </row>
        <row r="166">
          <cell r="J166">
            <v>3</v>
          </cell>
        </row>
        <row r="167">
          <cell r="J167">
            <v>4</v>
          </cell>
        </row>
        <row r="168">
          <cell r="J168">
            <v>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DAS"/>
      <sheetName val="DATOS"/>
      <sheetName val="MC 668+959.39 AA"/>
      <sheetName val="Acero Cuerpo 668+959.39"/>
      <sheetName val="MC 669+310.54 AA"/>
      <sheetName val="Acero Cuerpo 669+310.54"/>
      <sheetName val="MC 669+405.06 AA"/>
      <sheetName val="Acero Cuerpo 669+405.06"/>
      <sheetName val="MC 669+505.75 AA"/>
      <sheetName val="Acero Cuerpo 669+505.75"/>
      <sheetName val="MC 670+321.31 AA"/>
      <sheetName val="Acero Cuerpo 670+321.31"/>
      <sheetName val="MC 670+374.70 AA"/>
      <sheetName val="Acero Cuerpo 670+374.70"/>
      <sheetName val="MC 670+450.08 AA"/>
      <sheetName val="Acero Cuerpo 670+450.08"/>
      <sheetName val="MC 670+545.86 AA"/>
      <sheetName val="Acero Cuerpo 670+545.86"/>
      <sheetName val="MC 672+676.12 AA"/>
      <sheetName val="Acero Cuerpo 672+676.12"/>
      <sheetName val="MC 672+851.68 AA"/>
      <sheetName val="Acero Cuerpo 672+851.68"/>
      <sheetName val="MC 672+901.87 AA"/>
      <sheetName val="Acero Cuerpo 672+901.87"/>
      <sheetName val="MC 673+127.53 AA"/>
      <sheetName val="Acero Cuerpo 673+127.53"/>
      <sheetName val="MC 673+302.39 AA"/>
      <sheetName val="Acero Cuerpo 673+302.39"/>
      <sheetName val="MC 673+308.19 AA"/>
      <sheetName val="Acero Cuerpo 673+308.19"/>
      <sheetName val="MC 673+540 AA"/>
      <sheetName val="Acero Cuerpo 673+540"/>
      <sheetName val="MC 673+680 AA"/>
      <sheetName val="Acero Cuerpo 673+680.00"/>
      <sheetName val="MC 673+829.08 AA"/>
      <sheetName val="Acero Cuerpo 673+829.08"/>
      <sheetName val="MC 673+948.74 AA"/>
      <sheetName val="Acero Cuerpo 673+948.74"/>
      <sheetName val="MC 674+200 AA"/>
      <sheetName val="Acero Cuerpo 674+200"/>
      <sheetName val="MC 674+320 AA"/>
      <sheetName val="Acero Cuerpo 674+320"/>
      <sheetName val="MC 674+332.69 AA"/>
      <sheetName val="Acero Cuerpo 674+332.69"/>
      <sheetName val="MC 674+569.83 AA"/>
      <sheetName val="Acero Cuerpo 674+569.83"/>
      <sheetName val="MC 674+585.09 AA"/>
      <sheetName val="Acero Cuerpo 674+585.09"/>
      <sheetName val="MC 674+821.81 AA"/>
      <sheetName val="Acero Cuerpo 674+821.81"/>
      <sheetName val="MC 675+074.69 AA"/>
      <sheetName val="Acero Cuerpo 675+074.69"/>
      <sheetName val="MC 675+240 AA"/>
      <sheetName val="Acero Cuerpo 675+240"/>
      <sheetName val="MC 675+332.64 AA"/>
      <sheetName val="Acero Cuerpo 675+332.64"/>
      <sheetName val="MC 675+390.98 AA"/>
      <sheetName val="MC 675+454.22 AA"/>
      <sheetName val="Acero Cuerpo 675+454.22"/>
      <sheetName val="MC 675+620 AA"/>
      <sheetName val="Acero Cuerpo 675+620"/>
      <sheetName val="MC 675+642.45 AA"/>
      <sheetName val="Acero Cuerpo 675+642.45"/>
      <sheetName val="MC 675+664 AA"/>
      <sheetName val="Acero Cuerpo 675+664"/>
      <sheetName val="MC 675+700.79 AA"/>
      <sheetName val="Acero Cuerpo 675+700.79"/>
      <sheetName val="MC 675+728.20 AA"/>
      <sheetName val="Acero Cuerpo 675+728.20"/>
      <sheetName val="MC 675+823.06 AA"/>
      <sheetName val="Acero Cuerpo 675+823.06"/>
      <sheetName val="MC 675+855.08 AA"/>
      <sheetName val="Acero Cuerpo 675+855.08"/>
      <sheetName val="MC 675+940.47 AA"/>
      <sheetName val="Acero Cuerpo 675+940.47"/>
      <sheetName val="MC 675+947.15 AA"/>
      <sheetName val="Acero Cuerpo 675+947.15"/>
      <sheetName val="MC 676+053.20 AA"/>
      <sheetName val="Acero Cuerpo 676+053.20"/>
      <sheetName val="MC 676+237.89 AA"/>
      <sheetName val="Acero Cuerpo 676+237.89"/>
      <sheetName val="MC 676+329.95 AA"/>
      <sheetName val="Acero Cuerpo 676+329.95"/>
      <sheetName val="MC 676+340 AA"/>
      <sheetName val="Acero Cuerpo 676+340"/>
      <sheetName val="MC 676+437 AA"/>
      <sheetName val="Acero Cuerpo 676+437.00"/>
      <sheetName val="MC 676+571.35 AA"/>
      <sheetName val="Acero Cuerpo 676+571.35"/>
      <sheetName val="MC 676+590.05 AA"/>
      <sheetName val="Acero Cuerpo 676+590.05"/>
      <sheetName val="MC 676+669.09 AA"/>
      <sheetName val="Acero Cuerpo 676+669.09"/>
      <sheetName val="MC 676+829.71 AA"/>
      <sheetName val="Acero Cuerpo 676+829.71"/>
      <sheetName val="MC 677+661.93 AA"/>
      <sheetName val="Acero Cuerpo 677+661.93"/>
      <sheetName val="MC 677+815.62 AA"/>
      <sheetName val="Acero Cuerpo 677+815.62"/>
      <sheetName val="MC 677+863.59 AA"/>
      <sheetName val="Acero Cuerpo 677+863.59"/>
      <sheetName val="MC 677+966.08 AA"/>
      <sheetName val="Acero Cuerpo 677+966.08"/>
      <sheetName val="MC 678+120 AA"/>
      <sheetName val="Acero Cuerpo 678+120"/>
      <sheetName val="MC 678+529.87 AA"/>
      <sheetName val="Acero Cuerpo 678+529.87"/>
      <sheetName val="MC 678+696.34 AA"/>
      <sheetName val="Acero Cuerpo 678+696.34"/>
      <sheetName val="MC 678+860 AA"/>
      <sheetName val="Acero Cuerpo 678+860"/>
      <sheetName val="MC 678+868.68 AA"/>
      <sheetName val="Acero Cuerpo 678+868.68"/>
      <sheetName val="MC 679+083.34 AA"/>
      <sheetName val="Acero Cuerpo 679+083.34"/>
      <sheetName val="MC 679+693.53 AA"/>
      <sheetName val="Acero Cuerpo 679+693.53"/>
      <sheetName val="MC 679+797.36 AA"/>
      <sheetName val="Acero Cuerpo 679+797.36"/>
      <sheetName val="MC 680+095.32 AA"/>
      <sheetName val="Acero Cuerpo 680+095.32"/>
      <sheetName val="MC 680+155.81 AA"/>
      <sheetName val="Acero Cuerpo 680+155.81"/>
      <sheetName val="Acero Cab. Alero Entrada 1x1"/>
      <sheetName val="Acero Cab. Alero Salida 1x1"/>
      <sheetName val="Acero Cab. Alero Entrada 1.5x1"/>
      <sheetName val="Acero Cab. Alero Salida 1.5x1"/>
      <sheetName val="Acero Cab. Alero Entrad 1.5x1.5"/>
      <sheetName val="Acero Cab. Alero Salida 1.5x1.5"/>
      <sheetName val="Acero Cab. Alero Entrada 5x2"/>
      <sheetName val="Acero Cab. Alero Salida 5x2"/>
    </sheetNames>
    <sheetDataSet>
      <sheetData sheetId="0"/>
      <sheetData sheetId="1">
        <row r="234">
          <cell r="J234" t="str">
            <v>MARCO 5X2</v>
          </cell>
        </row>
        <row r="235">
          <cell r="J235" t="str">
            <v>RANGO</v>
          </cell>
          <cell r="K235">
            <v>1</v>
          </cell>
          <cell r="L235">
            <v>2</v>
          </cell>
          <cell r="M235">
            <v>3</v>
          </cell>
          <cell r="N235">
            <v>4</v>
          </cell>
          <cell r="O235">
            <v>5</v>
          </cell>
          <cell r="P235">
            <v>6</v>
          </cell>
          <cell r="Q235">
            <v>7</v>
          </cell>
          <cell r="R235">
            <v>8</v>
          </cell>
          <cell r="S235">
            <v>1</v>
          </cell>
          <cell r="T235">
            <v>2</v>
          </cell>
          <cell r="U235">
            <v>3</v>
          </cell>
          <cell r="V235">
            <v>4</v>
          </cell>
          <cell r="W235">
            <v>5</v>
          </cell>
          <cell r="X235">
            <v>6</v>
          </cell>
          <cell r="Y235">
            <v>7</v>
          </cell>
          <cell r="Z235">
            <v>8</v>
          </cell>
        </row>
        <row r="236">
          <cell r="J236">
            <v>1</v>
          </cell>
          <cell r="K236">
            <v>0.22500000000000001</v>
          </cell>
          <cell r="L236">
            <v>0.27500000000000002</v>
          </cell>
          <cell r="M236">
            <v>0.22500000000000001</v>
          </cell>
          <cell r="N236">
            <v>0.22500000000000001</v>
          </cell>
          <cell r="O236">
            <v>0.3</v>
          </cell>
          <cell r="P236">
            <v>0.2</v>
          </cell>
          <cell r="Q236" t="str">
            <v>-</v>
          </cell>
          <cell r="R236">
            <v>0.25</v>
          </cell>
          <cell r="S236">
            <v>0.625</v>
          </cell>
          <cell r="T236">
            <v>0.625</v>
          </cell>
          <cell r="U236">
            <v>0.625</v>
          </cell>
          <cell r="V236">
            <v>0.625</v>
          </cell>
          <cell r="W236">
            <v>0.5</v>
          </cell>
          <cell r="X236">
            <v>0.625</v>
          </cell>
          <cell r="Y236">
            <v>0.5</v>
          </cell>
          <cell r="Z236">
            <v>0.625</v>
          </cell>
        </row>
        <row r="237">
          <cell r="J237">
            <v>2</v>
          </cell>
        </row>
        <row r="238">
          <cell r="J238">
            <v>3</v>
          </cell>
        </row>
        <row r="239">
          <cell r="J239">
            <v>4</v>
          </cell>
        </row>
        <row r="240">
          <cell r="J240">
            <v>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"/>
      <sheetName val="19Jul"/>
      <sheetName val="20Jul"/>
      <sheetName val="21Jul"/>
      <sheetName val="22Jul"/>
      <sheetName val="23Jul"/>
      <sheetName val="24Jul"/>
      <sheetName val="25Jul"/>
      <sheetName val="Total"/>
      <sheetName val="Reporte Resumen"/>
      <sheetName val="Actualizar fecha"/>
      <sheetName val="STRUCTURAL"/>
      <sheetName val="TANQUES"/>
      <sheetName val="BOMBAS"/>
      <sheetName val="OTROS EQU"/>
      <sheetName val="TUBERI"/>
      <sheetName val="ELECTRICO"/>
      <sheetName val="RESUMEN"/>
      <sheetName val="Hoja2"/>
      <sheetName val="OTRO"/>
      <sheetName val="TRES SEMANAS"/>
      <sheetName val="IP_EQUIPOS_STEP_04B"/>
      <sheetName val="Curva S DAMRAISE"/>
      <sheetName val="Curva S DAMRAISE-Central"/>
      <sheetName val="7. LEYENDA"/>
      <sheetName val="GENERAL"/>
      <sheetName val="SUMINISTRO LP"/>
      <sheetName val="Economica"/>
      <sheetName val="EVALUACION TECNICA"/>
      <sheetName val="Sust.1"/>
      <sheetName val="Sust.2"/>
      <sheetName val="Sust.3"/>
      <sheetName val="Sust.4"/>
      <sheetName val="Sust.5"/>
      <sheetName val="Sust.6"/>
      <sheetName val="Sust.7"/>
      <sheetName val="Sust.8"/>
      <sheetName val="Sust.9"/>
      <sheetName val="Sust.10"/>
      <sheetName val="4. LEYENDA"/>
      <sheetName val="LINEAS"/>
      <sheetName val="3WK Metrado (2)"/>
      <sheetName val="Input"/>
      <sheetName val="ANALISIS ALQUILER FERREYROS"/>
      <sheetName val="Reporte_Resumen"/>
      <sheetName val="Actualizar_fecha"/>
      <sheetName val="OTROS_EQU"/>
      <sheetName val="TRES_SEMANAS"/>
      <sheetName val="Revisiones"/>
      <sheetName val="FORMA-LS3"/>
      <sheetName val="FORMA-LS1-LS2"/>
      <sheetName val="FORMA- RE1"/>
      <sheetName val="FORMA-RL1"/>
      <sheetName val="FORMA-SE2"/>
      <sheetName val="FORMA-ST1"/>
      <sheetName val="Programa"/>
      <sheetName val="Footing Design"/>
      <sheetName val="MARK -UP"/>
      <sheetName val="Basis"/>
    </sheetNames>
    <sheetDataSet>
      <sheetData sheetId="0" refreshError="1">
        <row r="7">
          <cell r="C7" t="str">
            <v>M01</v>
          </cell>
          <cell r="D7">
            <v>1</v>
          </cell>
          <cell r="H7">
            <v>10</v>
          </cell>
          <cell r="I7">
            <v>1</v>
          </cell>
          <cell r="M7">
            <v>10</v>
          </cell>
          <cell r="N7">
            <v>1</v>
          </cell>
          <cell r="O7">
            <v>1</v>
          </cell>
          <cell r="R7">
            <v>10</v>
          </cell>
        </row>
        <row r="8">
          <cell r="C8" t="str">
            <v>M02</v>
          </cell>
          <cell r="D8">
            <v>10</v>
          </cell>
          <cell r="E8">
            <v>3079.7232333505535</v>
          </cell>
          <cell r="H8">
            <v>100</v>
          </cell>
          <cell r="I8">
            <v>10</v>
          </cell>
          <cell r="J8">
            <v>0.95974210590218356</v>
          </cell>
          <cell r="K8">
            <v>1</v>
          </cell>
          <cell r="L8">
            <v>7.040230129432011E-2</v>
          </cell>
          <cell r="M8">
            <v>93</v>
          </cell>
          <cell r="N8">
            <v>9</v>
          </cell>
          <cell r="O8">
            <v>1</v>
          </cell>
          <cell r="P8" t="str">
            <v>1- BARREN TANK AREA</v>
          </cell>
          <cell r="Q8">
            <v>9.4080636877247048E-2</v>
          </cell>
          <cell r="R8">
            <v>91</v>
          </cell>
        </row>
        <row r="9">
          <cell r="C9" t="str">
            <v>M05</v>
          </cell>
          <cell r="D9">
            <v>107</v>
          </cell>
          <cell r="E9">
            <v>121</v>
          </cell>
          <cell r="H9">
            <v>1087</v>
          </cell>
          <cell r="I9">
            <v>117</v>
          </cell>
          <cell r="J9">
            <v>0.99500000000000011</v>
          </cell>
          <cell r="K9">
            <v>1</v>
          </cell>
          <cell r="M9">
            <v>1135.5</v>
          </cell>
          <cell r="N9">
            <v>115</v>
          </cell>
          <cell r="O9">
            <v>2</v>
          </cell>
          <cell r="P9" t="str">
            <v>STRUCTURAL WORK</v>
          </cell>
          <cell r="Q9">
            <v>1</v>
          </cell>
          <cell r="R9">
            <v>1140</v>
          </cell>
        </row>
        <row r="10">
          <cell r="C10" t="str">
            <v>M07</v>
          </cell>
          <cell r="D10">
            <v>3</v>
          </cell>
          <cell r="E10">
            <v>121</v>
          </cell>
          <cell r="F10">
            <v>4</v>
          </cell>
          <cell r="G10">
            <v>0.99500000000000011</v>
          </cell>
          <cell r="H10">
            <v>31</v>
          </cell>
          <cell r="I10">
            <v>4</v>
          </cell>
          <cell r="J10">
            <v>0.99500000000000011</v>
          </cell>
          <cell r="K10">
            <v>1</v>
          </cell>
          <cell r="M10">
            <v>42</v>
          </cell>
          <cell r="N10">
            <v>3</v>
          </cell>
          <cell r="O10">
            <v>1</v>
          </cell>
          <cell r="R10">
            <v>30</v>
          </cell>
        </row>
        <row r="11">
          <cell r="C11" t="str">
            <v>M08</v>
          </cell>
          <cell r="D11">
            <v>4</v>
          </cell>
          <cell r="H11">
            <v>40</v>
          </cell>
          <cell r="I11">
            <v>4</v>
          </cell>
          <cell r="M11">
            <v>40</v>
          </cell>
          <cell r="N11">
            <v>4</v>
          </cell>
          <cell r="R11">
            <v>43</v>
          </cell>
        </row>
        <row r="12">
          <cell r="C12" t="str">
            <v>M11</v>
          </cell>
          <cell r="E12">
            <v>118</v>
          </cell>
          <cell r="I12">
            <v>1</v>
          </cell>
          <cell r="J12">
            <v>0.97542372881355943</v>
          </cell>
          <cell r="K12">
            <v>1</v>
          </cell>
          <cell r="M12">
            <v>10.5</v>
          </cell>
          <cell r="N12">
            <v>1</v>
          </cell>
          <cell r="O12">
            <v>2</v>
          </cell>
          <cell r="P12" t="str">
            <v>MECHANICAL</v>
          </cell>
          <cell r="Q12">
            <v>0</v>
          </cell>
          <cell r="R12">
            <v>10</v>
          </cell>
        </row>
        <row r="13">
          <cell r="C13" t="str">
            <v>M12</v>
          </cell>
          <cell r="D13">
            <v>37421</v>
          </cell>
          <cell r="E13">
            <v>29</v>
          </cell>
          <cell r="F13">
            <v>3</v>
          </cell>
          <cell r="G13">
            <v>0.95000000000000007</v>
          </cell>
          <cell r="H13">
            <v>1</v>
          </cell>
          <cell r="I13">
            <v>1</v>
          </cell>
          <cell r="J13">
            <v>0.23347457627118648</v>
          </cell>
          <cell r="K13">
            <v>0.24576271186440679</v>
          </cell>
          <cell r="M13">
            <v>10.5</v>
          </cell>
          <cell r="N13">
            <v>1</v>
          </cell>
          <cell r="R13">
            <v>11</v>
          </cell>
        </row>
        <row r="14">
          <cell r="C14" t="str">
            <v>M14</v>
          </cell>
          <cell r="D14">
            <v>3</v>
          </cell>
          <cell r="E14">
            <v>29</v>
          </cell>
          <cell r="F14">
            <v>4</v>
          </cell>
          <cell r="G14">
            <v>0.95000000000000007</v>
          </cell>
          <cell r="H14">
            <v>38</v>
          </cell>
          <cell r="I14">
            <v>4</v>
          </cell>
          <cell r="J14">
            <v>0.23347457627118648</v>
          </cell>
          <cell r="K14">
            <v>0.24576271186440679</v>
          </cell>
          <cell r="M14">
            <v>50.5</v>
          </cell>
          <cell r="N14">
            <v>6</v>
          </cell>
          <cell r="R14">
            <v>71.5</v>
          </cell>
        </row>
        <row r="15">
          <cell r="C15" t="str">
            <v>M15</v>
          </cell>
          <cell r="D15">
            <v>37419</v>
          </cell>
          <cell r="E15">
            <v>30</v>
          </cell>
          <cell r="F15">
            <v>1</v>
          </cell>
          <cell r="G15">
            <v>1</v>
          </cell>
          <cell r="H15">
            <v>1</v>
          </cell>
          <cell r="I15">
            <v>3</v>
          </cell>
          <cell r="J15">
            <v>0.25423728813559321</v>
          </cell>
          <cell r="K15">
            <v>0.25423728813559321</v>
          </cell>
          <cell r="M15">
            <v>30</v>
          </cell>
          <cell r="N15">
            <v>2</v>
          </cell>
          <cell r="O15">
            <v>1</v>
          </cell>
          <cell r="R15">
            <v>20.5</v>
          </cell>
        </row>
        <row r="16">
          <cell r="C16" t="str">
            <v>M17</v>
          </cell>
          <cell r="D16">
            <v>3</v>
          </cell>
          <cell r="E16">
            <v>30</v>
          </cell>
          <cell r="F16">
            <v>1</v>
          </cell>
          <cell r="G16">
            <v>1</v>
          </cell>
          <cell r="H16">
            <v>30.5</v>
          </cell>
          <cell r="I16">
            <v>3</v>
          </cell>
          <cell r="J16">
            <v>0.25423728813559321</v>
          </cell>
          <cell r="K16">
            <v>0.25423728813559321</v>
          </cell>
          <cell r="M16">
            <v>34.5</v>
          </cell>
          <cell r="N16">
            <v>2</v>
          </cell>
          <cell r="O16">
            <v>1</v>
          </cell>
          <cell r="R16">
            <v>21</v>
          </cell>
        </row>
        <row r="17">
          <cell r="C17" t="str">
            <v>M18</v>
          </cell>
          <cell r="I17">
            <v>10</v>
          </cell>
          <cell r="J17">
            <v>3</v>
          </cell>
          <cell r="L17">
            <v>2</v>
          </cell>
          <cell r="M17">
            <v>90.5</v>
          </cell>
          <cell r="N17">
            <v>10</v>
          </cell>
          <cell r="Q17">
            <v>2</v>
          </cell>
          <cell r="R17">
            <v>90.5</v>
          </cell>
        </row>
        <row r="18">
          <cell r="C18" t="str">
            <v>M20</v>
          </cell>
          <cell r="D18">
            <v>15</v>
          </cell>
          <cell r="E18">
            <v>807</v>
          </cell>
          <cell r="H18">
            <v>158</v>
          </cell>
          <cell r="I18">
            <v>3</v>
          </cell>
          <cell r="J18">
            <v>17</v>
          </cell>
          <cell r="K18">
            <v>1</v>
          </cell>
          <cell r="L18">
            <v>7</v>
          </cell>
          <cell r="M18">
            <v>32.5</v>
          </cell>
          <cell r="O18">
            <v>2</v>
          </cell>
          <cell r="P18" t="str">
            <v>PIPING</v>
          </cell>
          <cell r="Q18">
            <v>7.5382073523337464E-2</v>
          </cell>
          <cell r="R18">
            <v>1</v>
          </cell>
        </row>
        <row r="19">
          <cell r="C19" t="str">
            <v>M40</v>
          </cell>
          <cell r="D19">
            <v>1</v>
          </cell>
          <cell r="E19">
            <v>31</v>
          </cell>
          <cell r="F19">
            <v>5</v>
          </cell>
          <cell r="G19">
            <v>0.97500000000000009</v>
          </cell>
          <cell r="H19">
            <v>11.5</v>
          </cell>
          <cell r="I19">
            <v>1</v>
          </cell>
          <cell r="J19">
            <v>3.7453531598513015E-2</v>
          </cell>
          <cell r="K19">
            <v>3.8413878562577448E-2</v>
          </cell>
          <cell r="M19">
            <v>10</v>
          </cell>
          <cell r="N19">
            <v>1</v>
          </cell>
          <cell r="R19">
            <v>10</v>
          </cell>
        </row>
        <row r="20">
          <cell r="C20" t="str">
            <v>M41</v>
          </cell>
          <cell r="D20">
            <v>37424</v>
          </cell>
          <cell r="E20">
            <v>31</v>
          </cell>
          <cell r="F20">
            <v>5</v>
          </cell>
          <cell r="G20">
            <v>0.97500000000000009</v>
          </cell>
          <cell r="H20">
            <v>1</v>
          </cell>
          <cell r="I20">
            <v>3</v>
          </cell>
          <cell r="J20">
            <v>3.7453531598513015E-2</v>
          </cell>
          <cell r="K20">
            <v>3.8413878562577448E-2</v>
          </cell>
          <cell r="M20">
            <v>10</v>
          </cell>
          <cell r="N20">
            <v>3</v>
          </cell>
          <cell r="R20">
            <v>10</v>
          </cell>
        </row>
        <row r="21">
          <cell r="C21" t="str">
            <v>M42</v>
          </cell>
          <cell r="D21">
            <v>37439</v>
          </cell>
          <cell r="E21">
            <v>79</v>
          </cell>
          <cell r="F21">
            <v>19</v>
          </cell>
          <cell r="G21">
            <v>0.97500000000000009</v>
          </cell>
          <cell r="H21">
            <v>1</v>
          </cell>
          <cell r="I21">
            <v>3</v>
          </cell>
          <cell r="J21">
            <v>9.54460966542751E-2</v>
          </cell>
          <cell r="K21">
            <v>9.7893432465923177E-2</v>
          </cell>
          <cell r="M21">
            <v>10</v>
          </cell>
          <cell r="N21">
            <v>3</v>
          </cell>
          <cell r="R21">
            <v>10</v>
          </cell>
        </row>
        <row r="22">
          <cell r="C22" t="str">
            <v>M43</v>
          </cell>
          <cell r="D22">
            <v>37424</v>
          </cell>
          <cell r="E22">
            <v>31</v>
          </cell>
          <cell r="F22">
            <v>5</v>
          </cell>
          <cell r="G22">
            <v>0.97500000000000009</v>
          </cell>
          <cell r="H22">
            <v>1</v>
          </cell>
          <cell r="I22">
            <v>3.8413878562577448E-2</v>
          </cell>
          <cell r="J22">
            <v>3.7453531598513015E-2</v>
          </cell>
          <cell r="K22">
            <v>3.8413878562577448E-2</v>
          </cell>
        </row>
        <row r="23">
          <cell r="C23" t="str">
            <v>M44</v>
          </cell>
          <cell r="D23">
            <v>8</v>
          </cell>
          <cell r="E23">
            <v>10</v>
          </cell>
          <cell r="F23">
            <v>5</v>
          </cell>
          <cell r="G23">
            <v>0.97500000000000009</v>
          </cell>
          <cell r="H23">
            <v>90</v>
          </cell>
          <cell r="I23">
            <v>9</v>
          </cell>
          <cell r="J23">
            <v>1.2081784386617103E-2</v>
          </cell>
          <cell r="K23">
            <v>1.2391573729863693E-2</v>
          </cell>
          <cell r="M23">
            <v>99.5</v>
          </cell>
          <cell r="N23">
            <v>2</v>
          </cell>
          <cell r="O23">
            <v>7</v>
          </cell>
          <cell r="R23">
            <v>20</v>
          </cell>
        </row>
        <row r="24">
          <cell r="C24" t="str">
            <v>M45</v>
          </cell>
          <cell r="D24">
            <v>37425</v>
          </cell>
          <cell r="E24">
            <v>31</v>
          </cell>
          <cell r="F24">
            <v>5</v>
          </cell>
          <cell r="G24">
            <v>0.97500000000000009</v>
          </cell>
          <cell r="H24">
            <v>1</v>
          </cell>
          <cell r="I24">
            <v>3</v>
          </cell>
          <cell r="J24">
            <v>3.7453531598513015E-2</v>
          </cell>
          <cell r="K24">
            <v>3.8413878562577448E-2</v>
          </cell>
          <cell r="M24">
            <v>30</v>
          </cell>
          <cell r="N24">
            <v>1</v>
          </cell>
          <cell r="O24">
            <v>2</v>
          </cell>
          <cell r="R24">
            <v>10.5</v>
          </cell>
        </row>
        <row r="25">
          <cell r="C25" t="str">
            <v>M46</v>
          </cell>
          <cell r="D25">
            <v>37422</v>
          </cell>
          <cell r="E25">
            <v>23</v>
          </cell>
          <cell r="F25">
            <v>1</v>
          </cell>
          <cell r="G25">
            <v>0.97500000000000009</v>
          </cell>
          <cell r="H25">
            <v>1</v>
          </cell>
          <cell r="I25">
            <v>1</v>
          </cell>
          <cell r="J25">
            <v>3</v>
          </cell>
          <cell r="K25">
            <v>2.8500619578686492E-2</v>
          </cell>
          <cell r="M25">
            <v>8.5</v>
          </cell>
          <cell r="N25">
            <v>1</v>
          </cell>
          <cell r="R25">
            <v>11</v>
          </cell>
        </row>
        <row r="26">
          <cell r="C26" t="str">
            <v>M47</v>
          </cell>
          <cell r="D26">
            <v>37426</v>
          </cell>
          <cell r="E26">
            <v>27</v>
          </cell>
          <cell r="F26">
            <v>1</v>
          </cell>
          <cell r="G26">
            <v>0.97500000000000009</v>
          </cell>
          <cell r="H26">
            <v>1</v>
          </cell>
          <cell r="I26">
            <v>1</v>
          </cell>
          <cell r="J26">
            <v>6</v>
          </cell>
          <cell r="K26">
            <v>3.3457249070631967E-2</v>
          </cell>
          <cell r="M26">
            <v>11.5</v>
          </cell>
          <cell r="N26">
            <v>9</v>
          </cell>
          <cell r="R26">
            <v>100.5</v>
          </cell>
        </row>
        <row r="27">
          <cell r="C27" t="str">
            <v>M48</v>
          </cell>
          <cell r="D27">
            <v>37431</v>
          </cell>
          <cell r="E27">
            <v>128</v>
          </cell>
          <cell r="F27">
            <v>12</v>
          </cell>
          <cell r="G27">
            <v>0.97500000000000009</v>
          </cell>
          <cell r="H27">
            <v>1</v>
          </cell>
          <cell r="I27">
            <v>0.15861214374225527</v>
          </cell>
          <cell r="J27">
            <v>0.15464684014869889</v>
          </cell>
          <cell r="K27">
            <v>0.15861214374225527</v>
          </cell>
          <cell r="N27">
            <v>1</v>
          </cell>
          <cell r="R27">
            <v>10.5</v>
          </cell>
        </row>
        <row r="28">
          <cell r="C28" t="str">
            <v>M49</v>
          </cell>
          <cell r="D28">
            <v>37408</v>
          </cell>
          <cell r="E28">
            <v>10</v>
          </cell>
          <cell r="F28">
            <v>13</v>
          </cell>
          <cell r="G28">
            <v>0.97500000000000009</v>
          </cell>
          <cell r="H28">
            <v>1</v>
          </cell>
          <cell r="I28">
            <v>4</v>
          </cell>
          <cell r="J28">
            <v>1.2081784386617103E-2</v>
          </cell>
          <cell r="K28">
            <v>1.2391573729863693E-2</v>
          </cell>
          <cell r="M28">
            <v>40</v>
          </cell>
        </row>
        <row r="29">
          <cell r="C29" t="str">
            <v>M50</v>
          </cell>
          <cell r="D29">
            <v>37419</v>
          </cell>
          <cell r="E29">
            <v>5</v>
          </cell>
          <cell r="F29">
            <v>3</v>
          </cell>
          <cell r="G29">
            <v>0.75000000000000011</v>
          </cell>
          <cell r="H29">
            <v>1</v>
          </cell>
          <cell r="I29">
            <v>6.1957868649318466E-3</v>
          </cell>
          <cell r="J29">
            <v>4.6468401486988858E-3</v>
          </cell>
          <cell r="K29">
            <v>6.1957868649318466E-3</v>
          </cell>
          <cell r="N29">
            <v>1</v>
          </cell>
          <cell r="R29">
            <v>10.5</v>
          </cell>
        </row>
        <row r="30">
          <cell r="C30" t="str">
            <v>M51</v>
          </cell>
          <cell r="D30">
            <v>37413</v>
          </cell>
          <cell r="E30">
            <v>43</v>
          </cell>
          <cell r="F30">
            <v>7</v>
          </cell>
          <cell r="G30">
            <v>0.97500000000000009</v>
          </cell>
          <cell r="H30">
            <v>1</v>
          </cell>
          <cell r="I30">
            <v>2</v>
          </cell>
          <cell r="J30">
            <v>5.1951672862453536E-2</v>
          </cell>
          <cell r="K30">
            <v>5.3283767038413879E-2</v>
          </cell>
          <cell r="M30">
            <v>20</v>
          </cell>
          <cell r="N30">
            <v>2</v>
          </cell>
          <cell r="R30">
            <v>21</v>
          </cell>
        </row>
        <row r="31">
          <cell r="C31" t="str">
            <v>M53</v>
          </cell>
          <cell r="D31">
            <v>37411</v>
          </cell>
          <cell r="E31">
            <v>5</v>
          </cell>
          <cell r="F31">
            <v>2</v>
          </cell>
          <cell r="G31">
            <v>0.97500000000000009</v>
          </cell>
          <cell r="H31">
            <v>1</v>
          </cell>
          <cell r="I31">
            <v>2</v>
          </cell>
          <cell r="J31">
            <v>3</v>
          </cell>
          <cell r="K31">
            <v>6.1957868649318466E-3</v>
          </cell>
          <cell r="M31">
            <v>20</v>
          </cell>
          <cell r="N31">
            <v>5</v>
          </cell>
          <cell r="R31">
            <v>42.5</v>
          </cell>
        </row>
        <row r="32">
          <cell r="C32">
            <v>37439</v>
          </cell>
          <cell r="D32">
            <v>37439</v>
          </cell>
          <cell r="E32">
            <v>2</v>
          </cell>
          <cell r="F32">
            <v>1</v>
          </cell>
          <cell r="G32">
            <v>0.9840000000000001</v>
          </cell>
          <cell r="H32">
            <v>1</v>
          </cell>
          <cell r="I32">
            <v>2.4783147459727386E-3</v>
          </cell>
          <cell r="J32">
            <v>2.4386617100371748E-3</v>
          </cell>
          <cell r="K32">
            <v>2.4783147459727386E-3</v>
          </cell>
        </row>
        <row r="33">
          <cell r="C33">
            <v>37440</v>
          </cell>
          <cell r="D33">
            <v>37440</v>
          </cell>
          <cell r="E33">
            <v>2</v>
          </cell>
          <cell r="F33">
            <v>1</v>
          </cell>
          <cell r="G33">
            <v>0.9840000000000001</v>
          </cell>
          <cell r="H33">
            <v>1</v>
          </cell>
          <cell r="I33">
            <v>2.4783147459727386E-3</v>
          </cell>
          <cell r="J33">
            <v>2.4386617100371748E-3</v>
          </cell>
          <cell r="K33">
            <v>2.4783147459727386E-3</v>
          </cell>
        </row>
        <row r="34">
          <cell r="C34" t="str">
            <v>M60</v>
          </cell>
          <cell r="D34">
            <v>37442</v>
          </cell>
          <cell r="E34">
            <v>50</v>
          </cell>
          <cell r="F34">
            <v>7</v>
          </cell>
          <cell r="G34">
            <v>0.9840000000000001</v>
          </cell>
          <cell r="H34">
            <v>1</v>
          </cell>
          <cell r="I34">
            <v>6.1957868649318466E-2</v>
          </cell>
          <cell r="J34">
            <v>6.096654275092938E-2</v>
          </cell>
          <cell r="K34">
            <v>6.1957868649318466E-2</v>
          </cell>
        </row>
        <row r="35">
          <cell r="C35" t="str">
            <v>M61</v>
          </cell>
          <cell r="D35">
            <v>37438</v>
          </cell>
          <cell r="E35">
            <v>14</v>
          </cell>
          <cell r="F35">
            <v>3</v>
          </cell>
          <cell r="G35">
            <v>0.9840000000000001</v>
          </cell>
          <cell r="H35">
            <v>1</v>
          </cell>
          <cell r="I35">
            <v>1</v>
          </cell>
          <cell r="J35">
            <v>1.7070631970260226E-2</v>
          </cell>
          <cell r="K35">
            <v>1.7348203221809171E-2</v>
          </cell>
          <cell r="L35">
            <v>1</v>
          </cell>
          <cell r="M35">
            <v>10</v>
          </cell>
          <cell r="N35">
            <v>2</v>
          </cell>
          <cell r="R35">
            <v>20</v>
          </cell>
        </row>
        <row r="36">
          <cell r="C36" t="str">
            <v>M62</v>
          </cell>
          <cell r="D36">
            <v>37445</v>
          </cell>
          <cell r="E36">
            <v>18</v>
          </cell>
          <cell r="F36">
            <v>3</v>
          </cell>
          <cell r="G36">
            <v>0.95600000000000007</v>
          </cell>
          <cell r="H36">
            <v>1</v>
          </cell>
          <cell r="I36">
            <v>2</v>
          </cell>
          <cell r="J36">
            <v>2.1323420074349442E-2</v>
          </cell>
          <cell r="K36">
            <v>2.2304832713754646E-2</v>
          </cell>
          <cell r="M36">
            <v>20</v>
          </cell>
          <cell r="N36">
            <v>2</v>
          </cell>
          <cell r="R36">
            <v>20</v>
          </cell>
        </row>
        <row r="37">
          <cell r="C37" t="str">
            <v>M63</v>
          </cell>
          <cell r="D37">
            <v>37447</v>
          </cell>
          <cell r="E37">
            <v>18</v>
          </cell>
          <cell r="F37">
            <v>2</v>
          </cell>
          <cell r="G37">
            <v>0.95600000000000007</v>
          </cell>
          <cell r="H37">
            <v>1</v>
          </cell>
          <cell r="I37">
            <v>1</v>
          </cell>
          <cell r="J37">
            <v>2.1323420074349442E-2</v>
          </cell>
          <cell r="K37">
            <v>2.2304832713754646E-2</v>
          </cell>
          <cell r="M37">
            <v>10</v>
          </cell>
          <cell r="N37">
            <v>1</v>
          </cell>
          <cell r="R37">
            <v>10</v>
          </cell>
        </row>
        <row r="38">
          <cell r="C38" t="str">
            <v>M64</v>
          </cell>
          <cell r="D38">
            <v>37432</v>
          </cell>
          <cell r="E38">
            <v>4</v>
          </cell>
          <cell r="F38">
            <v>2</v>
          </cell>
          <cell r="G38">
            <v>0.9840000000000001</v>
          </cell>
          <cell r="H38">
            <v>1</v>
          </cell>
          <cell r="I38">
            <v>1</v>
          </cell>
          <cell r="J38">
            <v>4.8773234200743497E-3</v>
          </cell>
          <cell r="K38">
            <v>4.9566294919454771E-3</v>
          </cell>
          <cell r="M38">
            <v>10</v>
          </cell>
          <cell r="N38">
            <v>1</v>
          </cell>
          <cell r="R38">
            <v>10</v>
          </cell>
        </row>
        <row r="39">
          <cell r="C39" t="str">
            <v>M65</v>
          </cell>
          <cell r="D39">
            <v>37425</v>
          </cell>
          <cell r="E39">
            <v>35</v>
          </cell>
          <cell r="F39">
            <v>5</v>
          </cell>
          <cell r="G39">
            <v>0.9840000000000001</v>
          </cell>
          <cell r="H39">
            <v>1</v>
          </cell>
          <cell r="I39">
            <v>4.3370508054522923E-2</v>
          </cell>
          <cell r="J39">
            <v>4.2676579925650562E-2</v>
          </cell>
          <cell r="K39">
            <v>4.3370508054522923E-2</v>
          </cell>
        </row>
        <row r="40">
          <cell r="C40" t="str">
            <v>M66</v>
          </cell>
          <cell r="D40">
            <v>37427</v>
          </cell>
          <cell r="E40">
            <v>143</v>
          </cell>
          <cell r="F40">
            <v>8</v>
          </cell>
          <cell r="G40">
            <v>0.9840000000000001</v>
          </cell>
          <cell r="H40">
            <v>1</v>
          </cell>
          <cell r="I40">
            <v>1</v>
          </cell>
          <cell r="J40">
            <v>0.17436431226765803</v>
          </cell>
          <cell r="K40">
            <v>0.17719950433705081</v>
          </cell>
          <cell r="M40">
            <v>10</v>
          </cell>
          <cell r="N40">
            <v>1</v>
          </cell>
          <cell r="R40">
            <v>10</v>
          </cell>
        </row>
        <row r="41">
          <cell r="C41" t="str">
            <v>M67</v>
          </cell>
          <cell r="D41">
            <v>37446</v>
          </cell>
          <cell r="E41">
            <v>4</v>
          </cell>
          <cell r="F41">
            <v>1</v>
          </cell>
          <cell r="G41">
            <v>0.9840000000000001</v>
          </cell>
          <cell r="H41">
            <v>1</v>
          </cell>
          <cell r="I41">
            <v>1</v>
          </cell>
          <cell r="J41">
            <v>4.8773234200743497E-3</v>
          </cell>
          <cell r="K41">
            <v>4.9566294919454771E-3</v>
          </cell>
          <cell r="M41">
            <v>10</v>
          </cell>
          <cell r="N41">
            <v>1</v>
          </cell>
          <cell r="R41">
            <v>10</v>
          </cell>
        </row>
        <row r="42">
          <cell r="C42" t="str">
            <v>M68</v>
          </cell>
          <cell r="D42">
            <v>37447</v>
          </cell>
          <cell r="E42">
            <v>3</v>
          </cell>
          <cell r="F42">
            <v>1</v>
          </cell>
          <cell r="G42">
            <v>0.9840000000000001</v>
          </cell>
          <cell r="H42">
            <v>1</v>
          </cell>
          <cell r="I42">
            <v>3.7174721189591076E-3</v>
          </cell>
          <cell r="J42">
            <v>3.6579925650557623E-3</v>
          </cell>
          <cell r="K42">
            <v>3.7174721189591076E-3</v>
          </cell>
          <cell r="L42">
            <v>1</v>
          </cell>
          <cell r="Q42">
            <v>1</v>
          </cell>
        </row>
        <row r="43">
          <cell r="C43" t="str">
            <v>M69</v>
          </cell>
          <cell r="D43">
            <v>37445</v>
          </cell>
          <cell r="E43">
            <v>60</v>
          </cell>
          <cell r="F43">
            <v>10</v>
          </cell>
          <cell r="G43">
            <v>0.9840000000000001</v>
          </cell>
          <cell r="H43">
            <v>1</v>
          </cell>
          <cell r="I43">
            <v>7.434944237918216E-2</v>
          </cell>
          <cell r="J43">
            <v>7.3159851301115256E-2</v>
          </cell>
          <cell r="K43">
            <v>7.434944237918216E-2</v>
          </cell>
        </row>
        <row r="44">
          <cell r="C44" t="str">
            <v>M70</v>
          </cell>
        </row>
        <row r="45">
          <cell r="C45" t="str">
            <v>M71</v>
          </cell>
        </row>
        <row r="46">
          <cell r="C46" t="str">
            <v>M72</v>
          </cell>
          <cell r="E46">
            <v>1959.9121222394422</v>
          </cell>
          <cell r="I46">
            <v>1</v>
          </cell>
          <cell r="J46">
            <v>0.94979635759284009</v>
          </cell>
          <cell r="K46">
            <v>1</v>
          </cell>
          <cell r="O46">
            <v>2</v>
          </cell>
          <cell r="P46" t="str">
            <v>ELECTRICAL</v>
          </cell>
          <cell r="Q46">
            <v>4.2739726027397257E-2</v>
          </cell>
          <cell r="R46">
            <v>1</v>
          </cell>
        </row>
        <row r="47">
          <cell r="C47" t="str">
            <v>M73</v>
          </cell>
          <cell r="D47">
            <v>37442</v>
          </cell>
          <cell r="E47">
            <v>300</v>
          </cell>
          <cell r="F47">
            <v>35</v>
          </cell>
          <cell r="G47">
            <v>0.96500000000000008</v>
          </cell>
          <cell r="H47">
            <v>1</v>
          </cell>
          <cell r="I47">
            <v>0.15306808738812885</v>
          </cell>
          <cell r="J47">
            <v>0.14771070432954436</v>
          </cell>
          <cell r="K47">
            <v>0.15306808738812885</v>
          </cell>
        </row>
        <row r="48">
          <cell r="C48" t="str">
            <v>M74</v>
          </cell>
          <cell r="D48">
            <v>37443</v>
          </cell>
          <cell r="E48">
            <v>60</v>
          </cell>
          <cell r="F48">
            <v>31</v>
          </cell>
          <cell r="G48">
            <v>0.98499999999999999</v>
          </cell>
          <cell r="H48">
            <v>1</v>
          </cell>
          <cell r="I48">
            <v>3.0613617477625768E-2</v>
          </cell>
          <cell r="J48">
            <v>3.0154413215461383E-2</v>
          </cell>
          <cell r="K48">
            <v>3.0613617477625768E-2</v>
          </cell>
        </row>
        <row r="49">
          <cell r="C49" t="str">
            <v>M75</v>
          </cell>
          <cell r="D49">
            <v>37450</v>
          </cell>
          <cell r="E49">
            <v>1399.9121222394422</v>
          </cell>
          <cell r="F49">
            <v>31</v>
          </cell>
          <cell r="G49">
            <v>0.93999999999999972</v>
          </cell>
          <cell r="H49">
            <v>1</v>
          </cell>
          <cell r="I49">
            <v>0.71427290354215944</v>
          </cell>
          <cell r="J49">
            <v>0.6714165293296297</v>
          </cell>
          <cell r="K49">
            <v>0.71427290354215944</v>
          </cell>
        </row>
        <row r="50">
          <cell r="C50" t="str">
            <v>M76</v>
          </cell>
          <cell r="D50">
            <v>37450</v>
          </cell>
          <cell r="E50">
            <v>46.252603157690814</v>
          </cell>
          <cell r="F50">
            <v>31</v>
          </cell>
          <cell r="G50">
            <v>0.94000000000000006</v>
          </cell>
          <cell r="H50">
            <v>1</v>
          </cell>
        </row>
        <row r="51">
          <cell r="C51" t="str">
            <v>M77</v>
          </cell>
          <cell r="D51">
            <v>37450</v>
          </cell>
          <cell r="E51">
            <v>46.252603157690814</v>
          </cell>
          <cell r="F51">
            <v>31</v>
          </cell>
          <cell r="G51">
            <v>0.94000000000000006</v>
          </cell>
          <cell r="H51">
            <v>1</v>
          </cell>
          <cell r="L51">
            <v>1</v>
          </cell>
          <cell r="N51">
            <v>1</v>
          </cell>
          <cell r="R51">
            <v>10</v>
          </cell>
        </row>
        <row r="52">
          <cell r="C52" t="str">
            <v>M78</v>
          </cell>
          <cell r="D52">
            <v>37450</v>
          </cell>
          <cell r="E52">
            <v>48.822192222006969</v>
          </cell>
          <cell r="F52">
            <v>31</v>
          </cell>
          <cell r="G52">
            <v>0.94000000000000006</v>
          </cell>
          <cell r="H52">
            <v>1</v>
          </cell>
          <cell r="I52">
            <v>1</v>
          </cell>
          <cell r="M52">
            <v>10</v>
          </cell>
          <cell r="N52">
            <v>1</v>
          </cell>
          <cell r="R52">
            <v>10</v>
          </cell>
        </row>
        <row r="53">
          <cell r="C53" t="str">
            <v>M79</v>
          </cell>
          <cell r="D53">
            <v>1</v>
          </cell>
          <cell r="E53">
            <v>48.822192222006969</v>
          </cell>
          <cell r="F53">
            <v>31</v>
          </cell>
          <cell r="G53">
            <v>0.94000000000000006</v>
          </cell>
          <cell r="H53">
            <v>11.5</v>
          </cell>
          <cell r="I53">
            <v>1</v>
          </cell>
          <cell r="M53">
            <v>11.5</v>
          </cell>
          <cell r="N53">
            <v>1</v>
          </cell>
          <cell r="R53">
            <v>11.5</v>
          </cell>
        </row>
        <row r="54">
          <cell r="C54" t="str">
            <v>M80</v>
          </cell>
          <cell r="D54">
            <v>37450</v>
          </cell>
          <cell r="E54">
            <v>53.961370350639285</v>
          </cell>
          <cell r="F54">
            <v>31</v>
          </cell>
          <cell r="G54">
            <v>0.94000000000000006</v>
          </cell>
          <cell r="H54">
            <v>1</v>
          </cell>
        </row>
        <row r="55">
          <cell r="C55" t="str">
            <v>M81</v>
          </cell>
          <cell r="D55">
            <v>2</v>
          </cell>
          <cell r="E55">
            <v>53.961370350639285</v>
          </cell>
          <cell r="F55">
            <v>31</v>
          </cell>
          <cell r="G55">
            <v>0.94000000000000006</v>
          </cell>
          <cell r="H55">
            <v>20</v>
          </cell>
          <cell r="I55">
            <v>2</v>
          </cell>
          <cell r="M55">
            <v>20</v>
          </cell>
          <cell r="N55">
            <v>2</v>
          </cell>
          <cell r="R55">
            <v>20</v>
          </cell>
        </row>
        <row r="56">
          <cell r="C56" t="str">
            <v>M82</v>
          </cell>
          <cell r="D56">
            <v>37450</v>
          </cell>
          <cell r="E56">
            <v>56.530959414955433</v>
          </cell>
          <cell r="F56">
            <v>31</v>
          </cell>
          <cell r="G56">
            <v>0.94000000000000006</v>
          </cell>
          <cell r="H56">
            <v>1</v>
          </cell>
        </row>
        <row r="57">
          <cell r="C57" t="str">
            <v>M83</v>
          </cell>
          <cell r="D57">
            <v>37450</v>
          </cell>
          <cell r="E57">
            <v>61.670137543587757</v>
          </cell>
          <cell r="F57">
            <v>31</v>
          </cell>
          <cell r="G57">
            <v>0.94000000000000006</v>
          </cell>
          <cell r="H57">
            <v>1</v>
          </cell>
        </row>
        <row r="58">
          <cell r="C58" t="str">
            <v>M84</v>
          </cell>
          <cell r="D58">
            <v>37450</v>
          </cell>
          <cell r="E58">
            <v>46.252603157690814</v>
          </cell>
          <cell r="F58">
            <v>31</v>
          </cell>
          <cell r="G58">
            <v>0.94000000000000006</v>
          </cell>
          <cell r="H58">
            <v>1</v>
          </cell>
          <cell r="I58">
            <v>1</v>
          </cell>
          <cell r="M58">
            <v>10</v>
          </cell>
          <cell r="N58">
            <v>1</v>
          </cell>
          <cell r="R58">
            <v>10</v>
          </cell>
        </row>
        <row r="59">
          <cell r="C59" t="str">
            <v>M85</v>
          </cell>
          <cell r="D59">
            <v>37450</v>
          </cell>
          <cell r="E59">
            <v>48.822192222006969</v>
          </cell>
          <cell r="F59">
            <v>31</v>
          </cell>
          <cell r="G59">
            <v>0.94000000000000006</v>
          </cell>
          <cell r="H59">
            <v>1</v>
          </cell>
          <cell r="I59">
            <v>1</v>
          </cell>
          <cell r="M59">
            <v>10</v>
          </cell>
          <cell r="N59">
            <v>1</v>
          </cell>
          <cell r="R59">
            <v>10</v>
          </cell>
        </row>
        <row r="60">
          <cell r="C60" t="str">
            <v>M86</v>
          </cell>
          <cell r="D60">
            <v>37450</v>
          </cell>
          <cell r="E60">
            <v>53.961370350639285</v>
          </cell>
          <cell r="F60">
            <v>31</v>
          </cell>
          <cell r="G60">
            <v>0.94000000000000006</v>
          </cell>
          <cell r="H60">
            <v>1</v>
          </cell>
          <cell r="I60">
            <v>5</v>
          </cell>
          <cell r="M60">
            <v>50</v>
          </cell>
          <cell r="N60">
            <v>1</v>
          </cell>
          <cell r="O60">
            <v>4</v>
          </cell>
          <cell r="R60">
            <v>11.5</v>
          </cell>
        </row>
        <row r="61">
          <cell r="C61" t="str">
            <v>M87</v>
          </cell>
          <cell r="D61">
            <v>1</v>
          </cell>
          <cell r="E61">
            <v>56.530959414955433</v>
          </cell>
          <cell r="F61">
            <v>31</v>
          </cell>
          <cell r="G61">
            <v>0.94000000000000006</v>
          </cell>
          <cell r="H61">
            <v>10</v>
          </cell>
          <cell r="I61">
            <v>1</v>
          </cell>
          <cell r="M61">
            <v>10</v>
          </cell>
          <cell r="N61">
            <v>1</v>
          </cell>
          <cell r="R61">
            <v>10</v>
          </cell>
        </row>
        <row r="62">
          <cell r="C62" t="str">
            <v>M88</v>
          </cell>
          <cell r="D62">
            <v>37450</v>
          </cell>
          <cell r="E62">
            <v>56.530959414955433</v>
          </cell>
          <cell r="F62">
            <v>31</v>
          </cell>
          <cell r="G62">
            <v>0.94000000000000006</v>
          </cell>
          <cell r="H62">
            <v>1</v>
          </cell>
        </row>
        <row r="63">
          <cell r="C63" t="str">
            <v>M89</v>
          </cell>
          <cell r="D63">
            <v>37450</v>
          </cell>
          <cell r="E63">
            <v>61.670137543587757</v>
          </cell>
          <cell r="F63">
            <v>31</v>
          </cell>
          <cell r="G63">
            <v>0.94000000000000006</v>
          </cell>
          <cell r="H63">
            <v>1</v>
          </cell>
        </row>
        <row r="64">
          <cell r="C64" t="str">
            <v>M90</v>
          </cell>
          <cell r="D64">
            <v>37450</v>
          </cell>
          <cell r="E64">
            <v>61.670137543587757</v>
          </cell>
          <cell r="F64">
            <v>31</v>
          </cell>
          <cell r="G64">
            <v>0.94000000000000006</v>
          </cell>
          <cell r="H64">
            <v>1</v>
          </cell>
          <cell r="I64">
            <v>1</v>
          </cell>
          <cell r="M64">
            <v>10</v>
          </cell>
          <cell r="N64">
            <v>1</v>
          </cell>
          <cell r="R64">
            <v>10</v>
          </cell>
        </row>
        <row r="65">
          <cell r="C65" t="str">
            <v>M91</v>
          </cell>
          <cell r="D65">
            <v>37450</v>
          </cell>
          <cell r="E65">
            <v>61.670137543587757</v>
          </cell>
          <cell r="F65">
            <v>31</v>
          </cell>
          <cell r="G65">
            <v>0.94000000000000006</v>
          </cell>
          <cell r="H65">
            <v>1</v>
          </cell>
          <cell r="I65">
            <v>1</v>
          </cell>
          <cell r="M65">
            <v>10</v>
          </cell>
          <cell r="N65">
            <v>1</v>
          </cell>
          <cell r="R65">
            <v>10</v>
          </cell>
        </row>
        <row r="66">
          <cell r="C66" t="str">
            <v>M92</v>
          </cell>
          <cell r="D66">
            <v>37450</v>
          </cell>
          <cell r="E66">
            <v>61.670137543587757</v>
          </cell>
          <cell r="F66">
            <v>31</v>
          </cell>
          <cell r="G66">
            <v>0.94000000000000006</v>
          </cell>
          <cell r="H66">
            <v>1</v>
          </cell>
          <cell r="I66">
            <v>1</v>
          </cell>
          <cell r="M66">
            <v>10</v>
          </cell>
          <cell r="N66">
            <v>1</v>
          </cell>
          <cell r="R66">
            <v>11.5</v>
          </cell>
        </row>
        <row r="67">
          <cell r="C67" t="str">
            <v>M93</v>
          </cell>
          <cell r="D67">
            <v>37450</v>
          </cell>
          <cell r="E67">
            <v>56.017041602092213</v>
          </cell>
          <cell r="F67">
            <v>31</v>
          </cell>
          <cell r="G67">
            <v>0.94000000000000006</v>
          </cell>
          <cell r="H67">
            <v>1</v>
          </cell>
          <cell r="I67">
            <v>1</v>
          </cell>
          <cell r="M67">
            <v>10</v>
          </cell>
          <cell r="N67">
            <v>1</v>
          </cell>
          <cell r="R67">
            <v>10</v>
          </cell>
        </row>
        <row r="68">
          <cell r="C68" t="str">
            <v>M94</v>
          </cell>
          <cell r="D68">
            <v>37450</v>
          </cell>
          <cell r="E68">
            <v>56.017041602092213</v>
          </cell>
          <cell r="F68">
            <v>31</v>
          </cell>
          <cell r="G68">
            <v>0.94000000000000006</v>
          </cell>
          <cell r="H68">
            <v>1</v>
          </cell>
        </row>
        <row r="69">
          <cell r="C69" t="str">
            <v>M95</v>
          </cell>
          <cell r="D69">
            <v>37450</v>
          </cell>
          <cell r="E69">
            <v>47.280438783417274</v>
          </cell>
          <cell r="F69">
            <v>31</v>
          </cell>
          <cell r="G69">
            <v>0.94000000000000006</v>
          </cell>
          <cell r="H69">
            <v>1</v>
          </cell>
          <cell r="I69">
            <v>1</v>
          </cell>
          <cell r="M69">
            <v>10</v>
          </cell>
          <cell r="N69">
            <v>1</v>
          </cell>
          <cell r="R69">
            <v>11.5</v>
          </cell>
        </row>
        <row r="70">
          <cell r="C70" t="str">
            <v>M96</v>
          </cell>
          <cell r="D70">
            <v>37450</v>
          </cell>
          <cell r="E70">
            <v>51.905699099186357</v>
          </cell>
          <cell r="F70">
            <v>31</v>
          </cell>
          <cell r="G70">
            <v>0.94000000000000006</v>
          </cell>
          <cell r="H70">
            <v>1</v>
          </cell>
          <cell r="I70">
            <v>1</v>
          </cell>
          <cell r="J70">
            <v>1</v>
          </cell>
          <cell r="M70">
            <v>10</v>
          </cell>
          <cell r="N70">
            <v>1</v>
          </cell>
          <cell r="R70">
            <v>12.5</v>
          </cell>
        </row>
        <row r="71">
          <cell r="C71" t="str">
            <v>M97</v>
          </cell>
          <cell r="D71">
            <v>37450</v>
          </cell>
          <cell r="E71">
            <v>51.905699099186357</v>
          </cell>
          <cell r="F71">
            <v>31</v>
          </cell>
          <cell r="G71">
            <v>0.94000000000000006</v>
          </cell>
          <cell r="H71">
            <v>1</v>
          </cell>
          <cell r="I71">
            <v>1</v>
          </cell>
          <cell r="M71">
            <v>10</v>
          </cell>
          <cell r="N71">
            <v>1</v>
          </cell>
          <cell r="R71">
            <v>10</v>
          </cell>
        </row>
        <row r="72">
          <cell r="C72">
            <v>37420</v>
          </cell>
          <cell r="D72">
            <v>37450</v>
          </cell>
          <cell r="E72">
            <v>54.475288163502512</v>
          </cell>
          <cell r="F72">
            <v>31</v>
          </cell>
          <cell r="G72">
            <v>0.94000000000000006</v>
          </cell>
          <cell r="H72">
            <v>1</v>
          </cell>
        </row>
        <row r="73">
          <cell r="C73">
            <v>37420</v>
          </cell>
          <cell r="D73">
            <v>37450</v>
          </cell>
          <cell r="E73">
            <v>54.475288163502512</v>
          </cell>
          <cell r="F73">
            <v>31</v>
          </cell>
          <cell r="G73">
            <v>0.94000000000000006</v>
          </cell>
          <cell r="H73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7">
          <cell r="O7">
            <v>1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>
        <row r="7">
          <cell r="C7" t="str">
            <v>Variación Puntos</v>
          </cell>
        </row>
      </sheetData>
      <sheetData sheetId="29"/>
      <sheetData sheetId="30">
        <row r="7">
          <cell r="C7" t="str">
            <v>Variación Puntos</v>
          </cell>
        </row>
      </sheetData>
      <sheetData sheetId="31"/>
      <sheetData sheetId="32">
        <row r="7">
          <cell r="C7" t="str">
            <v>Variación Puntos</v>
          </cell>
        </row>
      </sheetData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"/>
      <sheetName val="Presupuesto"/>
      <sheetName val="GASTO GENERAL"/>
      <sheetName val="CRONOG.EQUIPOS"/>
      <sheetName val="crono avance"/>
      <sheetName val="pto del sispro comercial"/>
      <sheetName val="Movilizacion"/>
      <sheetName val="PU"/>
      <sheetName val="Auxiliares-Equipos"/>
      <sheetName val="cant mo"/>
      <sheetName val="res-sispro"/>
      <sheetName val="deflectometria"/>
      <sheetName val="Hoja1"/>
      <sheetName val="ORGANIG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3">
          <cell r="A3" t="str">
            <v>A</v>
          </cell>
          <cell r="B3">
            <v>17</v>
          </cell>
          <cell r="C3">
            <v>510</v>
          </cell>
          <cell r="E3" t="str">
            <v>Camisa Manga corta c/logo Tela Oxford</v>
          </cell>
          <cell r="F3">
            <v>10.5</v>
          </cell>
        </row>
        <row r="4">
          <cell r="A4" t="str">
            <v>B</v>
          </cell>
          <cell r="B4">
            <v>14</v>
          </cell>
          <cell r="C4">
            <v>420</v>
          </cell>
          <cell r="E4" t="str">
            <v>Camisa Manga larga c/logo Tela Chambray</v>
          </cell>
          <cell r="F4">
            <v>12.34</v>
          </cell>
        </row>
        <row r="5">
          <cell r="A5" t="str">
            <v>C</v>
          </cell>
          <cell r="B5">
            <v>12</v>
          </cell>
          <cell r="C5">
            <v>360</v>
          </cell>
          <cell r="E5" t="str">
            <v>Casaca Jean c/logo</v>
          </cell>
          <cell r="F5">
            <v>31.32</v>
          </cell>
        </row>
        <row r="6">
          <cell r="A6" t="str">
            <v>D</v>
          </cell>
          <cell r="B6">
            <v>5</v>
          </cell>
          <cell r="C6">
            <v>150</v>
          </cell>
          <cell r="E6" t="str">
            <v>Casaca Térmica c/logo</v>
          </cell>
          <cell r="F6">
            <v>68.63</v>
          </cell>
        </row>
        <row r="7">
          <cell r="E7" t="str">
            <v>Casco tipo Jockey North Blanco c/ratchet (ANSI Z89.1)</v>
          </cell>
          <cell r="F7">
            <v>25.19</v>
          </cell>
        </row>
        <row r="8">
          <cell r="E8" t="str">
            <v>Casco tipo Jockey SK (ANSI Z89.1)</v>
          </cell>
          <cell r="F8">
            <v>5.5</v>
          </cell>
        </row>
        <row r="9">
          <cell r="E9" t="str">
            <v>Chaleco Reflectante Staff</v>
          </cell>
          <cell r="F9">
            <v>37.6</v>
          </cell>
        </row>
        <row r="10">
          <cell r="E10" t="str">
            <v>Chaleco Reflectante</v>
          </cell>
          <cell r="F10">
            <v>20.170000000000002</v>
          </cell>
        </row>
        <row r="11">
          <cell r="E11" t="str">
            <v>Guantes</v>
          </cell>
          <cell r="F11">
            <v>25.806000000000001</v>
          </cell>
        </row>
        <row r="12">
          <cell r="E12" t="str">
            <v>Jean c/logo</v>
          </cell>
          <cell r="F12">
            <v>14.15</v>
          </cell>
        </row>
        <row r="13">
          <cell r="E13" t="str">
            <v>Lentes de seguridad Progress (ANSI Z87.1)</v>
          </cell>
          <cell r="F13">
            <v>4.2</v>
          </cell>
        </row>
        <row r="14">
          <cell r="E14" t="str">
            <v>Lentes de seguridad UVEX Astropec3000 claro (ANSI Z87.1)</v>
          </cell>
          <cell r="F14">
            <v>27.54</v>
          </cell>
        </row>
        <row r="15">
          <cell r="E15" t="str">
            <v>Orejeras tipo copa (ANSI Z87.1)</v>
          </cell>
          <cell r="F15">
            <v>3.99</v>
          </cell>
        </row>
        <row r="16">
          <cell r="E16" t="str">
            <v>Protector de oído tipo copa North (ANSI Z87.1)</v>
          </cell>
          <cell r="F16">
            <v>18.59</v>
          </cell>
        </row>
        <row r="17">
          <cell r="E17" t="str">
            <v>Tapon de Oido 3M Serie 1270</v>
          </cell>
          <cell r="F17">
            <v>3.13</v>
          </cell>
        </row>
        <row r="18">
          <cell r="E18" t="str">
            <v>Uniforme Drill c/logo</v>
          </cell>
          <cell r="F18">
            <v>62.99</v>
          </cell>
        </row>
        <row r="19">
          <cell r="E19" t="str">
            <v>Zapatos c/punta de acero</v>
          </cell>
          <cell r="F19">
            <v>45.5</v>
          </cell>
        </row>
      </sheetData>
      <sheetData sheetId="13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stos"/>
      <sheetName val="RECIBO"/>
      <sheetName val="Proveedores"/>
    </sheetNames>
    <sheetDataSet>
      <sheetData sheetId="0"/>
      <sheetData sheetId="1">
        <row r="28">
          <cell r="D28">
            <v>1</v>
          </cell>
          <cell r="E28" t="str">
            <v>ENERO</v>
          </cell>
        </row>
        <row r="29">
          <cell r="D29">
            <v>2</v>
          </cell>
          <cell r="E29" t="str">
            <v>FEBRERO</v>
          </cell>
        </row>
        <row r="30">
          <cell r="D30">
            <v>3</v>
          </cell>
          <cell r="E30" t="str">
            <v>MARZO</v>
          </cell>
        </row>
        <row r="31">
          <cell r="D31">
            <v>4</v>
          </cell>
          <cell r="E31" t="str">
            <v>ABRIL</v>
          </cell>
        </row>
        <row r="32">
          <cell r="D32">
            <v>5</v>
          </cell>
          <cell r="E32" t="str">
            <v>MAYO</v>
          </cell>
        </row>
        <row r="33">
          <cell r="D33">
            <v>6</v>
          </cell>
          <cell r="E33" t="str">
            <v>JUNIO</v>
          </cell>
        </row>
        <row r="34">
          <cell r="D34">
            <v>7</v>
          </cell>
          <cell r="E34" t="str">
            <v>JULIO</v>
          </cell>
        </row>
        <row r="35">
          <cell r="D35">
            <v>8</v>
          </cell>
          <cell r="E35" t="str">
            <v>AGOSTO</v>
          </cell>
        </row>
        <row r="36">
          <cell r="D36">
            <v>9</v>
          </cell>
          <cell r="E36" t="str">
            <v>SEPTIEMBRE</v>
          </cell>
        </row>
        <row r="37">
          <cell r="D37">
            <v>10</v>
          </cell>
          <cell r="E37" t="str">
            <v>OCTUBRE</v>
          </cell>
        </row>
        <row r="38">
          <cell r="D38">
            <v>11</v>
          </cell>
          <cell r="E38" t="str">
            <v>NOVIEMBRE</v>
          </cell>
        </row>
        <row r="39">
          <cell r="D39">
            <v>12</v>
          </cell>
          <cell r="E39" t="str">
            <v>DICIEMBRE</v>
          </cell>
        </row>
      </sheetData>
      <sheetData sheetId="2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  <sheetName val="Basis"/>
      <sheetName val="PRESUP_ADI1_TVI"/>
      <sheetName val="RES_MET_2,01_-TVI"/>
      <sheetName val="RES_MET_EXP_ADI1_TVI"/>
      <sheetName val="PER_YCOM,PRO_ADI1"/>
      <sheetName val="CANT_PRO_ADI1"/>
      <sheetName val="TRANSP_GEN_REP_ADI1"/>
      <sheetName val="TRANSP__BOT_REP_ADI1"/>
      <sheetName val="TRANSP_GEN_PRO_ADI1"/>
      <sheetName val="TRANSP_BOT_PRO_ADI1"/>
      <sheetName val="BAN_REP_ADI1"/>
      <sheetName val="BANQ_PRO_ADI1"/>
      <sheetName val="Km_270"/>
      <sheetName val="Km_271"/>
      <sheetName val="Km_272"/>
      <sheetName val="Km_273"/>
      <sheetName val="Km_274"/>
      <sheetName val="CCP,LEYES, Y DEC."/>
      <sheetName val="RES_MET_ADI1"/>
      <sheetName val="datos base"/>
      <sheetName val="CODIGOS"/>
      <sheetName val="Restricciones y Compromisos"/>
      <sheetName val="PRESUP_ADI1_TVI1"/>
      <sheetName val="RES_MET_2,01_-TVI1"/>
      <sheetName val="RES_MET_EXP_ADI1_TVI1"/>
      <sheetName val="PER_YCOM,PRO_ADI11"/>
      <sheetName val="CANT_PRO_ADI11"/>
      <sheetName val="TRANSP_GEN_REP_ADI11"/>
      <sheetName val="TRANSP__BOT_REP_ADI11"/>
      <sheetName val="TRANSP_GEN_PRO_ADI11"/>
      <sheetName val="TRANSP_BOT_PRO_ADI11"/>
      <sheetName val="BAN_REP_ADI11"/>
      <sheetName val="BANQ_PRO_ADI11"/>
      <sheetName val="Km_2701"/>
      <sheetName val="Km_2711"/>
      <sheetName val="Km_2721"/>
      <sheetName val="Km_2731"/>
      <sheetName val="Km_2741"/>
      <sheetName val="CCP,LEYES,_Y_DEC_"/>
      <sheetName val="datos_base"/>
      <sheetName val="EXP"/>
      <sheetName val="Pavimentos"/>
      <sheetName val="Avance Detallado"/>
      <sheetName val="Resumen del avance"/>
      <sheetName val="MObra"/>
      <sheetName val="Flota Max"/>
      <sheetName val="Deduccion Reajuste"/>
      <sheetName val="Tabla de Actividades"/>
      <sheetName val="Materiales"/>
      <sheetName val="LIMA-CANTA"/>
      <sheetName val="RES"/>
      <sheetName val="MONTAJE ELECTRICO"/>
      <sheetName val="BASE DATOS"/>
      <sheetName val="Resumen de Metrados"/>
      <sheetName val="Metrado 01"/>
      <sheetName val="Val Nº11"/>
      <sheetName val="CAOV_Met"/>
      <sheetName val="PRESUP_ADI1_TVI3"/>
      <sheetName val="RES_MET_2,01_-TVI3"/>
      <sheetName val="RES_MET_EXP_ADI1_TVI3"/>
      <sheetName val="PER_YCOM,PRO_ADI13"/>
      <sheetName val="CANT_PRO_ADI13"/>
      <sheetName val="TRANSP_GEN_REP_ADI13"/>
      <sheetName val="TRANSP__BOT_REP_ADI13"/>
      <sheetName val="TRANSP_GEN_PRO_ADI13"/>
      <sheetName val="TRANSP_BOT_PRO_ADI13"/>
      <sheetName val="BAN_REP_ADI13"/>
      <sheetName val="BANQ_PRO_ADI13"/>
      <sheetName val="Km_2703"/>
      <sheetName val="Km_2713"/>
      <sheetName val="Km_2723"/>
      <sheetName val="Km_2733"/>
      <sheetName val="Km_2743"/>
      <sheetName val="datos_base2"/>
      <sheetName val="CCP,LEYES,_Y_DEC_2"/>
      <sheetName val="Restricciones_y_Compromisos2"/>
      <sheetName val="Restricciones_y_Compromisos"/>
      <sheetName val="PRESUP_ADI1_TVI2"/>
      <sheetName val="RES_MET_2,01_-TVI2"/>
      <sheetName val="RES_MET_EXP_ADI1_TVI2"/>
      <sheetName val="PER_YCOM,PRO_ADI12"/>
      <sheetName val="CANT_PRO_ADI12"/>
      <sheetName val="TRANSP_GEN_REP_ADI12"/>
      <sheetName val="TRANSP__BOT_REP_ADI12"/>
      <sheetName val="TRANSP_GEN_PRO_ADI12"/>
      <sheetName val="TRANSP_BOT_PRO_ADI12"/>
      <sheetName val="BAN_REP_ADI12"/>
      <sheetName val="BANQ_PRO_ADI12"/>
      <sheetName val="Km_2702"/>
      <sheetName val="Km_2712"/>
      <sheetName val="Km_2722"/>
      <sheetName val="Km_2732"/>
      <sheetName val="Km_2742"/>
      <sheetName val="datos_base1"/>
      <sheetName val="CCP,LEYES,_Y_DEC_1"/>
      <sheetName val="Restricciones_y_Compromisos1"/>
      <sheetName val="F-05"/>
      <sheetName val="Tabla"/>
      <sheetName val="10241EQLIST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Prime"/>
      <sheetName val="Sheet1"/>
      <sheetName val="ANALISIS ALQUILER FERREYROS"/>
      <sheetName val="PLANILLA(3)"/>
      <sheetName val="PI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DATOS"/>
      <sheetName val="Formato"/>
      <sheetName val="Gráfico"/>
      <sheetName val="Planificacion"/>
      <sheetName val="Apoyo GRAN"/>
      <sheetName val="GRANULOMETRIA"/>
      <sheetName val="Corrección CBR"/>
      <sheetName val="Apoyo_GRAN2"/>
      <sheetName val="Apoyo_GRAN"/>
      <sheetName val="Apoyo_GRAN1"/>
    </sheetNames>
    <sheetDataSet>
      <sheetData sheetId="0" refreshError="1"/>
      <sheetData sheetId="1" refreshError="1">
        <row r="2">
          <cell r="J2" t="str">
            <v>N1</v>
          </cell>
          <cell r="K2">
            <v>4195</v>
          </cell>
          <cell r="L2">
            <v>3064</v>
          </cell>
          <cell r="M2">
            <v>7259</v>
          </cell>
          <cell r="N2">
            <v>2121</v>
          </cell>
        </row>
        <row r="3">
          <cell r="J3" t="str">
            <v>N2</v>
          </cell>
          <cell r="K3">
            <v>4186</v>
          </cell>
          <cell r="L3">
            <v>3040</v>
          </cell>
          <cell r="M3">
            <v>7226</v>
          </cell>
          <cell r="N3">
            <v>2121</v>
          </cell>
        </row>
        <row r="4">
          <cell r="J4" t="str">
            <v>N3</v>
          </cell>
          <cell r="K4">
            <v>4200</v>
          </cell>
          <cell r="L4">
            <v>3014</v>
          </cell>
          <cell r="M4">
            <v>7214</v>
          </cell>
          <cell r="N4">
            <v>2121</v>
          </cell>
        </row>
        <row r="5">
          <cell r="J5" t="str">
            <v>N4</v>
          </cell>
          <cell r="K5">
            <v>4200</v>
          </cell>
          <cell r="L5">
            <v>3000</v>
          </cell>
          <cell r="M5">
            <v>7200</v>
          </cell>
          <cell r="N5">
            <v>2121</v>
          </cell>
        </row>
        <row r="6">
          <cell r="J6" t="str">
            <v>N5</v>
          </cell>
          <cell r="K6">
            <v>4197</v>
          </cell>
          <cell r="L6">
            <v>2969</v>
          </cell>
          <cell r="M6">
            <v>7166</v>
          </cell>
          <cell r="N6">
            <v>2121</v>
          </cell>
        </row>
        <row r="7">
          <cell r="J7" t="str">
            <v>N6</v>
          </cell>
          <cell r="K7">
            <v>4196</v>
          </cell>
          <cell r="L7">
            <v>3077</v>
          </cell>
          <cell r="M7">
            <v>7273</v>
          </cell>
          <cell r="N7">
            <v>2121</v>
          </cell>
        </row>
        <row r="8">
          <cell r="J8" t="str">
            <v>N7</v>
          </cell>
          <cell r="K8">
            <v>4201</v>
          </cell>
          <cell r="L8">
            <v>3061</v>
          </cell>
          <cell r="M8">
            <v>7262</v>
          </cell>
          <cell r="N8">
            <v>2121</v>
          </cell>
        </row>
        <row r="9">
          <cell r="J9" t="str">
            <v>N8</v>
          </cell>
          <cell r="K9">
            <v>4206</v>
          </cell>
          <cell r="L9">
            <v>3039</v>
          </cell>
          <cell r="M9">
            <v>7245</v>
          </cell>
          <cell r="N9">
            <v>2121</v>
          </cell>
        </row>
        <row r="10">
          <cell r="J10" t="str">
            <v>N9</v>
          </cell>
          <cell r="K10">
            <v>4204</v>
          </cell>
          <cell r="L10">
            <v>3069</v>
          </cell>
          <cell r="M10">
            <v>7273</v>
          </cell>
          <cell r="N10">
            <v>2121</v>
          </cell>
        </row>
        <row r="11">
          <cell r="J11" t="str">
            <v>N10</v>
          </cell>
          <cell r="K11">
            <v>4200</v>
          </cell>
          <cell r="L11">
            <v>3105</v>
          </cell>
          <cell r="M11">
            <v>7305</v>
          </cell>
          <cell r="N11">
            <v>2121</v>
          </cell>
        </row>
        <row r="12">
          <cell r="J12" t="str">
            <v>N11</v>
          </cell>
          <cell r="K12">
            <v>4198</v>
          </cell>
          <cell r="L12">
            <v>3084</v>
          </cell>
          <cell r="M12">
            <v>7282</v>
          </cell>
          <cell r="N12">
            <v>2121</v>
          </cell>
        </row>
        <row r="13">
          <cell r="J13" t="str">
            <v>N12</v>
          </cell>
          <cell r="K13">
            <v>4197</v>
          </cell>
          <cell r="L13">
            <v>3028</v>
          </cell>
          <cell r="M13">
            <v>7225</v>
          </cell>
          <cell r="N13">
            <v>2121</v>
          </cell>
        </row>
        <row r="14">
          <cell r="J14" t="str">
            <v>N13</v>
          </cell>
          <cell r="K14">
            <v>4207</v>
          </cell>
          <cell r="L14">
            <v>3126</v>
          </cell>
          <cell r="M14">
            <v>7333</v>
          </cell>
          <cell r="N14">
            <v>2121</v>
          </cell>
        </row>
        <row r="15">
          <cell r="J15" t="str">
            <v>N14</v>
          </cell>
          <cell r="K15">
            <v>4204</v>
          </cell>
          <cell r="L15">
            <v>3062</v>
          </cell>
          <cell r="M15">
            <v>7266</v>
          </cell>
          <cell r="N15">
            <v>2121</v>
          </cell>
        </row>
        <row r="16">
          <cell r="J16" t="str">
            <v>N15</v>
          </cell>
          <cell r="K16">
            <v>4197</v>
          </cell>
          <cell r="L16">
            <v>3069</v>
          </cell>
          <cell r="M16">
            <v>7266</v>
          </cell>
          <cell r="N16">
            <v>2121</v>
          </cell>
        </row>
        <row r="17">
          <cell r="J17" t="str">
            <v>N16</v>
          </cell>
          <cell r="K17">
            <v>4200</v>
          </cell>
          <cell r="L17">
            <v>3040</v>
          </cell>
          <cell r="M17">
            <v>7240</v>
          </cell>
          <cell r="N17">
            <v>2121</v>
          </cell>
        </row>
        <row r="18">
          <cell r="J18" t="str">
            <v>N17</v>
          </cell>
          <cell r="K18">
            <v>4200</v>
          </cell>
          <cell r="L18">
            <v>3049</v>
          </cell>
          <cell r="M18">
            <v>7249</v>
          </cell>
          <cell r="N18">
            <v>2121</v>
          </cell>
        </row>
        <row r="19">
          <cell r="J19" t="str">
            <v>N18</v>
          </cell>
          <cell r="K19">
            <v>4200</v>
          </cell>
          <cell r="L19">
            <v>2983</v>
          </cell>
          <cell r="M19">
            <v>7183</v>
          </cell>
          <cell r="N19">
            <v>2121</v>
          </cell>
        </row>
        <row r="20">
          <cell r="J20" t="str">
            <v>N19</v>
          </cell>
          <cell r="K20">
            <v>4200</v>
          </cell>
          <cell r="L20">
            <v>2983</v>
          </cell>
          <cell r="M20">
            <v>7183</v>
          </cell>
          <cell r="N20">
            <v>2121</v>
          </cell>
        </row>
        <row r="21">
          <cell r="J21" t="str">
            <v>N20</v>
          </cell>
          <cell r="K21">
            <v>4200</v>
          </cell>
          <cell r="L21">
            <v>3058</v>
          </cell>
          <cell r="M21">
            <v>7258</v>
          </cell>
          <cell r="N21">
            <v>2121</v>
          </cell>
        </row>
        <row r="22">
          <cell r="J22" t="str">
            <v>N21</v>
          </cell>
          <cell r="K22">
            <v>4200</v>
          </cell>
          <cell r="L22">
            <v>3105</v>
          </cell>
          <cell r="M22">
            <v>7305</v>
          </cell>
          <cell r="N22">
            <v>2121</v>
          </cell>
        </row>
        <row r="23">
          <cell r="J23" t="str">
            <v>N22</v>
          </cell>
          <cell r="K23">
            <v>4200</v>
          </cell>
          <cell r="L23">
            <v>2983</v>
          </cell>
          <cell r="M23">
            <v>7183</v>
          </cell>
          <cell r="N23">
            <v>2121</v>
          </cell>
        </row>
        <row r="24">
          <cell r="J24">
            <v>1</v>
          </cell>
          <cell r="K24">
            <v>3526</v>
          </cell>
          <cell r="L24">
            <v>4656</v>
          </cell>
          <cell r="M24">
            <v>8182</v>
          </cell>
          <cell r="N24">
            <v>2195</v>
          </cell>
        </row>
        <row r="25">
          <cell r="J25">
            <v>2</v>
          </cell>
          <cell r="K25">
            <v>3370</v>
          </cell>
          <cell r="L25">
            <v>4579</v>
          </cell>
          <cell r="M25">
            <v>7949</v>
          </cell>
          <cell r="N25">
            <v>2200</v>
          </cell>
        </row>
        <row r="26">
          <cell r="J26">
            <v>3</v>
          </cell>
          <cell r="K26">
            <v>3287</v>
          </cell>
          <cell r="L26">
            <v>4629</v>
          </cell>
          <cell r="M26">
            <v>7916</v>
          </cell>
          <cell r="N26">
            <v>2179</v>
          </cell>
        </row>
        <row r="27">
          <cell r="J27">
            <v>4</v>
          </cell>
          <cell r="K27">
            <v>3407</v>
          </cell>
          <cell r="L27">
            <v>4562</v>
          </cell>
          <cell r="M27">
            <v>7969</v>
          </cell>
          <cell r="N27">
            <v>2137</v>
          </cell>
        </row>
        <row r="28">
          <cell r="J28">
            <v>5</v>
          </cell>
          <cell r="K28">
            <v>3353</v>
          </cell>
          <cell r="L28">
            <v>4544</v>
          </cell>
          <cell r="M28">
            <v>7897</v>
          </cell>
          <cell r="N28">
            <v>2169</v>
          </cell>
        </row>
        <row r="29">
          <cell r="J29">
            <v>6</v>
          </cell>
          <cell r="K29">
            <v>4100</v>
          </cell>
          <cell r="L29">
            <v>3223</v>
          </cell>
          <cell r="M29">
            <v>7323</v>
          </cell>
          <cell r="N29">
            <v>2101</v>
          </cell>
        </row>
        <row r="30">
          <cell r="J30">
            <v>7</v>
          </cell>
          <cell r="K30">
            <v>3276</v>
          </cell>
          <cell r="L30">
            <v>4667</v>
          </cell>
          <cell r="M30">
            <v>7943</v>
          </cell>
          <cell r="N30">
            <v>2162</v>
          </cell>
        </row>
        <row r="31">
          <cell r="J31">
            <v>8</v>
          </cell>
          <cell r="K31">
            <v>4127</v>
          </cell>
          <cell r="L31">
            <v>3145</v>
          </cell>
          <cell r="M31">
            <v>7272</v>
          </cell>
          <cell r="N31">
            <v>2097</v>
          </cell>
        </row>
        <row r="32">
          <cell r="J32">
            <v>9</v>
          </cell>
          <cell r="K32">
            <v>3369</v>
          </cell>
          <cell r="L32">
            <v>4490</v>
          </cell>
          <cell r="M32">
            <v>7859</v>
          </cell>
          <cell r="N32">
            <v>2156</v>
          </cell>
        </row>
        <row r="33">
          <cell r="J33">
            <v>10</v>
          </cell>
          <cell r="K33">
            <v>3260</v>
          </cell>
          <cell r="L33">
            <v>4607</v>
          </cell>
          <cell r="M33">
            <v>7867</v>
          </cell>
          <cell r="N33">
            <v>2150</v>
          </cell>
        </row>
        <row r="34">
          <cell r="J34">
            <v>11</v>
          </cell>
          <cell r="K34">
            <v>3405</v>
          </cell>
          <cell r="L34">
            <v>4573</v>
          </cell>
          <cell r="M34">
            <v>7212</v>
          </cell>
          <cell r="N34">
            <v>2156</v>
          </cell>
        </row>
        <row r="35">
          <cell r="J35">
            <v>12</v>
          </cell>
          <cell r="K35">
            <v>4170</v>
          </cell>
          <cell r="L35">
            <v>4435</v>
          </cell>
          <cell r="M35">
            <v>7226</v>
          </cell>
          <cell r="N35">
            <v>2125</v>
          </cell>
        </row>
        <row r="36">
          <cell r="J36">
            <v>13</v>
          </cell>
          <cell r="K36">
            <v>3550</v>
          </cell>
          <cell r="L36">
            <v>4460</v>
          </cell>
          <cell r="M36">
            <v>7177</v>
          </cell>
          <cell r="N36">
            <v>2129</v>
          </cell>
        </row>
        <row r="37">
          <cell r="J37">
            <v>14</v>
          </cell>
          <cell r="K37">
            <v>3400</v>
          </cell>
          <cell r="L37">
            <v>4640</v>
          </cell>
          <cell r="M37">
            <v>7200</v>
          </cell>
          <cell r="N37">
            <v>2131</v>
          </cell>
        </row>
        <row r="38">
          <cell r="J38">
            <v>15</v>
          </cell>
          <cell r="K38">
            <v>3318</v>
          </cell>
          <cell r="L38">
            <v>4669</v>
          </cell>
          <cell r="M38">
            <v>7166</v>
          </cell>
          <cell r="N38">
            <v>2158</v>
          </cell>
        </row>
        <row r="39">
          <cell r="J39">
            <v>16</v>
          </cell>
          <cell r="K39">
            <v>4086</v>
          </cell>
          <cell r="L39">
            <v>3188</v>
          </cell>
          <cell r="M39">
            <v>7216</v>
          </cell>
          <cell r="N39">
            <v>2109</v>
          </cell>
        </row>
        <row r="40">
          <cell r="J40">
            <v>17</v>
          </cell>
          <cell r="K40">
            <v>3524</v>
          </cell>
          <cell r="L40">
            <v>4629</v>
          </cell>
          <cell r="M40">
            <v>7201</v>
          </cell>
          <cell r="N40">
            <v>2191</v>
          </cell>
        </row>
        <row r="41">
          <cell r="J41">
            <v>18</v>
          </cell>
          <cell r="K41">
            <v>3318</v>
          </cell>
          <cell r="L41">
            <v>4591</v>
          </cell>
          <cell r="M41">
            <v>7204</v>
          </cell>
          <cell r="N41">
            <v>2147</v>
          </cell>
        </row>
        <row r="42">
          <cell r="J42">
            <v>19</v>
          </cell>
          <cell r="K42">
            <v>3481</v>
          </cell>
          <cell r="L42">
            <v>4622</v>
          </cell>
          <cell r="M42">
            <v>7214</v>
          </cell>
          <cell r="N42">
            <v>2125</v>
          </cell>
        </row>
        <row r="43">
          <cell r="J43">
            <v>22</v>
          </cell>
          <cell r="K43">
            <v>4072</v>
          </cell>
          <cell r="L43">
            <v>3225</v>
          </cell>
          <cell r="M43">
            <v>7243</v>
          </cell>
          <cell r="N43">
            <v>2114</v>
          </cell>
        </row>
        <row r="44">
          <cell r="J44" t="str">
            <v>7B</v>
          </cell>
          <cell r="K44">
            <v>3414</v>
          </cell>
          <cell r="L44">
            <v>4582</v>
          </cell>
          <cell r="M44">
            <v>7222</v>
          </cell>
          <cell r="N44">
            <v>2191</v>
          </cell>
        </row>
        <row r="45">
          <cell r="J45" t="str">
            <v>I</v>
          </cell>
          <cell r="K45">
            <v>3186</v>
          </cell>
          <cell r="L45">
            <v>4585</v>
          </cell>
          <cell r="M45">
            <v>7225</v>
          </cell>
          <cell r="N45">
            <v>2203</v>
          </cell>
        </row>
        <row r="46">
          <cell r="J46" t="str">
            <v>Ñ</v>
          </cell>
          <cell r="K46">
            <v>3484</v>
          </cell>
          <cell r="L46">
            <v>4447</v>
          </cell>
          <cell r="M46">
            <v>7273</v>
          </cell>
          <cell r="N46">
            <v>2156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SOS"/>
      <sheetName val="DESPLIEGUE"/>
      <sheetName val="R. VENEGAS"/>
      <sheetName val="J. BRIGNARDELLO"/>
      <sheetName val="W. DUHARTE"/>
      <sheetName val="A. TAPIA"/>
      <sheetName val="J.TORRES LLOSA"/>
      <sheetName val="J. MARTINEZ"/>
      <sheetName val="A. BRAZZINI"/>
      <sheetName val="S. LEÓN"/>
      <sheetName val="J. VENTURO"/>
      <sheetName val="BSC Gerencia Logistica 2011"/>
      <sheetName val="GRAF BSC"/>
      <sheetName val="R__VENEGAS1"/>
      <sheetName val="J__BRIGNARDELLO1"/>
      <sheetName val="W__DUHARTE1"/>
      <sheetName val="A__TAPIA1"/>
      <sheetName val="J_TORRES_LLOSA1"/>
      <sheetName val="J__MARTINEZ1"/>
      <sheetName val="A__BRAZZINI1"/>
      <sheetName val="S__LEÓN1"/>
      <sheetName val="J__VENTURO1"/>
      <sheetName val="BSC_Gerencia_Logistica_20111"/>
      <sheetName val="GRAF_BSC1"/>
      <sheetName val="R__VENEGAS"/>
      <sheetName val="J__BRIGNARDELLO"/>
      <sheetName val="W__DUHARTE"/>
      <sheetName val="A__TAPIA"/>
      <sheetName val="J_TORRES_LLOSA"/>
      <sheetName val="J__MARTINEZ"/>
      <sheetName val="A__BRAZZINI"/>
      <sheetName val="S__LEÓN"/>
      <sheetName val="J__VENTURO"/>
      <sheetName val="BSC_Gerencia_Logistica_2011"/>
      <sheetName val="GRAF_BSC"/>
    </sheetNames>
    <sheetDataSet>
      <sheetData sheetId="0" refreshError="1"/>
      <sheetData sheetId="1" refreshError="1">
        <row r="32">
          <cell r="B32" t="str">
            <v>Ejecutivo x Producto</v>
          </cell>
        </row>
        <row r="33">
          <cell r="B33" t="str">
            <v>Unidad de Negocio</v>
          </cell>
        </row>
        <row r="34">
          <cell r="B34" t="str">
            <v>Ramo</v>
          </cell>
        </row>
        <row r="35">
          <cell r="B35" t="str">
            <v>Producto x Mercado</v>
          </cell>
        </row>
        <row r="36">
          <cell r="B36" t="str">
            <v>Área</v>
          </cell>
        </row>
        <row r="37">
          <cell r="B37" t="str">
            <v>Compañía</v>
          </cell>
        </row>
        <row r="38">
          <cell r="B38" t="str">
            <v>Estudio</v>
          </cell>
        </row>
        <row r="39">
          <cell r="B39" t="str">
            <v>Proyecto</v>
          </cell>
        </row>
        <row r="40">
          <cell r="B40" t="str">
            <v>GGA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Clave"/>
      <sheetName val="Datos"/>
      <sheetName val="TC INSPECCIONES DE SEGURIDAD"/>
      <sheetName val="% CUMPLIMIENTO OBS. R.A."/>
      <sheetName val="% CUMPLIMIENTO OBS. R.M."/>
      <sheetName val="% CUMPLIMIENTO OBS. R.B."/>
    </sheetNames>
    <sheetDataSet>
      <sheetData sheetId="0" refreshError="1">
        <row r="11">
          <cell r="N11">
            <v>1</v>
          </cell>
        </row>
        <row r="12">
          <cell r="N12">
            <v>2</v>
          </cell>
        </row>
        <row r="13">
          <cell r="N13">
            <v>3</v>
          </cell>
        </row>
        <row r="14">
          <cell r="N14">
            <v>4</v>
          </cell>
        </row>
        <row r="15">
          <cell r="N15">
            <v>5</v>
          </cell>
        </row>
        <row r="16">
          <cell r="N16">
            <v>6</v>
          </cell>
        </row>
        <row r="17">
          <cell r="N17">
            <v>7</v>
          </cell>
        </row>
        <row r="18">
          <cell r="N18">
            <v>8</v>
          </cell>
        </row>
        <row r="19">
          <cell r="N19">
            <v>9</v>
          </cell>
        </row>
        <row r="20">
          <cell r="N20">
            <v>10</v>
          </cell>
        </row>
        <row r="21">
          <cell r="N21">
            <v>11</v>
          </cell>
        </row>
        <row r="22">
          <cell r="N22">
            <v>12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DAS"/>
      <sheetName val="Resumen Alc. las Bambas"/>
    </sheetNames>
    <sheetDataSet>
      <sheetData sheetId="0" refreshError="1"/>
      <sheetData sheetId="1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. Julio"/>
      <sheetName val="01+934.55"/>
      <sheetName val="01+897.70"/>
      <sheetName val="01+886.00"/>
      <sheetName val="01+850.20"/>
      <sheetName val="01+808.50"/>
      <sheetName val="00+698.75"/>
      <sheetName val="00+694.00"/>
      <sheetName val="00+508.20"/>
      <sheetName val="00+249.00"/>
      <sheetName val="00+237.00"/>
      <sheetName val="Cuadro Julio"/>
      <sheetName val="Res. Junio"/>
      <sheetName val="00947.15"/>
      <sheetName val="01300.83"/>
      <sheetName val="01573.43"/>
      <sheetName val="01102.73"/>
      <sheetName val="01092.38"/>
      <sheetName val="00703.00"/>
      <sheetName val="00834.28"/>
      <sheetName val="00661.48"/>
      <sheetName val="00660.78"/>
      <sheetName val="00658.82"/>
      <sheetName val="00579.02"/>
      <sheetName val="00576.84"/>
      <sheetName val="00574.37"/>
      <sheetName val="00572.85"/>
      <sheetName val="00544.64"/>
      <sheetName val="00542.10"/>
      <sheetName val="00538.05"/>
      <sheetName val="00537.54"/>
      <sheetName val="00509.73"/>
      <sheetName val="00457.74"/>
      <sheetName val="00451.74"/>
      <sheetName val="00449.08"/>
      <sheetName val="00376.69"/>
      <sheetName val="00374.00"/>
      <sheetName val="00371.00"/>
      <sheetName val="00369.00"/>
      <sheetName val="00329.43"/>
      <sheetName val="00327.71"/>
      <sheetName val="00248.29"/>
      <sheetName val="00225.40"/>
      <sheetName val="00195.90"/>
      <sheetName val="Modelo "/>
      <sheetName val="CuadroJunio"/>
      <sheetName val="Res. Mayo01"/>
      <sheetName val="01761.68"/>
      <sheetName val="01566.83"/>
      <sheetName val="01480.55"/>
      <sheetName val="01437.90"/>
      <sheetName val="01212.30"/>
      <sheetName val="01065.62"/>
      <sheetName val="01055.03"/>
      <sheetName val="00854.50"/>
      <sheetName val="00327.50"/>
      <sheetName val="Cuadro Mayo"/>
      <sheetName val="Res. abril01"/>
      <sheetName val="01154.30"/>
      <sheetName val="01269.35"/>
      <sheetName val="01298.30"/>
      <sheetName val="Cuadroabril01"/>
      <sheetName val="Res. Marz01"/>
      <sheetName val="02111.00"/>
      <sheetName val="0200.00"/>
      <sheetName val="02110.80"/>
      <sheetName val="02479.50"/>
      <sheetName val="02517.50"/>
      <sheetName val="07651.33"/>
      <sheetName val="12125.00"/>
      <sheetName val="15078.00"/>
      <sheetName val="15097.00"/>
      <sheetName val="15135.45"/>
      <sheetName val="36525.60"/>
      <sheetName val="36492.60"/>
      <sheetName val="36436.00"/>
      <sheetName val="36462.00"/>
      <sheetName val="36352.13"/>
      <sheetName val="36299.00"/>
      <sheetName val="36093.40"/>
      <sheetName val="33811.02"/>
      <sheetName val="33950.07"/>
      <sheetName val="CuadroMarz01"/>
      <sheetName val="Res. Feb01"/>
      <sheetName val="02432.5"/>
      <sheetName val="P.N.P."/>
      <sheetName val="G.Saylla"/>
      <sheetName val="26309.30"/>
      <sheetName val="26333.00"/>
      <sheetName val="26356.60"/>
      <sheetName val="26361.45"/>
      <sheetName val="26393.80"/>
      <sheetName val="26443.60"/>
      <sheetName val="26455.05"/>
      <sheetName val="26479.10"/>
      <sheetName val="26510.40"/>
      <sheetName val="26545.15"/>
      <sheetName val="26621.50"/>
      <sheetName val="29780.90"/>
      <sheetName val="29859.50"/>
      <sheetName val="31880.95"/>
      <sheetName val="31933.45"/>
      <sheetName val="35719.45"/>
      <sheetName val="36313.23"/>
      <sheetName val="36414.00"/>
      <sheetName val="36519.5"/>
      <sheetName val="43087.85"/>
      <sheetName val="43120.85"/>
      <sheetName val="70363.85"/>
      <sheetName val="70417.00"/>
      <sheetName val="70762.05"/>
      <sheetName val="70754.27"/>
      <sheetName val="Cuadrofeb01"/>
      <sheetName val="Resumen Enero 01"/>
      <sheetName val="Cuadro sustento Enero 01"/>
      <sheetName val="Cuadro Sustento Dic-00"/>
      <sheetName val="GrifoSantaMaria1"/>
      <sheetName val="GrifoSantaMaria2"/>
      <sheetName val="GrifoCamping1"/>
      <sheetName val="GrifoCamping2"/>
      <sheetName val="Cusco"/>
      <sheetName val="Santos"/>
      <sheetName val="SanMartín"/>
      <sheetName val="Espinar"/>
      <sheetName val="Caijo"/>
      <sheetName val="CarlotaJara"/>
      <sheetName val="SanMartín2"/>
      <sheetName val="Escobar"/>
      <sheetName val="Abarca"/>
      <sheetName val="Bolivar"/>
      <sheetName val="OliartHerrera"/>
      <sheetName val="Peligro"/>
      <sheetName val="ManuelUgarte"/>
      <sheetName val="Suarez"/>
      <sheetName val="Grau"/>
      <sheetName val="J.Chavez"/>
      <sheetName val="Melgar"/>
      <sheetName val="R.Castilla"/>
      <sheetName val="Bolognesi"/>
      <sheetName val="BolivarD"/>
      <sheetName val="SanPedro"/>
      <sheetName val="Graui"/>
      <sheetName val="Bolivari"/>
      <sheetName val="J.Chavezi"/>
      <sheetName val="SanPedroi"/>
      <sheetName val="Pampacolca"/>
      <sheetName val="AlipioYaba"/>
      <sheetName val="Resum. Sustento Dic-00"/>
      <sheetName val="NEW 5.18"/>
      <sheetName val="Metrado modelo"/>
      <sheetName val="andrade"/>
      <sheetName val="mampost."/>
      <sheetName val="demolicion"/>
      <sheetName val="acero rejillas"/>
      <sheetName val="36513.70"/>
      <sheetName val="70757.50"/>
      <sheetName val="70750.22"/>
      <sheetName val="Espinar2"/>
      <sheetName val="03580.00"/>
      <sheetName val="00857.00"/>
      <sheetName val="Hoja2"/>
      <sheetName val="01153.00"/>
      <sheetName val="01295.50"/>
      <sheetName val="01274.50"/>
    </sheetNames>
    <sheetDataSet>
      <sheetData sheetId="0">
        <row r="2">
          <cell r="C2">
            <v>0.375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>
        <row r="2">
          <cell r="C2">
            <v>0.375</v>
          </cell>
          <cell r="D2">
            <v>0.56000000000000005</v>
          </cell>
        </row>
        <row r="3">
          <cell r="C3">
            <v>0.5</v>
          </cell>
          <cell r="D3">
            <v>0.99</v>
          </cell>
        </row>
        <row r="4">
          <cell r="C4">
            <v>0.625</v>
          </cell>
          <cell r="D4">
            <v>1.55</v>
          </cell>
        </row>
        <row r="5">
          <cell r="C5">
            <v>0.75</v>
          </cell>
          <cell r="D5">
            <v>2.2400000000000002</v>
          </cell>
        </row>
        <row r="6">
          <cell r="C6">
            <v>1</v>
          </cell>
          <cell r="D6">
            <v>3.97</v>
          </cell>
        </row>
      </sheetData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I"/>
      <sheetName val="RES,MET,ADI1"/>
      <sheetName val="MET. ADICIONAL1"/>
      <sheetName val="RES.EXPLA."/>
      <sheetName val="transporte general"/>
      <sheetName val="TRANSPORTE BOTADERO"/>
      <sheetName val="TRANS.GEN.PRO"/>
      <sheetName val="TRANS.BOT.PROADI1-TVII"/>
      <sheetName val="MET.BAN.PRO.ADI1"/>
      <sheetName val="PER,COM.PRO.ADI1"/>
      <sheetName val="datos base"/>
      <sheetName val="LIMA-CANTA"/>
      <sheetName val="RES_MET_ADI1"/>
      <sheetName val="PRESUP_ADI1_TVII"/>
      <sheetName val="MET__ADICIONAL1"/>
      <sheetName val="RES_EXPLA_"/>
      <sheetName val="transporte_general"/>
      <sheetName val="TRANSPORTE_BOTADERO"/>
      <sheetName val="TRANS_GEN_PRO"/>
      <sheetName val="TRANS_BOT_PROADI1-TVII"/>
      <sheetName val="MET_BAN_PRO_ADI1"/>
      <sheetName val="DATOS GENERALES"/>
      <sheetName val="Proyeccion del Saldo"/>
      <sheetName val="Presupuesto Obras Civiles"/>
      <sheetName val="Costo Indirecto"/>
      <sheetName val="PISO1 - EST"/>
      <sheetName val="PARTIDAS"/>
      <sheetName val="Equipo Alquilado"/>
      <sheetName val="METRADOS"/>
      <sheetName val="Datos"/>
      <sheetName val="A2"/>
      <sheetName val="A3"/>
      <sheetName val="ACTIVIDADES"/>
      <sheetName val="precio"/>
      <sheetName val="P.Obras Varias"/>
      <sheetName val="GASTOS GENERALES"/>
      <sheetName val="ELEMENTOS DE CURVAS"/>
      <sheetName val="II.3"/>
      <sheetName val="REC"/>
      <sheetName val="PL"/>
      <sheetName val="STN"/>
      <sheetName val="ST"/>
      <sheetName val="NO IMPRIMIR"/>
      <sheetName val="PRESUP_ADI1_TVII1"/>
      <sheetName val="MET__ADICIONAL11"/>
      <sheetName val="RES_EXPLA_1"/>
      <sheetName val="transporte_general1"/>
      <sheetName val="TRANSPORTE_BOTADERO1"/>
      <sheetName val="TRANS_GEN_PRO1"/>
      <sheetName val="TRANS_BOT_PROADI1-TVII1"/>
      <sheetName val="MET_BAN_PRO_ADI11"/>
      <sheetName val="Presupuesto_Obras_Civiles"/>
      <sheetName val="Costo_Indirecto"/>
      <sheetName val="Equipo_Alquilado"/>
      <sheetName val="PISO1_-_EST"/>
      <sheetName val="P_Obras_Varias"/>
      <sheetName val="GASTOS_GENERALES"/>
      <sheetName val="PER,COM_PRO_ADI1"/>
      <sheetName val="ELEMENTOS_DE_CURVAS"/>
      <sheetName val="Data"/>
      <sheetName val="II-MOI"/>
      <sheetName val="II-MOD"/>
      <sheetName val="Tabla"/>
      <sheetName val="Vers C"/>
      <sheetName val="Série EMBI"/>
      <sheetName val="Imprimacion_Planilla"/>
      <sheetName val="Datos-No imprimir"/>
      <sheetName val="Weekly"/>
      <sheetName val="Hoja3"/>
      <sheetName val="PRESUP_ADI1_TVII3"/>
      <sheetName val="MET__ADICIONAL13"/>
      <sheetName val="RES_EXPLA_3"/>
      <sheetName val="transporte_general3"/>
      <sheetName val="TRANSPORTE_BOTADERO3"/>
      <sheetName val="TRANS_GEN_PRO3"/>
      <sheetName val="TRANS_BOT_PROADI1-TVII3"/>
      <sheetName val="MET_BAN_PRO_ADI13"/>
      <sheetName val="DATOS_GENERALES2"/>
      <sheetName val="Proyeccion_del_Saldo2"/>
      <sheetName val="Presupuesto_Obras_Civiles2"/>
      <sheetName val="Costo_Indirecto2"/>
      <sheetName val="PISO1_-_EST2"/>
      <sheetName val="PER,COM_PRO_ADI12"/>
      <sheetName val="datos_base2"/>
      <sheetName val="Equipo_Alquilado2"/>
      <sheetName val="P_Obras_Varias2"/>
      <sheetName val="GASTOS_GENERALES2"/>
      <sheetName val="ELEMENTOS_DE_CURVAS2"/>
      <sheetName val="II_32"/>
      <sheetName val="DATOS_GENERALES"/>
      <sheetName val="Proyeccion_del_Saldo"/>
      <sheetName val="datos_base"/>
      <sheetName val="II_3"/>
      <sheetName val="PRESUP_ADI1_TVII2"/>
      <sheetName val="MET__ADICIONAL12"/>
      <sheetName val="RES_EXPLA_2"/>
      <sheetName val="transporte_general2"/>
      <sheetName val="TRANSPORTE_BOTADERO2"/>
      <sheetName val="TRANS_GEN_PRO2"/>
      <sheetName val="TRANS_BOT_PROADI1-TVII2"/>
      <sheetName val="MET_BAN_PRO_ADI12"/>
      <sheetName val="DATOS_GENERALES1"/>
      <sheetName val="Proyeccion_del_Saldo1"/>
      <sheetName val="Presupuesto_Obras_Civiles1"/>
      <sheetName val="Costo_Indirecto1"/>
      <sheetName val="PISO1_-_EST1"/>
      <sheetName val="PER,COM_PRO_ADI11"/>
      <sheetName val="datos_base1"/>
      <sheetName val="Equipo_Alquilado1"/>
      <sheetName val="P_Obras_Varias1"/>
      <sheetName val="GASTOS_GENERALES1"/>
      <sheetName val="ELEMENTOS_DE_CURVAS1"/>
      <sheetName val="II_31"/>
      <sheetName val="ENTREGAS NC"/>
      <sheetName val="Comparativa"/>
      <sheetName val="PRESUPUEST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izacion"/>
      <sheetName val="Informes"/>
      <sheetName val="Penalidad"/>
    </sheetNames>
    <sheetDataSet>
      <sheetData sheetId="0"/>
      <sheetData sheetId="1"/>
      <sheetData sheetId="2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I"/>
      <sheetName val="transporte general"/>
      <sheetName val="MET. ADICIONAL1"/>
      <sheetName val="RES.EXPLA."/>
      <sheetName val="TRANSPORTE BOTADERO"/>
      <sheetName val="TRANS.SEN.PRO"/>
      <sheetName val="MEJ.SUB.PROADI1"/>
      <sheetName val="PER,COM.PRO.ADI1"/>
      <sheetName val="Planilla"/>
      <sheetName val="LIMA-CANTA"/>
      <sheetName val="Explanac."/>
      <sheetName val="RES,MET,ADI1"/>
      <sheetName val="PER_COM_PRO_ADI1"/>
      <sheetName val="PRESUP_ADI1_TVII"/>
      <sheetName val="transporte_general"/>
      <sheetName val="MET__ADICIONAL1"/>
      <sheetName val="RES_EXPLA_"/>
      <sheetName val="TRANSPORTE_BOTADERO"/>
      <sheetName val="TRANS_SEN_PRO"/>
      <sheetName val="MEJ_SUB_PROADI1"/>
      <sheetName val="PER,COM_PRO_ADI1"/>
      <sheetName val="CI"/>
      <sheetName val="presupuesto"/>
      <sheetName val="Misc"/>
      <sheetName val="RES"/>
      <sheetName val="desb"/>
      <sheetName val="A2"/>
      <sheetName val="A3"/>
      <sheetName val="precio"/>
      <sheetName val="P.Obras Varias"/>
      <sheetName val="ACTIVIDADES"/>
      <sheetName val="GASTOS GENERALES"/>
      <sheetName val="ELEMENTOS DE CURVAS"/>
      <sheetName val="II.3"/>
      <sheetName val="AMORTYDEDAD 01"/>
      <sheetName val="PRESUP_ADI1_TVII1"/>
      <sheetName val="transporte_general1"/>
      <sheetName val="MET__ADICIONAL11"/>
      <sheetName val="RES_EXPLA_1"/>
      <sheetName val="TRANSPORTE_BOTADERO1"/>
      <sheetName val="TRANS_SEN_PRO1"/>
      <sheetName val="MEJ_SUB_PROADI11"/>
      <sheetName val="PER,COM_PRO_ADI11"/>
      <sheetName val="P_Obras_Varias"/>
      <sheetName val="GASTOS_GENERALES"/>
      <sheetName val="Causas No Cumplimiento"/>
      <sheetName val="Reaj."/>
      <sheetName val="DATOS"/>
      <sheetName val="EXPLANACIONES REPLANTEO"/>
      <sheetName val="ANACOSU"/>
      <sheetName val="Bloomberg bonds"/>
      <sheetName val="Tropical Beta active days"/>
      <sheetName val="II_3"/>
      <sheetName val="Resumen del avance"/>
      <sheetName val="Calendario"/>
      <sheetName val="Pto_Itemizado_S10"/>
      <sheetName val="PRESUP_ADI1_TVII3"/>
      <sheetName val="transporte_general3"/>
      <sheetName val="MET__ADICIONAL13"/>
      <sheetName val="RES_EXPLA_3"/>
      <sheetName val="TRANSPORTE_BOTADERO3"/>
      <sheetName val="TRANS_SEN_PRO3"/>
      <sheetName val="MEJ_SUB_PROADI13"/>
      <sheetName val="PER,COM_PRO_ADI13"/>
      <sheetName val="Explanac_2"/>
      <sheetName val="P_Obras_Varias2"/>
      <sheetName val="GASTOS_GENERALES2"/>
      <sheetName val="ELEMENTOS_DE_CURVAS2"/>
      <sheetName val="II_32"/>
      <sheetName val="AMORTYDEDAD_012"/>
      <sheetName val="Explanac_"/>
      <sheetName val="ELEMENTOS_DE_CURVAS"/>
      <sheetName val="AMORTYDEDAD_01"/>
      <sheetName val="PRESUP_ADI1_TVII2"/>
      <sheetName val="transporte_general2"/>
      <sheetName val="MET__ADICIONAL12"/>
      <sheetName val="RES_EXPLA_2"/>
      <sheetName val="TRANSPORTE_BOTADERO2"/>
      <sheetName val="TRANS_SEN_PRO2"/>
      <sheetName val="MEJ_SUB_PROADI12"/>
      <sheetName val="PER,COM_PRO_ADI12"/>
      <sheetName val="Explanac_1"/>
      <sheetName val="P_Obras_Varias1"/>
      <sheetName val="GASTOS_GENERALES1"/>
      <sheetName val="ELEMENTOS_DE_CURVAS1"/>
      <sheetName val="II_31"/>
      <sheetName val="AMORTYDEDAD_011"/>
      <sheetName val="ResumenTyM"/>
      <sheetName val="Detalle MO 1de2"/>
      <sheetName val="Detalle MO 2de2"/>
      <sheetName val="Equipos"/>
      <sheetName val="Personal Stand By"/>
      <sheetName val="Equipos Stand By"/>
      <sheetName val="Mano de Obras-Data Sup"/>
      <sheetName val="Equip en obra Data camio-coster"/>
      <sheetName val="APC - Val Feb"/>
      <sheetName val="EC-003 contactual"/>
      <sheetName val="ListadoE-Tarifas Equipos"/>
      <sheetName val="ListadoD-Tarifas Personal"/>
      <sheetName val="Valorizacion"/>
      <sheetName val="datos base"/>
      <sheetName val="Quantit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 refreshError="1"/>
      <sheetData sheetId="100" refreshError="1"/>
      <sheetData sheetId="101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CONCRETO"/>
      <sheetName val="RELLENO-propio"/>
      <sheetName val="ME"/>
      <sheetName val="ME-ESTRUCTURAS"/>
      <sheetName val="DISGREGADO"/>
      <sheetName val="Cant. estruct"/>
      <sheetName val="DME Estructuras"/>
      <sheetName val="Escombros"/>
      <sheetName val="cantera"/>
      <sheetName val="Mat. Cant. Relleno"/>
      <sheetName val="Cantera Mej"/>
      <sheetName val="Cantera Estruc."/>
      <sheetName val="cantera Puente"/>
      <sheetName val="DME EXPLANACIONES"/>
      <sheetName val="DME mej"/>
      <sheetName val="DME´S Estruc."/>
      <sheetName val="DME´S Puente"/>
      <sheetName val="Data_Cateras"/>
      <sheetName val="Data_DMES"/>
      <sheetName val="05- Metrados de Transporte"/>
    </sheetNames>
    <sheetDataSet>
      <sheetData sheetId="0">
        <row r="17">
          <cell r="B17" t="str">
            <v>05</v>
          </cell>
          <cell r="C17" t="str">
            <v>TRANSPORTE</v>
          </cell>
        </row>
        <row r="18">
          <cell r="B18" t="str">
            <v>05.01</v>
          </cell>
          <cell r="C18" t="str">
            <v>TRANSPORTE DE MATERIALES GRANULARES D&lt;=1 KM</v>
          </cell>
          <cell r="D18" t="str">
            <v>m3 x km</v>
          </cell>
          <cell r="E18">
            <v>42038.002099999991</v>
          </cell>
        </row>
        <row r="19">
          <cell r="B19" t="str">
            <v>05.02</v>
          </cell>
          <cell r="C19" t="str">
            <v>TRANSPORTE DE MATERIALES GRANULARES D&gt;1 KM</v>
          </cell>
          <cell r="D19" t="str">
            <v>m3 x km</v>
          </cell>
          <cell r="E19">
            <v>3308136.1795920003</v>
          </cell>
        </row>
        <row r="20">
          <cell r="B20" t="str">
            <v>05.03</v>
          </cell>
          <cell r="C20" t="str">
            <v>TRANSPORTE DE MATERIAL PROPIO PARA RELLENO D&lt;=1KM</v>
          </cell>
          <cell r="D20" t="str">
            <v>m3 x km</v>
          </cell>
          <cell r="E20">
            <v>0</v>
          </cell>
        </row>
        <row r="21">
          <cell r="B21" t="str">
            <v>05.04</v>
          </cell>
          <cell r="C21" t="str">
            <v>TRANSPORTE DE MATERIAL DE CANTERA PARA RELLENO D&lt;=1KM</v>
          </cell>
          <cell r="D21" t="str">
            <v>m3 x km</v>
          </cell>
          <cell r="E21">
            <v>20186.626195999994</v>
          </cell>
        </row>
        <row r="22">
          <cell r="B22" t="str">
            <v>05.05</v>
          </cell>
          <cell r="C22" t="str">
            <v>TRANSPORTE DE MATERIAL DE CANTERA PARA RELLENO D&gt;1KM</v>
          </cell>
          <cell r="D22" t="str">
            <v>m3 x km</v>
          </cell>
          <cell r="E22">
            <v>1784023.7896135007</v>
          </cell>
        </row>
        <row r="23">
          <cell r="B23" t="str">
            <v>05.06</v>
          </cell>
          <cell r="C23" t="str">
            <v>TRANSPORTE DE EXCEDENTES A DME D&lt;=1KM</v>
          </cell>
          <cell r="D23" t="str">
            <v>m3 x km</v>
          </cell>
          <cell r="E23">
            <v>242135.86121625997</v>
          </cell>
        </row>
        <row r="24">
          <cell r="B24" t="str">
            <v>05.07</v>
          </cell>
          <cell r="C24" t="str">
            <v>TRANSPORTE DE EXCEDENTES A DME D&gt;1KM</v>
          </cell>
          <cell r="D24" t="str">
            <v>m3 x km</v>
          </cell>
          <cell r="E24">
            <v>12872516.745192809</v>
          </cell>
        </row>
        <row r="25">
          <cell r="B25" t="str">
            <v>05.08</v>
          </cell>
          <cell r="C25" t="str">
            <v>TRANSPORTE DE MEZCLA ASFALTICA D&lt;=1KM</v>
          </cell>
          <cell r="D25" t="str">
            <v>m3 x km</v>
          </cell>
          <cell r="E25">
            <v>6719.7518000000391</v>
          </cell>
        </row>
        <row r="26">
          <cell r="B26" t="str">
            <v>05.09</v>
          </cell>
          <cell r="C26" t="str">
            <v>TRANSPORTE DE MEZCLA ASFALTICA D&gt;1KM</v>
          </cell>
          <cell r="D26" t="str">
            <v>m3 x km</v>
          </cell>
          <cell r="E26">
            <v>340696.874923</v>
          </cell>
        </row>
        <row r="27">
          <cell r="B27" t="str">
            <v>05.10</v>
          </cell>
          <cell r="C27" t="str">
            <v>TRANSPORTE DE MATERIAL PARA ENROCADO D&lt;=1KM</v>
          </cell>
          <cell r="D27" t="str">
            <v>m3 x km</v>
          </cell>
          <cell r="E27">
            <v>0</v>
          </cell>
        </row>
        <row r="28">
          <cell r="B28" t="str">
            <v>05.11</v>
          </cell>
          <cell r="C28" t="str">
            <v>TRANSPORTE DE MATERIAL PARA ENROCADO D&gt;1KM</v>
          </cell>
          <cell r="D28" t="str">
            <v>m3 x km</v>
          </cell>
          <cell r="E28">
            <v>0</v>
          </cell>
        </row>
        <row r="29">
          <cell r="B29" t="str">
            <v>05.12</v>
          </cell>
          <cell r="C29" t="str">
            <v>TRANSPORTE DE ESCOMBROS D&lt;=1KM</v>
          </cell>
          <cell r="D29" t="str">
            <v>m3 x km</v>
          </cell>
          <cell r="E29">
            <v>0</v>
          </cell>
        </row>
        <row r="30">
          <cell r="B30" t="str">
            <v>05.13</v>
          </cell>
          <cell r="C30" t="str">
            <v>TRANSPORTE DE ESCOMBROS D&gt;1KM</v>
          </cell>
          <cell r="D30" t="str">
            <v>m3 x km</v>
          </cell>
          <cell r="E30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801-804 y 804"/>
      <sheetName val="803 y 804B"/>
      <sheetName val=" 805.B"/>
      <sheetName val="610"/>
      <sheetName val="820B"/>
      <sheetName val="821A"/>
      <sheetName val="822A "/>
      <sheetName val="840.A"/>
      <sheetName val="PIN. ALC."/>
      <sheetName val="Sheet1"/>
    </sheetNames>
    <sheetDataSet>
      <sheetData sheetId="0">
        <row r="18">
          <cell r="B18" t="str">
            <v>06.00</v>
          </cell>
          <cell r="C18" t="str">
            <v>SEÑALIZACIÓN Y SEGURIDAD VIAL</v>
          </cell>
        </row>
        <row r="19">
          <cell r="B19" t="str">
            <v>06.01</v>
          </cell>
          <cell r="C19" t="str">
            <v>SEÑAL PREVENTIVA (0.90 M X 0.90 M)</v>
          </cell>
          <cell r="D19" t="str">
            <v>und</v>
          </cell>
          <cell r="E19">
            <v>21</v>
          </cell>
        </row>
        <row r="20">
          <cell r="B20" t="str">
            <v>06.03</v>
          </cell>
          <cell r="C20" t="str">
            <v>SEÑAL REGLAMENTARIA RECTANGULAR (0.80 M X 1.20 M)</v>
          </cell>
          <cell r="D20" t="str">
            <v>und</v>
          </cell>
          <cell r="E20">
            <v>17</v>
          </cell>
        </row>
        <row r="21">
          <cell r="B21" t="str">
            <v>06.04</v>
          </cell>
          <cell r="C21" t="str">
            <v>SEÑAL INFORMATIVA</v>
          </cell>
          <cell r="D21" t="str">
            <v>m2</v>
          </cell>
          <cell r="E21">
            <v>52.559999999999995</v>
          </cell>
        </row>
        <row r="22">
          <cell r="B22" t="str">
            <v>06.05</v>
          </cell>
          <cell r="C22" t="str">
            <v>POSTES DE SOPORTE DE SEÑALES PREVENTIVAS Y REGLAMENTARIAS</v>
          </cell>
          <cell r="D22" t="str">
            <v>und</v>
          </cell>
          <cell r="E22">
            <v>38</v>
          </cell>
        </row>
        <row r="23">
          <cell r="B23" t="str">
            <v>06.06</v>
          </cell>
          <cell r="C23" t="str">
            <v>SOPORTE DE FIERRO EN SEÑALES INFORMATIVAS</v>
          </cell>
          <cell r="D23" t="str">
            <v>m</v>
          </cell>
          <cell r="E23">
            <v>79.150000000000006</v>
          </cell>
        </row>
        <row r="24">
          <cell r="B24" t="str">
            <v>06.06A</v>
          </cell>
          <cell r="C24" t="str">
            <v>ESTRUCTURAS DE SOPORTE DE SEÑALES INFORMATIVAS</v>
          </cell>
          <cell r="D24" t="str">
            <v>und</v>
          </cell>
          <cell r="E24">
            <v>24</v>
          </cell>
        </row>
        <row r="25">
          <cell r="B25" t="str">
            <v>06.08</v>
          </cell>
          <cell r="C25" t="str">
            <v>TACHA RETROREFLECTIVA</v>
          </cell>
          <cell r="D25" t="str">
            <v>und</v>
          </cell>
          <cell r="E25">
            <v>3322.9259999999999</v>
          </cell>
        </row>
        <row r="26">
          <cell r="B26" t="str">
            <v>06.09</v>
          </cell>
          <cell r="C26" t="str">
            <v>MARCAS EN EL PAVIMENTO TIPO B</v>
          </cell>
          <cell r="D26" t="str">
            <v>m2</v>
          </cell>
          <cell r="E26">
            <v>1771.5443625</v>
          </cell>
        </row>
        <row r="27">
          <cell r="B27" t="str">
            <v>06.11</v>
          </cell>
          <cell r="C27" t="str">
            <v>BARRERAS DE SEGURIDAD</v>
          </cell>
          <cell r="D27" t="str">
            <v>m</v>
          </cell>
          <cell r="E27">
            <v>844</v>
          </cell>
        </row>
        <row r="28">
          <cell r="B28" t="str">
            <v>06.12</v>
          </cell>
          <cell r="C28" t="str">
            <v>REDUCTORES DE VELOCIDAD</v>
          </cell>
          <cell r="D28" t="str">
            <v>und</v>
          </cell>
          <cell r="E28">
            <v>5</v>
          </cell>
        </row>
        <row r="29">
          <cell r="B29" t="str">
            <v>06.13</v>
          </cell>
          <cell r="C29" t="str">
            <v>AMORTIGUADORES DE IMPACTO</v>
          </cell>
          <cell r="D29" t="str">
            <v>und</v>
          </cell>
          <cell r="E29">
            <v>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IZACION 10"/>
      <sheetName val="REAJUSTE"/>
      <sheetName val="deducc mat. val 10"/>
      <sheetName val="reg deduc mat. val 09"/>
      <sheetName val="REGULAR. REAJUSTE"/>
      <sheetName val="REGULAR DEDUC"/>
      <sheetName val="DEDUCCION"/>
      <sheetName val="AMORTIZACION"/>
      <sheetName val="RESUMEN"/>
      <sheetName val="Hoja5"/>
      <sheetName val="Hoja6"/>
      <sheetName val="Hoja7"/>
      <sheetName val="Hoja8"/>
      <sheetName val="Hoja9"/>
      <sheetName val="Hoja10"/>
      <sheetName val="Presupuestos"/>
      <sheetName val="Metrados"/>
      <sheetName val="2.01"/>
      <sheetName val="RES-TRAM"/>
      <sheetName val="PRESUPUESTO INICIAL"/>
      <sheetName val="RESUM CAO"/>
      <sheetName val="metr-avance"/>
      <sheetName val="VAL-MENSUALES"/>
      <sheetName val="VAL-MES"/>
      <sheetName val="RES-TRAMIT"/>
      <sheetName val="3 01 PAGOS A CUENTA"/>
      <sheetName val="IND-UNIF"/>
      <sheetName val="FACT-K"/>
      <sheetName val="REAJUST V"/>
      <sheetName val="DRNC-AE"/>
      <sheetName val="retencion por atraso"/>
      <sheetName val="AMORT-AE"/>
      <sheetName val="AM-ADELANTOS"/>
      <sheetName val="RESUM ADELANT"/>
      <sheetName val="Hoja1"/>
      <sheetName val="NO IMPRIMIR"/>
      <sheetName val="andrade"/>
      <sheetName val="Acero VC-1"/>
      <sheetName val=" Acero Cabezal VC-V-1A"/>
      <sheetName val="Tablas"/>
      <sheetName val="time"/>
      <sheetName val="Macro1"/>
      <sheetName val="PER,COM.PRO.ADI1"/>
      <sheetName val="RES,MET,ADI1"/>
      <sheetName val="A2"/>
      <sheetName val="A3"/>
      <sheetName val="precio"/>
      <sheetName val="05"/>
      <sheetName val="Valorizacion-01"/>
      <sheetName val=""/>
      <sheetName val="VALORIZACION"/>
      <sheetName val="COSTO DIARIO"/>
      <sheetName val="MOI-Histograma"/>
      <sheetName val="datos base"/>
      <sheetName val="PL"/>
      <sheetName val="REC"/>
      <sheetName val="STN"/>
      <sheetName val="ST"/>
      <sheetName val="CAOA Valorizado"/>
      <sheetName val="CATEGORIAS"/>
      <sheetName val="Formato 18"/>
      <sheetName val="DATOS"/>
      <sheetName val="VALORIZACION_10"/>
      <sheetName val="2_01"/>
      <sheetName val="deducc_mat__val_10"/>
      <sheetName val="reg_deduc_mat__val_09"/>
      <sheetName val="REGULAR__REAJUSTE"/>
      <sheetName val="REGULAR_DEDUC"/>
      <sheetName val="PRESUPUESTO_INICIAL"/>
      <sheetName val="RESUM_CAO"/>
      <sheetName val="3_01_PAGOS_A_CUENTA"/>
      <sheetName val="REAJUST_V"/>
      <sheetName val="retencion_por_atraso"/>
      <sheetName val="RESUM_ADELANT"/>
      <sheetName val="NO_IMPRIMIR"/>
      <sheetName val="Acero_VC-1"/>
      <sheetName val="_Acero_Cabezal_VC-V-1A"/>
      <sheetName val="IP_MANO_DE_OBRA_STEP_04B"/>
      <sheetName val="resumen valoriz"/>
      <sheetName val="pagoscontratista"/>
      <sheetName val="adelantos"/>
      <sheetName val="reajustes"/>
      <sheetName val="proyecc obra-informe"/>
      <sheetName val="Cuadro ProgVsReal"/>
      <sheetName val="Amort AE"/>
      <sheetName val="Ded AE"/>
      <sheetName val="Amort AM1_01"/>
      <sheetName val="Amort AM3_01"/>
      <sheetName val="Amort AM2_01"/>
      <sheetName val="DRQNC AM_01"/>
      <sheetName val="DRQNC AM3_01"/>
      <sheetName val="DRQNC AM2_01"/>
      <sheetName val="Hoja2"/>
      <sheetName val="Amort y Ded AE"/>
      <sheetName val="Control adel dir"/>
      <sheetName val="Adel otorg-informe"/>
      <sheetName val="Amort AM 21,28,43"/>
      <sheetName val="Amort Adel Mat 53,49"/>
      <sheetName val="Amort AM 03,53"/>
      <sheetName val="Ded AM"/>
      <sheetName val="RES DED-M V-03"/>
      <sheetName val="Resum metr-avance"/>
      <sheetName val="Relacion de Recursos"/>
      <sheetName val="TMC_ENC. C-A"/>
      <sheetName val="Ingreso de Datos"/>
      <sheetName val="VALORIZACION PROVEEDOR"/>
      <sheetName val="VALORIZACION PROVEEDOR (2)"/>
      <sheetName val="RESUMEN DESC"/>
      <sheetName val="DETALLE DES"/>
      <sheetName val="TAREO 1003"/>
      <sheetName val="TAREO 1004"/>
      <sheetName val="TAREO 1005"/>
      <sheetName val="2. CURVAS"/>
      <sheetName val="ECC"/>
    </sheetNames>
    <sheetDataSet>
      <sheetData sheetId="0" refreshError="1">
        <row r="21">
          <cell r="E21">
            <v>341230.77</v>
          </cell>
        </row>
        <row r="90">
          <cell r="J90">
            <v>1109209.17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>
        <row r="23">
          <cell r="H23">
            <v>23540</v>
          </cell>
        </row>
      </sheetData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 refreshError="1"/>
      <sheetData sheetId="104" refreshError="1"/>
      <sheetData sheetId="105">
        <row r="14">
          <cell r="A14" t="str">
            <v>COD. EQUIPO</v>
          </cell>
        </row>
      </sheetData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 General"/>
      <sheetName val="Resumen Edificio"/>
      <sheetName val="Cimiento"/>
      <sheetName val="Losas y frisos"/>
      <sheetName val="Losas"/>
      <sheetName val="frisos"/>
      <sheetName val="vigas"/>
      <sheetName val="radier"/>
      <sheetName val="muros edif"/>
      <sheetName val="muros pantalla"/>
      <sheetName val="concreto simple pantalla"/>
      <sheetName val="fierro estimado"/>
      <sheetName val="JHH"/>
      <sheetName val="Metrados"/>
      <sheetName val="Form P3"/>
      <sheetName val="Trenes"/>
      <sheetName val="Precios"/>
      <sheetName val="File Links"/>
      <sheetName val="Labor FD1"/>
      <sheetName val="Datos-No imprimir"/>
      <sheetName val="Misc"/>
      <sheetName val="ANALPRECIO"/>
      <sheetName val="RESUMEN"/>
      <sheetName val="presupuesto"/>
      <sheetName val="실행내역서 "/>
      <sheetName val="Final(1)summary"/>
      <sheetName val="Tabla"/>
      <sheetName val="Fab. 15"/>
      <sheetName val="VALORIZACION 10"/>
      <sheetName val="EFI"/>
      <sheetName val="Resumen_General"/>
      <sheetName val="Resumen_Edificio"/>
      <sheetName val="Losas_y_frisos"/>
      <sheetName val="muros_edif"/>
      <sheetName val="muros_pantalla"/>
      <sheetName val="concreto_simple_pantalla"/>
      <sheetName val="fierro_estimado"/>
      <sheetName val="Form_P3"/>
      <sheetName val="File_Links"/>
      <sheetName val="Labor_FD1"/>
      <sheetName val="Datos-No_imprimir"/>
      <sheetName val="CPV_MGMG"/>
      <sheetName val="Resumen_General1"/>
      <sheetName val="Resumen_Edificio1"/>
      <sheetName val="Losas_y_frisos1"/>
      <sheetName val="muros_edif1"/>
      <sheetName val="muros_pantalla1"/>
      <sheetName val="concreto_simple_pantalla1"/>
      <sheetName val="fierro_estimado1"/>
      <sheetName val="Form_P31"/>
      <sheetName val="RelInsumos"/>
      <sheetName val="Milestones&amp;Weights"/>
      <sheetName val="GRAFICOS BSC paco"/>
      <sheetName val="DATOS"/>
      <sheetName val="Resumen_General4"/>
      <sheetName val="Resumen_Edificio4"/>
      <sheetName val="Losas_y_frisos4"/>
      <sheetName val="muros_edif4"/>
      <sheetName val="muros_pantalla4"/>
      <sheetName val="concreto_simple_pantalla4"/>
      <sheetName val="fierro_estimado4"/>
      <sheetName val="Form_P34"/>
      <sheetName val="File_Links3"/>
      <sheetName val="Labor_FD13"/>
      <sheetName val="Datos-No_imprimir3"/>
      <sheetName val="실행내역서_2"/>
      <sheetName val="Fab__152"/>
      <sheetName val="VALORIZACION_102"/>
      <sheetName val="Resumen_General2"/>
      <sheetName val="Resumen_Edificio2"/>
      <sheetName val="Losas_y_frisos2"/>
      <sheetName val="muros_edif2"/>
      <sheetName val="muros_pantalla2"/>
      <sheetName val="concreto_simple_pantalla2"/>
      <sheetName val="fierro_estimado2"/>
      <sheetName val="Form_P32"/>
      <sheetName val="File_Links1"/>
      <sheetName val="Labor_FD11"/>
      <sheetName val="Datos-No_imprimir1"/>
      <sheetName val="실행내역서_"/>
      <sheetName val="Fab__15"/>
      <sheetName val="VALORIZACION_10"/>
      <sheetName val="Resumen_General3"/>
      <sheetName val="Resumen_Edificio3"/>
      <sheetName val="Losas_y_frisos3"/>
      <sheetName val="muros_edif3"/>
      <sheetName val="muros_pantalla3"/>
      <sheetName val="concreto_simple_pantalla3"/>
      <sheetName val="fierro_estimado3"/>
      <sheetName val="Form_P33"/>
      <sheetName val="File_Links2"/>
      <sheetName val="Labor_FD12"/>
      <sheetName val="Datos-No_imprimir2"/>
      <sheetName val="실행내역서_1"/>
      <sheetName val="Fab__151"/>
      <sheetName val="VALORIZACION_101"/>
      <sheetName val="resoc"/>
      <sheetName val="Bloomberg"/>
      <sheetName val="Bid Summary"/>
      <sheetName val="recursos"/>
      <sheetName val="Salary Schedule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"/>
      <sheetName val="L"/>
      <sheetName val="TC Disponibilidad extracción"/>
      <sheetName val="TC EFICACIA extracción"/>
      <sheetName val="VOL 11 DM"/>
      <sheetName val="VOL 12 DM"/>
      <sheetName val="VOL 13 DM"/>
      <sheetName val="VOL 14 DM"/>
      <sheetName val="VOL 15 DM"/>
      <sheetName val="VOL 16 DM"/>
      <sheetName val="VOL 17 DM"/>
      <sheetName val="GRUPO VOL DM"/>
      <sheetName val="TORO DM"/>
      <sheetName val="VOLVO 11"/>
      <sheetName val="VOLVO 12"/>
      <sheetName val="VOLVO 13"/>
      <sheetName val="VOLVO 14"/>
      <sheetName val="VOLVO 15"/>
      <sheetName val="VOLVO 16"/>
      <sheetName val="VOLVO 11-16"/>
      <sheetName val="VOLVO 17"/>
      <sheetName val="TORO"/>
      <sheetName val="TON EXTRAIDAS %"/>
      <sheetName val="TON EXTRAIDAS TOTAL"/>
      <sheetName val="TON POR HORA MAQ"/>
      <sheetName val="PB"/>
      <sheetName val="Carátula"/>
    </sheetNames>
    <sheetDataSet>
      <sheetData sheetId="0"/>
      <sheetData sheetId="1" refreshError="1">
        <row r="5">
          <cell r="A5">
            <v>1</v>
          </cell>
        </row>
        <row r="6">
          <cell r="A6">
            <v>2</v>
          </cell>
        </row>
        <row r="7">
          <cell r="A7">
            <v>3</v>
          </cell>
        </row>
        <row r="8">
          <cell r="A8">
            <v>4</v>
          </cell>
        </row>
        <row r="9">
          <cell r="A9">
            <v>5</v>
          </cell>
        </row>
        <row r="10">
          <cell r="A10">
            <v>6</v>
          </cell>
        </row>
        <row r="11">
          <cell r="A11">
            <v>7</v>
          </cell>
        </row>
        <row r="12">
          <cell r="A12">
            <v>8</v>
          </cell>
        </row>
        <row r="13">
          <cell r="A13">
            <v>9</v>
          </cell>
        </row>
        <row r="14">
          <cell r="A14">
            <v>10</v>
          </cell>
        </row>
        <row r="15">
          <cell r="A15">
            <v>11</v>
          </cell>
        </row>
        <row r="16">
          <cell r="A16">
            <v>12</v>
          </cell>
        </row>
        <row r="17">
          <cell r="A17">
            <v>13</v>
          </cell>
        </row>
        <row r="18">
          <cell r="A18">
            <v>14</v>
          </cell>
        </row>
        <row r="19">
          <cell r="A19">
            <v>15</v>
          </cell>
        </row>
        <row r="20">
          <cell r="A20">
            <v>16</v>
          </cell>
        </row>
        <row r="21">
          <cell r="A21">
            <v>17</v>
          </cell>
        </row>
        <row r="22">
          <cell r="A22">
            <v>18</v>
          </cell>
        </row>
        <row r="23">
          <cell r="A23">
            <v>19</v>
          </cell>
        </row>
        <row r="24">
          <cell r="A24">
            <v>20</v>
          </cell>
        </row>
        <row r="25">
          <cell r="A25">
            <v>21</v>
          </cell>
        </row>
        <row r="26">
          <cell r="A26">
            <v>22</v>
          </cell>
        </row>
        <row r="27">
          <cell r="A27">
            <v>23</v>
          </cell>
        </row>
        <row r="28">
          <cell r="A28">
            <v>24</v>
          </cell>
        </row>
        <row r="29">
          <cell r="A29">
            <v>25</v>
          </cell>
        </row>
        <row r="30">
          <cell r="A30">
            <v>26</v>
          </cell>
        </row>
        <row r="31">
          <cell r="A31">
            <v>27</v>
          </cell>
        </row>
        <row r="32">
          <cell r="A32">
            <v>28</v>
          </cell>
        </row>
        <row r="33">
          <cell r="A33">
            <v>29</v>
          </cell>
        </row>
        <row r="34">
          <cell r="A34">
            <v>30</v>
          </cell>
        </row>
        <row r="35">
          <cell r="A35">
            <v>31</v>
          </cell>
        </row>
        <row r="36">
          <cell r="A36">
            <v>32</v>
          </cell>
        </row>
        <row r="37">
          <cell r="A37">
            <v>33</v>
          </cell>
        </row>
        <row r="38">
          <cell r="A38">
            <v>34</v>
          </cell>
        </row>
        <row r="39">
          <cell r="A39">
            <v>35</v>
          </cell>
        </row>
        <row r="40">
          <cell r="A40">
            <v>36</v>
          </cell>
        </row>
        <row r="41">
          <cell r="A41">
            <v>37</v>
          </cell>
        </row>
        <row r="42">
          <cell r="A42">
            <v>38</v>
          </cell>
        </row>
        <row r="43">
          <cell r="A43">
            <v>39</v>
          </cell>
        </row>
        <row r="44">
          <cell r="A44">
            <v>40</v>
          </cell>
        </row>
        <row r="45">
          <cell r="A45">
            <v>41</v>
          </cell>
        </row>
        <row r="46">
          <cell r="A46">
            <v>42</v>
          </cell>
        </row>
        <row r="47">
          <cell r="A47">
            <v>43</v>
          </cell>
        </row>
        <row r="48">
          <cell r="A48">
            <v>44</v>
          </cell>
        </row>
        <row r="49">
          <cell r="A49">
            <v>45</v>
          </cell>
        </row>
        <row r="50">
          <cell r="A50">
            <v>46</v>
          </cell>
        </row>
        <row r="51">
          <cell r="A51">
            <v>47</v>
          </cell>
        </row>
        <row r="52">
          <cell r="A52">
            <v>48</v>
          </cell>
        </row>
        <row r="53">
          <cell r="A53">
            <v>49</v>
          </cell>
        </row>
        <row r="54">
          <cell r="A54">
            <v>50</v>
          </cell>
        </row>
        <row r="55">
          <cell r="A55">
            <v>51</v>
          </cell>
        </row>
        <row r="56">
          <cell r="A56">
            <v>52</v>
          </cell>
        </row>
        <row r="57">
          <cell r="A57">
            <v>53</v>
          </cell>
        </row>
        <row r="58">
          <cell r="A58">
            <v>54</v>
          </cell>
        </row>
        <row r="59">
          <cell r="A59">
            <v>55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up"/>
      <sheetName val="Input_LB"/>
      <sheetName val="FinData"/>
      <sheetName val="FMS"/>
      <sheetName val="HFM"/>
      <sheetName val="MktgConcentrates"/>
      <sheetName val="MktgCathodes"/>
      <sheetName val="Final_Liq"/>
      <sheetName val="Errors"/>
      <sheetName val="SummaryLB"/>
      <sheetName val="P&amp;L_LB"/>
      <sheetName val="Cash Flow LB"/>
      <sheetName val="Unit Cost LB"/>
      <sheetName val="ROCE LB"/>
      <sheetName val="Output LB"/>
      <sheetName val="Anova_LB"/>
      <sheetName val="Calcs"/>
      <sheetName val="TAX_SP"/>
      <sheetName val="Dep_LB"/>
      <sheetName val="OPEX Value LB"/>
      <sheetName val="Sales LB"/>
      <sheetName val="Pit1LB"/>
      <sheetName val="Pit2LB"/>
      <sheetName val="Pit3LB"/>
      <sheetName val="StockpileLB"/>
      <sheetName val="OxideLB"/>
      <sheetName val="SulphideLB"/>
      <sheetName val="OpexLB"/>
      <sheetName val="CapexLB"/>
      <sheetName val="CONTROL_LB"/>
      <sheetName val="Sheet11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ño - Res"/>
      <sheetName val="mov backlog"/>
      <sheetName val="Backlog ACT"/>
      <sheetName val="Backlog CTB"/>
      <sheetName val="Backlog UB"/>
      <sheetName val="Obras"/>
      <sheetName val="Premios"/>
      <sheetName val="Resu - Acum "/>
      <sheetName val="Acumul"/>
      <sheetName val="Mes"/>
      <sheetName val="prov"/>
      <sheetName val="Histor"/>
      <sheetName val="G.G."/>
      <sheetName val="ACT"/>
      <sheetName val="VTA"/>
      <sheetName val="UB"/>
      <sheetName val="Supuestos"/>
      <sheetName val="Resu - Acum JML"/>
      <sheetName val="RES,MET,ADI1"/>
      <sheetName val="Resumen"/>
      <sheetName val="Ajustado"/>
      <sheetName val="Histórico"/>
      <sheetName val="Portada"/>
      <sheetName val="Año_-_Res"/>
      <sheetName val="mov_backlog"/>
      <sheetName val="Backlog_ACT"/>
      <sheetName val="Backlog_CTB"/>
      <sheetName val="Backlog_UB"/>
      <sheetName val="Resu_-_Acum_"/>
      <sheetName val="G_G_"/>
      <sheetName val="Resu_-_Acum_JML"/>
      <sheetName val="Año_-_Res1"/>
      <sheetName val="mov_backlog1"/>
      <sheetName val="Backlog_ACT1"/>
      <sheetName val="Backlog_CTB1"/>
      <sheetName val="Backlog_UB1"/>
      <sheetName val="Resu_-_Acum_1"/>
      <sheetName val="G_G_1"/>
      <sheetName val="Resu_-_Acum_JML1"/>
      <sheetName val="Año_-_Res2"/>
      <sheetName val="mov_backlog2"/>
      <sheetName val="Backlog_ACT2"/>
      <sheetName val="Backlog_CTB2"/>
      <sheetName val="Backlog_UB2"/>
      <sheetName val="Resu_-_Acum_2"/>
      <sheetName val="G_G_2"/>
      <sheetName val="Resu_-_Acum_JML2"/>
      <sheetName val="Año_-_Res3"/>
      <sheetName val="mov_backlog3"/>
      <sheetName val="Backlog_ACT3"/>
      <sheetName val="Backlog_CTB3"/>
      <sheetName val="Backlog_UB3"/>
      <sheetName val="Resu_-_Acum_3"/>
      <sheetName val="G_G_3"/>
      <sheetName val="Resu_-_Acum_JML3"/>
      <sheetName val="Parametros"/>
    </sheetNames>
    <sheetDataSet>
      <sheetData sheetId="0" refreshError="1">
        <row r="6">
          <cell r="O6">
            <v>3.4430000000000001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cion"/>
      <sheetName val="Registro de Data"/>
      <sheetName val="ProyeccionHH"/>
      <sheetName val="%LLSS"/>
      <sheetName val="Diurno"/>
      <sheetName val="Diurno2"/>
      <sheetName val="Nocturno2"/>
      <sheetName val="Nocturno 6x1"/>
      <sheetName val="Nocturno"/>
      <sheetName val="Resumen H.H."/>
      <sheetName val="Detalle H.H - Diurno"/>
      <sheetName val="Detalle H.H - Nocturno"/>
      <sheetName val="VESTIDO"/>
      <sheetName val="RESUMEN"/>
      <sheetName val="EPP CIVIL"/>
      <sheetName val="Improd"/>
      <sheetName val="Comparativo"/>
      <sheetName val="Logist"/>
      <sheetName val="Hoja1"/>
      <sheetName val="Cuestionario"/>
      <sheetName val="Plazo Ejecución"/>
      <sheetName val="Tablas"/>
      <sheetName val="EPP MECANICO"/>
      <sheetName val="EPP SUBTERRANEO"/>
      <sheetName val="EPP SOLDADOR"/>
      <sheetName val="EPP ELECTRICISTA"/>
    </sheetNames>
    <sheetDataSet>
      <sheetData sheetId="0"/>
      <sheetData sheetId="1">
        <row r="17">
          <cell r="B17">
            <v>3.3889999999999998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GG TOTAL (cliente)"/>
      <sheetName val="INPUT"/>
      <sheetName val="GG Cliente"/>
      <sheetName val="Mov - Desm"/>
      <sheetName val="GG Int Rev0"/>
      <sheetName val="PPTO1"/>
      <sheetName val="PPTO"/>
      <sheetName val="APU1"/>
      <sheetName val="APU"/>
      <sheetName val="SUBPARTIDAS"/>
      <sheetName val="SUBPART1"/>
      <sheetName val="RECURSOS1"/>
      <sheetName val="RECURSOS"/>
      <sheetName val="Planeamiento 1"/>
      <sheetName val="Transporte"/>
      <sheetName val="Movilizacion EQ"/>
      <sheetName val="Improd"/>
      <sheetName val="Hoja1"/>
      <sheetName val="Tarifas"/>
      <sheetName val="GG Int Rev3 prel"/>
      <sheetName val="CD Int"/>
      <sheetName val="Acarreo"/>
      <sheetName val="Cresta"/>
    </sheetNames>
    <sheetDataSet>
      <sheetData sheetId="0" refreshError="1"/>
      <sheetData sheetId="1" refreshError="1"/>
      <sheetData sheetId="2">
        <row r="14">
          <cell r="D14">
            <v>3.4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5">
          <cell r="H35">
            <v>3.4</v>
          </cell>
        </row>
      </sheetData>
      <sheetData sheetId="17" refreshError="1"/>
      <sheetData sheetId="18">
        <row r="11">
          <cell r="C11">
            <v>11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usados"/>
      <sheetName val="Con Lix 2000"/>
      <sheetName val="Sin Lix2000"/>
      <sheetName val="Sheet1"/>
      <sheetName val="Datos variac.pendiente"/>
      <sheetName val="Marcelo Bustos"/>
      <sheetName val="Gráfico variación pendiente"/>
      <sheetName val="Sheet2"/>
      <sheetName val="Gráfico variación pendiente (2)"/>
      <sheetName val="Tablas presentacion"/>
      <sheetName val="PHD"/>
      <sheetName val="PHD riego "/>
      <sheetName val="Finos curva real"/>
      <sheetName val="Temperaturas"/>
      <sheetName val="LINEAS"/>
      <sheetName val="INPUT file"/>
      <sheetName val="Base"/>
      <sheetName val="H.Satuan"/>
      <sheetName val="P2 wo G&amp;S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 refreshError="1"/>
      <sheetData sheetId="7"/>
      <sheetData sheetId="8" refreshError="1"/>
      <sheetData sheetId="9"/>
      <sheetData sheetId="10" refreshError="1">
        <row r="4">
          <cell r="E4" t="e">
            <v>#NAME?</v>
          </cell>
          <cell r="F4" t="str">
            <v>Q_PLS_CAPTADO</v>
          </cell>
          <cell r="G4" t="str">
            <v>Q_RIEGO_SF</v>
          </cell>
          <cell r="H4" t="str">
            <v>FIT9133</v>
          </cell>
          <cell r="I4" t="e">
            <v>#NAME?</v>
          </cell>
          <cell r="J4" t="str">
            <v>CONCURFE1_SF</v>
          </cell>
          <cell r="K4" t="str">
            <v>CONCURFE2_SF</v>
          </cell>
          <cell r="L4" t="e">
            <v>#NAME?</v>
          </cell>
          <cell r="M4" t="str">
            <v>Q_E2_SF</v>
          </cell>
          <cell r="N4" t="str">
            <v>Q_NEU_REF_SF</v>
          </cell>
          <cell r="O4" t="e">
            <v>#NAME?</v>
          </cell>
          <cell r="P4" t="e">
            <v>#NAME?</v>
          </cell>
          <cell r="Q4" t="str">
            <v>LQI9121</v>
          </cell>
          <cell r="R4" t="str">
            <v>LQI9131</v>
          </cell>
          <cell r="T4" t="e">
            <v>#NAME?</v>
          </cell>
        </row>
        <row r="5">
          <cell r="E5" t="str">
            <v>Timestamp</v>
          </cell>
          <cell r="F5" t="str">
            <v>Q_PLS_CAPTADO - Average</v>
          </cell>
          <cell r="G5" t="str">
            <v>Q_RIEGO_SF - Average</v>
          </cell>
          <cell r="H5" t="str">
            <v>FIT9133 - Average</v>
          </cell>
          <cell r="I5" t="str">
            <v>CONCUPLS_SF - SnapShot</v>
          </cell>
          <cell r="J5" t="str">
            <v>CONCURFE1_SF - SnapShot</v>
          </cell>
          <cell r="K5" t="str">
            <v>CONCURFE2_SF - SnapShot</v>
          </cell>
          <cell r="L5" t="str">
            <v>Q_E1_SF - Average</v>
          </cell>
          <cell r="M5" t="str">
            <v>Q_E2_SF - Average</v>
          </cell>
          <cell r="N5" t="str">
            <v>Q_NEU_REF_SF - Average</v>
          </cell>
          <cell r="O5" t="str">
            <v>CONCURBOTSF_SF - SnapShot</v>
          </cell>
          <cell r="P5" t="str">
            <v>LQI9111 - Delta</v>
          </cell>
          <cell r="Q5" t="str">
            <v>LQI9121 - Delta</v>
          </cell>
          <cell r="R5" t="str">
            <v>LQI9131 - Delta</v>
          </cell>
          <cell r="T5" t="str">
            <v>OPE_NEU_PIS3 - SnapShot</v>
          </cell>
        </row>
        <row r="6">
          <cell r="E6">
            <v>38231</v>
          </cell>
          <cell r="F6">
            <v>1.3223958116011798E-2</v>
          </cell>
          <cell r="G6">
            <v>1.8442508795195156</v>
          </cell>
          <cell r="H6">
            <v>1707.2962125142415</v>
          </cell>
          <cell r="I6">
            <v>1.9800000190734863</v>
          </cell>
          <cell r="J6">
            <v>0</v>
          </cell>
          <cell r="K6">
            <v>0.15000000596046448</v>
          </cell>
          <cell r="L6">
            <v>1749.9914489746093</v>
          </cell>
          <cell r="M6">
            <v>0</v>
          </cell>
          <cell r="N6">
            <v>0.3735635041880111</v>
          </cell>
          <cell r="O6">
            <v>0.63999998569488525</v>
          </cell>
          <cell r="P6">
            <v>-8.25848388671875</v>
          </cell>
          <cell r="Q6">
            <v>-0.17706298828125</v>
          </cell>
          <cell r="R6">
            <v>-14.943359375</v>
          </cell>
          <cell r="T6">
            <v>0</v>
          </cell>
        </row>
        <row r="7">
          <cell r="E7">
            <v>38231.333333333336</v>
          </cell>
          <cell r="F7">
            <v>1.0050849709336439E-2</v>
          </cell>
          <cell r="G7">
            <v>1.8472166876412099</v>
          </cell>
          <cell r="H7">
            <v>1707.8814393361411</v>
          </cell>
          <cell r="I7">
            <v>1.8700000047683716</v>
          </cell>
          <cell r="J7">
            <v>0</v>
          </cell>
          <cell r="K7">
            <v>0.10000000149011612</v>
          </cell>
          <cell r="L7">
            <v>1750.1220626831055</v>
          </cell>
          <cell r="M7">
            <v>0</v>
          </cell>
          <cell r="N7">
            <v>0.37340251259091828</v>
          </cell>
          <cell r="O7">
            <v>0.5</v>
          </cell>
          <cell r="P7">
            <v>4.2716064453125</v>
          </cell>
          <cell r="Q7">
            <v>2.5272026062011719</v>
          </cell>
          <cell r="R7">
            <v>-19.052734375</v>
          </cell>
          <cell r="T7">
            <v>0</v>
          </cell>
        </row>
        <row r="8">
          <cell r="E8">
            <v>38231.666666666664</v>
          </cell>
          <cell r="F8">
            <v>1.403967728805987E-2</v>
          </cell>
          <cell r="G8">
            <v>1.8451309973167049</v>
          </cell>
          <cell r="H8">
            <v>1705.6694184366861</v>
          </cell>
          <cell r="I8">
            <v>1.8500000238418579</v>
          </cell>
          <cell r="J8">
            <v>0</v>
          </cell>
          <cell r="K8">
            <v>0.11999999731779099</v>
          </cell>
          <cell r="L8">
            <v>1749.7904864841037</v>
          </cell>
          <cell r="M8">
            <v>0</v>
          </cell>
          <cell r="N8">
            <v>0.38748397113134464</v>
          </cell>
          <cell r="O8">
            <v>0.56000000238418579</v>
          </cell>
          <cell r="P8">
            <v>-28.28765869140625</v>
          </cell>
          <cell r="Q8">
            <v>-3.7827568054199219</v>
          </cell>
          <cell r="R8">
            <v>-12.701171875</v>
          </cell>
          <cell r="T8">
            <v>0</v>
          </cell>
        </row>
        <row r="9">
          <cell r="E9">
            <v>38232</v>
          </cell>
          <cell r="F9">
            <v>1.2810632197296298E-2</v>
          </cell>
          <cell r="G9">
            <v>1.8457864799433283</v>
          </cell>
          <cell r="H9">
            <v>1705.7127847035727</v>
          </cell>
          <cell r="I9">
            <v>1.7999999523162842</v>
          </cell>
          <cell r="J9">
            <v>0</v>
          </cell>
          <cell r="K9">
            <v>0.10000000149011612</v>
          </cell>
          <cell r="L9">
            <v>1749.9973770141601</v>
          </cell>
          <cell r="M9">
            <v>0</v>
          </cell>
          <cell r="N9">
            <v>0.39542025646401774</v>
          </cell>
          <cell r="O9">
            <v>0.5</v>
          </cell>
          <cell r="P9">
            <v>-1.993438720703125</v>
          </cell>
          <cell r="Q9">
            <v>2.5915908813476563</v>
          </cell>
          <cell r="R9">
            <v>7.6572265625</v>
          </cell>
          <cell r="T9">
            <v>0</v>
          </cell>
        </row>
        <row r="10">
          <cell r="E10">
            <v>38232.333333333336</v>
          </cell>
          <cell r="F10">
            <v>1.1325865645711827E-2</v>
          </cell>
          <cell r="G10">
            <v>1.8453053638339043</v>
          </cell>
          <cell r="H10">
            <v>1705.6087952931723</v>
          </cell>
          <cell r="I10">
            <v>1.8700000047683716</v>
          </cell>
          <cell r="J10">
            <v>0</v>
          </cell>
          <cell r="K10">
            <v>0.14000000059604645</v>
          </cell>
          <cell r="L10">
            <v>1750.1673263549806</v>
          </cell>
          <cell r="M10">
            <v>0</v>
          </cell>
          <cell r="N10">
            <v>0.38684701995096271</v>
          </cell>
          <cell r="O10">
            <v>0.72000002861022949</v>
          </cell>
          <cell r="P10">
            <v>0.37969970703125</v>
          </cell>
          <cell r="Q10">
            <v>0.12877655029296875</v>
          </cell>
          <cell r="R10">
            <v>13.82421875</v>
          </cell>
          <cell r="T10">
            <v>0</v>
          </cell>
        </row>
        <row r="11">
          <cell r="E11">
            <v>38232.666666666664</v>
          </cell>
          <cell r="F11">
            <v>1.3882182246986001E-2</v>
          </cell>
          <cell r="G11">
            <v>1.8362854753517441</v>
          </cell>
          <cell r="H11">
            <v>1705.2837280273438</v>
          </cell>
          <cell r="I11">
            <v>1.7799999713897705</v>
          </cell>
          <cell r="J11">
            <v>0</v>
          </cell>
          <cell r="K11">
            <v>0.10000000149011612</v>
          </cell>
          <cell r="L11">
            <v>1750.1192993164063</v>
          </cell>
          <cell r="M11">
            <v>0</v>
          </cell>
          <cell r="N11">
            <v>0.39925246845102974</v>
          </cell>
          <cell r="O11">
            <v>0.33000001311302185</v>
          </cell>
          <cell r="P11">
            <v>-20.219085693359375</v>
          </cell>
          <cell r="Q11">
            <v>-3.76666259765625</v>
          </cell>
          <cell r="R11">
            <v>-24.6572265625</v>
          </cell>
          <cell r="T11">
            <v>0</v>
          </cell>
        </row>
        <row r="12">
          <cell r="E12">
            <v>38233</v>
          </cell>
          <cell r="F12">
            <v>1.3845154549764831E-2</v>
          </cell>
          <cell r="G12">
            <v>1.7680956537524859</v>
          </cell>
          <cell r="H12">
            <v>1764.7405301411948</v>
          </cell>
          <cell r="I12">
            <v>1.8999999761581421</v>
          </cell>
          <cell r="J12">
            <v>0</v>
          </cell>
          <cell r="K12">
            <v>0.10000000149011612</v>
          </cell>
          <cell r="L12">
            <v>1750.1404129028319</v>
          </cell>
          <cell r="M12">
            <v>0</v>
          </cell>
          <cell r="N12">
            <v>0.48952998237477408</v>
          </cell>
          <cell r="O12">
            <v>0.60000002384185791</v>
          </cell>
          <cell r="P12">
            <v>-0.85430908203125</v>
          </cell>
          <cell r="Q12">
            <v>2.6237869262695313</v>
          </cell>
          <cell r="R12">
            <v>-469.9677734375</v>
          </cell>
          <cell r="T12">
            <v>0</v>
          </cell>
        </row>
        <row r="13">
          <cell r="E13">
            <v>38233.333333333336</v>
          </cell>
          <cell r="F13">
            <v>1.1681340381619521E-2</v>
          </cell>
          <cell r="G13">
            <v>1.8234318956318829</v>
          </cell>
          <cell r="H13">
            <v>1627.3672669728596</v>
          </cell>
          <cell r="I13">
            <v>1.7999999523162842</v>
          </cell>
          <cell r="J13">
            <v>0</v>
          </cell>
          <cell r="K13">
            <v>0.11999999731779099</v>
          </cell>
          <cell r="L13">
            <v>1749.9852111816406</v>
          </cell>
          <cell r="M13">
            <v>0</v>
          </cell>
          <cell r="N13">
            <v>0.29747188602988089</v>
          </cell>
          <cell r="O13">
            <v>0.40999999642372131</v>
          </cell>
          <cell r="P13">
            <v>-7.8787841796875</v>
          </cell>
          <cell r="Q13">
            <v>-6.439208984375E-2</v>
          </cell>
          <cell r="R13">
            <v>624.4453125</v>
          </cell>
          <cell r="T13">
            <v>0</v>
          </cell>
        </row>
        <row r="14">
          <cell r="E14">
            <v>38233.666666666664</v>
          </cell>
          <cell r="F14">
            <v>1.5430566077055927E-2</v>
          </cell>
          <cell r="G14">
            <v>1.8428018444942103</v>
          </cell>
          <cell r="H14">
            <v>1670.0814914703369</v>
          </cell>
          <cell r="I14">
            <v>1.8400000333786011</v>
          </cell>
          <cell r="J14">
            <v>0</v>
          </cell>
          <cell r="K14">
            <v>0.12999999523162842</v>
          </cell>
          <cell r="L14">
            <v>1749.7445251464844</v>
          </cell>
          <cell r="M14">
            <v>0</v>
          </cell>
          <cell r="N14">
            <v>0.32090717801927693</v>
          </cell>
          <cell r="O14">
            <v>0.5</v>
          </cell>
          <cell r="P14">
            <v>-12.15045166015625</v>
          </cell>
          <cell r="Q14">
            <v>-4.9739227294921875</v>
          </cell>
          <cell r="R14">
            <v>241.2353515625</v>
          </cell>
          <cell r="T14">
            <v>0</v>
          </cell>
        </row>
        <row r="15">
          <cell r="E15">
            <v>38234</v>
          </cell>
          <cell r="F15">
            <v>1.3610321693704464E-2</v>
          </cell>
          <cell r="G15">
            <v>1.8401804413646459</v>
          </cell>
          <cell r="H15">
            <v>1709.866033299764</v>
          </cell>
          <cell r="I15">
            <v>1.7799999713897705</v>
          </cell>
          <cell r="J15">
            <v>0</v>
          </cell>
          <cell r="K15">
            <v>0.10999999940395355</v>
          </cell>
          <cell r="L15">
            <v>1750.0921173095703</v>
          </cell>
          <cell r="M15">
            <v>0</v>
          </cell>
          <cell r="N15">
            <v>0.36432623432742223</v>
          </cell>
          <cell r="O15">
            <v>0.51999998092651367</v>
          </cell>
          <cell r="P15">
            <v>-0.37969970703125</v>
          </cell>
          <cell r="Q15">
            <v>3.7827606201171875</v>
          </cell>
          <cell r="R15">
            <v>-65.7373046875</v>
          </cell>
          <cell r="T15">
            <v>0</v>
          </cell>
        </row>
        <row r="16">
          <cell r="E16">
            <v>38234.333333333336</v>
          </cell>
          <cell r="F16">
            <v>9.5913384330439545E-3</v>
          </cell>
          <cell r="G16">
            <v>1.8395243340482315</v>
          </cell>
          <cell r="H16">
            <v>1707.3603830973307</v>
          </cell>
          <cell r="I16">
            <v>1.7999999523162842</v>
          </cell>
          <cell r="J16">
            <v>0</v>
          </cell>
          <cell r="K16">
            <v>0.11999999731779099</v>
          </cell>
          <cell r="L16">
            <v>1750.1141387939454</v>
          </cell>
          <cell r="M16">
            <v>0</v>
          </cell>
          <cell r="N16">
            <v>0.37783625233504509</v>
          </cell>
          <cell r="O16">
            <v>0.54000002145767212</v>
          </cell>
          <cell r="P16">
            <v>-1.613739013671875</v>
          </cell>
          <cell r="Q16">
            <v>4.8290252685546875E-2</v>
          </cell>
          <cell r="R16">
            <v>-24.783203125</v>
          </cell>
          <cell r="T16">
            <v>0</v>
          </cell>
        </row>
        <row r="17">
          <cell r="E17">
            <v>38234.666666666664</v>
          </cell>
          <cell r="F17">
            <v>6.7586553975060165E-3</v>
          </cell>
          <cell r="G17">
            <v>1.838810804569059</v>
          </cell>
          <cell r="H17">
            <v>1708.8134206136067</v>
          </cell>
          <cell r="I17">
            <v>1.8200000524520874</v>
          </cell>
          <cell r="J17">
            <v>0</v>
          </cell>
          <cell r="K17">
            <v>0.11999999731779099</v>
          </cell>
          <cell r="L17">
            <v>1750.0381179809569</v>
          </cell>
          <cell r="M17">
            <v>0</v>
          </cell>
          <cell r="N17">
            <v>0.36861560864167081</v>
          </cell>
          <cell r="O17">
            <v>0.37000000476837158</v>
          </cell>
          <cell r="P17">
            <v>-6.929534912109375</v>
          </cell>
          <cell r="Q17">
            <v>0.98190689086914063</v>
          </cell>
          <cell r="R17">
            <v>-64.41796875</v>
          </cell>
          <cell r="T17">
            <v>0</v>
          </cell>
        </row>
        <row r="18">
          <cell r="E18">
            <v>38235</v>
          </cell>
          <cell r="F18">
            <v>6.1039282251335357E-3</v>
          </cell>
          <cell r="G18">
            <v>1.8399704084214237</v>
          </cell>
          <cell r="H18">
            <v>1707.1348181406656</v>
          </cell>
          <cell r="I18">
            <v>1.8300000429153442</v>
          </cell>
          <cell r="J18">
            <v>0</v>
          </cell>
          <cell r="K18">
            <v>0.11999999731779099</v>
          </cell>
          <cell r="L18">
            <v>1750.1119262695313</v>
          </cell>
          <cell r="M18">
            <v>0</v>
          </cell>
          <cell r="N18">
            <v>0.374664895546933</v>
          </cell>
          <cell r="O18">
            <v>0.5899999737739563</v>
          </cell>
          <cell r="P18">
            <v>-8.16357421875</v>
          </cell>
          <cell r="Q18">
            <v>2.2857513427734375</v>
          </cell>
          <cell r="R18">
            <v>-37.1708984375</v>
          </cell>
          <cell r="T18">
            <v>0</v>
          </cell>
        </row>
        <row r="19">
          <cell r="E19">
            <v>38235.333333333336</v>
          </cell>
          <cell r="F19">
            <v>6.0749965429977241E-3</v>
          </cell>
          <cell r="G19">
            <v>1.840861054427094</v>
          </cell>
          <cell r="H19">
            <v>1796.9929913838705</v>
          </cell>
          <cell r="I19">
            <v>1.7899999618530273</v>
          </cell>
          <cell r="J19">
            <v>0</v>
          </cell>
          <cell r="K19">
            <v>0.10999999940395355</v>
          </cell>
          <cell r="L19">
            <v>1750.1355239868165</v>
          </cell>
          <cell r="M19">
            <v>0</v>
          </cell>
          <cell r="N19">
            <v>0.45743285917366544</v>
          </cell>
          <cell r="O19">
            <v>0.40999999642372131</v>
          </cell>
          <cell r="P19">
            <v>-9.490966796875E-2</v>
          </cell>
          <cell r="Q19">
            <v>0.14487075805664063</v>
          </cell>
          <cell r="R19">
            <v>-779.4833984375</v>
          </cell>
          <cell r="T19">
            <v>0</v>
          </cell>
        </row>
        <row r="20">
          <cell r="E20">
            <v>38235.666666666664</v>
          </cell>
          <cell r="F20">
            <v>8.3898997439569543E-3</v>
          </cell>
          <cell r="G20">
            <v>1.8365646638390092</v>
          </cell>
          <cell r="H20">
            <v>1774.0513659159342</v>
          </cell>
          <cell r="I20">
            <v>1.8200000524520874</v>
          </cell>
          <cell r="J20">
            <v>0</v>
          </cell>
          <cell r="K20">
            <v>0.12999999523162842</v>
          </cell>
          <cell r="L20">
            <v>1750.2720245361329</v>
          </cell>
          <cell r="M20">
            <v>0</v>
          </cell>
          <cell r="N20">
            <v>0.43259162841778664</v>
          </cell>
          <cell r="O20">
            <v>0.56000000238418579</v>
          </cell>
          <cell r="P20">
            <v>-19.93426513671875</v>
          </cell>
          <cell r="Q20">
            <v>-2.4950103759765625</v>
          </cell>
          <cell r="R20">
            <v>-608.755859375</v>
          </cell>
          <cell r="T20">
            <v>0</v>
          </cell>
        </row>
        <row r="21">
          <cell r="E21">
            <v>38236</v>
          </cell>
          <cell r="F21">
            <v>7.1328020040608764E-3</v>
          </cell>
          <cell r="G21">
            <v>1.8357914074841473</v>
          </cell>
          <cell r="H21">
            <v>1756.2279493967692</v>
          </cell>
          <cell r="I21">
            <v>1.8400000333786011</v>
          </cell>
          <cell r="J21">
            <v>0</v>
          </cell>
          <cell r="K21">
            <v>0.10999999940395355</v>
          </cell>
          <cell r="L21">
            <v>1749.9270080566407</v>
          </cell>
          <cell r="M21">
            <v>0</v>
          </cell>
          <cell r="N21">
            <v>0.42439175564795734</v>
          </cell>
          <cell r="O21">
            <v>0.60000002384185791</v>
          </cell>
          <cell r="P21">
            <v>5.6005859375</v>
          </cell>
          <cell r="Q21">
            <v>2.3984298706054688</v>
          </cell>
          <cell r="R21">
            <v>-459.1328125</v>
          </cell>
          <cell r="T21">
            <v>0</v>
          </cell>
        </row>
        <row r="22">
          <cell r="E22">
            <v>38236.333333333336</v>
          </cell>
          <cell r="F22">
            <v>4.8033721774182392E-3</v>
          </cell>
          <cell r="G22">
            <v>1.8364333854367336</v>
          </cell>
          <cell r="H22">
            <v>1723.7605926513672</v>
          </cell>
          <cell r="I22">
            <v>1.8700000047683716</v>
          </cell>
          <cell r="J22">
            <v>0</v>
          </cell>
          <cell r="K22">
            <v>0.11999999731779099</v>
          </cell>
          <cell r="L22">
            <v>1749.8404861450194</v>
          </cell>
          <cell r="M22">
            <v>0</v>
          </cell>
          <cell r="N22">
            <v>0.39718132224968739</v>
          </cell>
          <cell r="O22">
            <v>0.62000000476837158</v>
          </cell>
          <cell r="P22">
            <v>177.98471069335938</v>
          </cell>
          <cell r="Q22">
            <v>2.2857513427734375</v>
          </cell>
          <cell r="R22">
            <v>-167.740234375</v>
          </cell>
          <cell r="T22">
            <v>0</v>
          </cell>
        </row>
        <row r="23">
          <cell r="E23">
            <v>38236.666666666664</v>
          </cell>
          <cell r="F23">
            <v>5.3260266451060391E-3</v>
          </cell>
          <cell r="G23">
            <v>1.8388343668646283</v>
          </cell>
          <cell r="H23">
            <v>1680.3372383117676</v>
          </cell>
          <cell r="I23">
            <v>1.8700000047683716</v>
          </cell>
          <cell r="J23">
            <v>0</v>
          </cell>
          <cell r="K23">
            <v>0.12999999523162842</v>
          </cell>
          <cell r="L23">
            <v>1749.7899993896485</v>
          </cell>
          <cell r="M23">
            <v>0</v>
          </cell>
          <cell r="N23">
            <v>0.40123965795048411</v>
          </cell>
          <cell r="O23">
            <v>0.69999998807907104</v>
          </cell>
          <cell r="P23">
            <v>32.939056396484375</v>
          </cell>
          <cell r="Q23">
            <v>17.239727020263672</v>
          </cell>
          <cell r="R23">
            <v>213.5029296875</v>
          </cell>
          <cell r="T23">
            <v>0</v>
          </cell>
        </row>
        <row r="24">
          <cell r="E24">
            <v>38237</v>
          </cell>
          <cell r="F24">
            <v>4.3519244980699872E-3</v>
          </cell>
          <cell r="G24">
            <v>1.8382478889077902</v>
          </cell>
          <cell r="H24">
            <v>1700.9336456298829</v>
          </cell>
          <cell r="I24">
            <v>1.8400000333786011</v>
          </cell>
          <cell r="J24">
            <v>0</v>
          </cell>
          <cell r="K24">
            <v>0.11999999731779099</v>
          </cell>
          <cell r="L24">
            <v>1749.9415847778321</v>
          </cell>
          <cell r="M24">
            <v>0</v>
          </cell>
          <cell r="N24">
            <v>0.38213018402457238</v>
          </cell>
          <cell r="O24">
            <v>0.49000000953674316</v>
          </cell>
          <cell r="P24">
            <v>-22.40234375</v>
          </cell>
          <cell r="Q24">
            <v>-3.444732666015625</v>
          </cell>
          <cell r="R24">
            <v>38.1064453125</v>
          </cell>
          <cell r="T24">
            <v>0</v>
          </cell>
        </row>
        <row r="25">
          <cell r="E25">
            <v>38237.333333333336</v>
          </cell>
          <cell r="F25">
            <v>4.0003478566225468E-3</v>
          </cell>
          <cell r="G25">
            <v>1.8401701505399413</v>
          </cell>
          <cell r="H25">
            <v>1701.7447185516357</v>
          </cell>
          <cell r="I25">
            <v>1.8500000238418579</v>
          </cell>
          <cell r="J25">
            <v>0</v>
          </cell>
          <cell r="K25">
            <v>0.15000000596046448</v>
          </cell>
          <cell r="L25">
            <v>1749.9458206176757</v>
          </cell>
          <cell r="M25">
            <v>0</v>
          </cell>
          <cell r="N25">
            <v>0.38346231221738791</v>
          </cell>
          <cell r="O25">
            <v>0.61000001430511475</v>
          </cell>
          <cell r="P25">
            <v>7.59405517578125</v>
          </cell>
          <cell r="Q25">
            <v>-5.79486083984375</v>
          </cell>
          <cell r="R25">
            <v>33.0625</v>
          </cell>
          <cell r="T25">
            <v>0</v>
          </cell>
        </row>
        <row r="26">
          <cell r="E26">
            <v>38237.666666666664</v>
          </cell>
          <cell r="F26">
            <v>4.5182330446381308E-3</v>
          </cell>
          <cell r="G26">
            <v>1.8388687070045207</v>
          </cell>
          <cell r="H26">
            <v>1701.9899103800456</v>
          </cell>
          <cell r="I26">
            <v>1.8600000143051147</v>
          </cell>
          <cell r="J26">
            <v>0</v>
          </cell>
          <cell r="K26">
            <v>0.11999999731779099</v>
          </cell>
          <cell r="L26">
            <v>1747.4423919677733</v>
          </cell>
          <cell r="M26">
            <v>0</v>
          </cell>
          <cell r="N26">
            <v>0.35849908608943226</v>
          </cell>
          <cell r="O26">
            <v>0.4699999988079071</v>
          </cell>
          <cell r="P26">
            <v>90.36871337890625</v>
          </cell>
          <cell r="Q26">
            <v>-1.60980224609375E-2</v>
          </cell>
          <cell r="R26">
            <v>16.4375</v>
          </cell>
          <cell r="T26">
            <v>0</v>
          </cell>
        </row>
        <row r="27">
          <cell r="E27">
            <v>38238</v>
          </cell>
          <cell r="F27">
            <v>3.7471996986904441E-3</v>
          </cell>
          <cell r="G27">
            <v>1.840265422190229</v>
          </cell>
          <cell r="H27">
            <v>1702.1447321573894</v>
          </cell>
          <cell r="I27">
            <v>1.8899999856948853</v>
          </cell>
          <cell r="J27">
            <v>0</v>
          </cell>
          <cell r="K27">
            <v>0.18000000715255737</v>
          </cell>
          <cell r="L27">
            <v>1750.2069244384766</v>
          </cell>
          <cell r="M27">
            <v>0</v>
          </cell>
          <cell r="N27">
            <v>0.34902366277658275</v>
          </cell>
          <cell r="O27">
            <v>0.61000001430511475</v>
          </cell>
          <cell r="P27">
            <v>17.37127685546875</v>
          </cell>
          <cell r="Q27">
            <v>-4.8290252685546875E-2</v>
          </cell>
          <cell r="R27">
            <v>0.93359375</v>
          </cell>
          <cell r="T27">
            <v>0</v>
          </cell>
        </row>
        <row r="28">
          <cell r="E28">
            <v>38238.333333333336</v>
          </cell>
          <cell r="F28">
            <v>2.557171597604227E-3</v>
          </cell>
          <cell r="G28">
            <v>1.8413423539863691</v>
          </cell>
          <cell r="H28">
            <v>1701.8989864349364</v>
          </cell>
          <cell r="I28">
            <v>1.8899999856948853</v>
          </cell>
          <cell r="J28">
            <v>0</v>
          </cell>
          <cell r="K28">
            <v>0.11999999731779099</v>
          </cell>
          <cell r="L28">
            <v>1502.4684616088866</v>
          </cell>
          <cell r="M28">
            <v>0</v>
          </cell>
          <cell r="N28">
            <v>0.36150020462357335</v>
          </cell>
          <cell r="O28">
            <v>0.5899999737739563</v>
          </cell>
          <cell r="P28">
            <v>8.353515625</v>
          </cell>
          <cell r="Q28">
            <v>-1.1589736938476563</v>
          </cell>
          <cell r="R28">
            <v>3.36328125</v>
          </cell>
          <cell r="T28">
            <v>0</v>
          </cell>
        </row>
        <row r="29">
          <cell r="E29">
            <v>38238.666666666664</v>
          </cell>
          <cell r="F29">
            <v>6.7968338743336666E-3</v>
          </cell>
          <cell r="G29">
            <v>1.8426306138849922</v>
          </cell>
          <cell r="H29">
            <v>1712.6279266357421</v>
          </cell>
          <cell r="I29">
            <v>1.8300000429153442</v>
          </cell>
          <cell r="J29">
            <v>0</v>
          </cell>
          <cell r="K29">
            <v>0.12999999523162842</v>
          </cell>
          <cell r="L29">
            <v>1170.6762817382812</v>
          </cell>
          <cell r="M29">
            <v>0</v>
          </cell>
          <cell r="N29">
            <v>0.34973050817433332</v>
          </cell>
          <cell r="O29">
            <v>0.55000001192092896</v>
          </cell>
          <cell r="P29">
            <v>41.5771484375</v>
          </cell>
          <cell r="Q29">
            <v>2.3823356628417969</v>
          </cell>
          <cell r="R29">
            <v>-114.50390625</v>
          </cell>
          <cell r="T29">
            <v>0</v>
          </cell>
        </row>
        <row r="30">
          <cell r="E30">
            <v>38239</v>
          </cell>
          <cell r="F30">
            <v>4.8433943341034333E-3</v>
          </cell>
          <cell r="G30">
            <v>1.8377957366820838</v>
          </cell>
          <cell r="H30">
            <v>1704.2218893686929</v>
          </cell>
          <cell r="I30">
            <v>1.8999999761581421</v>
          </cell>
          <cell r="J30">
            <v>0</v>
          </cell>
          <cell r="K30">
            <v>0.14000000059604645</v>
          </cell>
          <cell r="L30">
            <v>1400.0020050048829</v>
          </cell>
          <cell r="M30">
            <v>0</v>
          </cell>
          <cell r="N30">
            <v>0.38146290861897997</v>
          </cell>
          <cell r="O30">
            <v>0.43000000715255737</v>
          </cell>
          <cell r="P30">
            <v>-174.5673828125</v>
          </cell>
          <cell r="Q30">
            <v>-2.3179473876953125</v>
          </cell>
          <cell r="R30">
            <v>-12.703125</v>
          </cell>
          <cell r="T30">
            <v>0</v>
          </cell>
        </row>
        <row r="31">
          <cell r="E31">
            <v>38239.333333333336</v>
          </cell>
          <cell r="F31">
            <v>3.0823140154931992E-3</v>
          </cell>
          <cell r="G31">
            <v>1.8411059747967455</v>
          </cell>
          <cell r="H31">
            <v>1696.0359648386636</v>
          </cell>
          <cell r="I31">
            <v>1.8700000047683716</v>
          </cell>
          <cell r="J31">
            <v>0</v>
          </cell>
          <cell r="K31">
            <v>0.11999999731779099</v>
          </cell>
          <cell r="L31">
            <v>1741.0719772338866</v>
          </cell>
          <cell r="M31">
            <v>0</v>
          </cell>
          <cell r="N31">
            <v>0.38684797580871316</v>
          </cell>
          <cell r="O31">
            <v>0.41999998688697815</v>
          </cell>
          <cell r="P31">
            <v>-13.479400634765625</v>
          </cell>
          <cell r="Q31">
            <v>-2.3662376403808594</v>
          </cell>
          <cell r="R31">
            <v>55.1044921875</v>
          </cell>
          <cell r="T31">
            <v>0</v>
          </cell>
        </row>
        <row r="32">
          <cell r="E32">
            <v>38239.666666666664</v>
          </cell>
          <cell r="F32">
            <v>8.9785622009685533E-3</v>
          </cell>
          <cell r="G32">
            <v>1.8409227571967575</v>
          </cell>
          <cell r="H32">
            <v>1680.7766203562419</v>
          </cell>
          <cell r="I32">
            <v>1.8700000047683716</v>
          </cell>
          <cell r="J32">
            <v>0</v>
          </cell>
          <cell r="K32">
            <v>9.0000003576278687E-2</v>
          </cell>
          <cell r="L32">
            <v>1698.2456695556641</v>
          </cell>
          <cell r="M32">
            <v>0</v>
          </cell>
          <cell r="N32">
            <v>0.38318299249642424</v>
          </cell>
          <cell r="O32">
            <v>0.56999999284744263</v>
          </cell>
          <cell r="P32">
            <v>-7.024444580078125</v>
          </cell>
          <cell r="Q32">
            <v>4.7485733032226563</v>
          </cell>
          <cell r="R32">
            <v>144.7646484375</v>
          </cell>
          <cell r="T32">
            <v>0</v>
          </cell>
        </row>
        <row r="33">
          <cell r="E33">
            <v>38240</v>
          </cell>
          <cell r="F33">
            <v>6.8081391250012129E-3</v>
          </cell>
          <cell r="G33">
            <v>1.839345982298255</v>
          </cell>
          <cell r="H33">
            <v>1612.8902866363526</v>
          </cell>
          <cell r="I33">
            <v>1.690000057220459</v>
          </cell>
          <cell r="J33">
            <v>0</v>
          </cell>
          <cell r="K33">
            <v>0.11999999731779099</v>
          </cell>
          <cell r="L33">
            <v>1677.0934616088866</v>
          </cell>
          <cell r="M33">
            <v>0</v>
          </cell>
          <cell r="N33">
            <v>0.28881351928123167</v>
          </cell>
          <cell r="O33">
            <v>0.40000000596046448</v>
          </cell>
          <cell r="P33">
            <v>-7.4041748046875</v>
          </cell>
          <cell r="Q33">
            <v>-2.3823356628417969</v>
          </cell>
          <cell r="R33">
            <v>730.7294921875</v>
          </cell>
          <cell r="T33">
            <v>0</v>
          </cell>
        </row>
        <row r="34">
          <cell r="E34">
            <v>38240.333333333336</v>
          </cell>
          <cell r="F34">
            <v>3.649241237746906E-3</v>
          </cell>
          <cell r="G34">
            <v>1.8386225175526407</v>
          </cell>
          <cell r="H34">
            <v>1705.4943154652913</v>
          </cell>
          <cell r="I34">
            <v>1.8899999856948853</v>
          </cell>
          <cell r="J34">
            <v>0</v>
          </cell>
          <cell r="K34">
            <v>0.10999999940395355</v>
          </cell>
          <cell r="L34">
            <v>1749.8066909790039</v>
          </cell>
          <cell r="M34">
            <v>0</v>
          </cell>
          <cell r="N34">
            <v>0.37863847303928599</v>
          </cell>
          <cell r="O34">
            <v>0.51999998092651367</v>
          </cell>
          <cell r="P34">
            <v>-12.05548095703125</v>
          </cell>
          <cell r="Q34">
            <v>-3.5735015869140625</v>
          </cell>
          <cell r="R34">
            <v>-20.5478515625</v>
          </cell>
          <cell r="T34">
            <v>0</v>
          </cell>
        </row>
        <row r="35">
          <cell r="E35">
            <v>38240.666666666664</v>
          </cell>
          <cell r="F35">
            <v>8.7993721696105042E-3</v>
          </cell>
          <cell r="G35">
            <v>1.8357847312258349</v>
          </cell>
          <cell r="H35">
            <v>1671.9868142445882</v>
          </cell>
          <cell r="I35">
            <v>1.7999999523162842</v>
          </cell>
          <cell r="J35">
            <v>0</v>
          </cell>
          <cell r="K35">
            <v>0.14000000059604645</v>
          </cell>
          <cell r="L35">
            <v>1749.7485458374024</v>
          </cell>
          <cell r="M35">
            <v>0</v>
          </cell>
          <cell r="N35">
            <v>0.38382723543586</v>
          </cell>
          <cell r="O35">
            <v>0.43000000715255737</v>
          </cell>
          <cell r="P35">
            <v>-7.49908447265625</v>
          </cell>
          <cell r="Q35">
            <v>5.891448974609375</v>
          </cell>
          <cell r="R35">
            <v>187.166015625</v>
          </cell>
          <cell r="T35">
            <v>0</v>
          </cell>
        </row>
        <row r="36">
          <cell r="E36">
            <v>38241</v>
          </cell>
          <cell r="F36">
            <v>6.2419452981986173E-3</v>
          </cell>
          <cell r="G36">
            <v>1.8384340080122152</v>
          </cell>
          <cell r="H36">
            <v>1679.8322575887044</v>
          </cell>
          <cell r="I36">
            <v>1.8200000524520874</v>
          </cell>
          <cell r="J36">
            <v>0</v>
          </cell>
          <cell r="K36">
            <v>0.14000000059604645</v>
          </cell>
          <cell r="L36">
            <v>1750.0509948730469</v>
          </cell>
          <cell r="M36">
            <v>0</v>
          </cell>
          <cell r="N36">
            <v>0.34297519185476832</v>
          </cell>
          <cell r="O36">
            <v>0.85000002384185791</v>
          </cell>
          <cell r="P36">
            <v>6.0751953125</v>
          </cell>
          <cell r="Q36">
            <v>-3.4769172668457031</v>
          </cell>
          <cell r="R36">
            <v>151.1142578125</v>
          </cell>
          <cell r="T36">
            <v>0</v>
          </cell>
        </row>
        <row r="37">
          <cell r="E37">
            <v>38241.333333333336</v>
          </cell>
          <cell r="F37">
            <v>3.4269049285731296E-3</v>
          </cell>
          <cell r="G37">
            <v>1.838433295653926</v>
          </cell>
          <cell r="H37">
            <v>1682.5908653259278</v>
          </cell>
          <cell r="I37">
            <v>1.7000000476837158</v>
          </cell>
          <cell r="J37">
            <v>0</v>
          </cell>
          <cell r="K37">
            <v>0.11999999731779099</v>
          </cell>
          <cell r="L37">
            <v>1749.7270721435548</v>
          </cell>
          <cell r="M37">
            <v>0</v>
          </cell>
          <cell r="N37">
            <v>0.34920734522683133</v>
          </cell>
          <cell r="O37">
            <v>0.52999997138977051</v>
          </cell>
          <cell r="P37">
            <v>-20.693695068359375</v>
          </cell>
          <cell r="Q37">
            <v>-2.3984298706054688</v>
          </cell>
          <cell r="R37">
            <v>117.8642578125</v>
          </cell>
          <cell r="T37">
            <v>0</v>
          </cell>
        </row>
        <row r="38">
          <cell r="E38">
            <v>38241.666666666664</v>
          </cell>
          <cell r="F38">
            <v>1.0938987456059089E-2</v>
          </cell>
          <cell r="G38">
            <v>1.8384498452974691</v>
          </cell>
          <cell r="H38">
            <v>1685.1920230865478</v>
          </cell>
          <cell r="I38">
            <v>1.7999999523162842</v>
          </cell>
          <cell r="J38">
            <v>0</v>
          </cell>
          <cell r="K38">
            <v>0.10999999940395355</v>
          </cell>
          <cell r="L38">
            <v>1750.0278030395507</v>
          </cell>
          <cell r="M38">
            <v>0</v>
          </cell>
          <cell r="N38">
            <v>0.36398880652462445</v>
          </cell>
          <cell r="O38">
            <v>0.43999999761581421</v>
          </cell>
          <cell r="P38">
            <v>0.949249267578125</v>
          </cell>
          <cell r="Q38">
            <v>7.0182228088378906</v>
          </cell>
          <cell r="R38">
            <v>116.3740234375</v>
          </cell>
          <cell r="T38">
            <v>0</v>
          </cell>
        </row>
        <row r="39">
          <cell r="E39">
            <v>38242</v>
          </cell>
          <cell r="F39">
            <v>7.9877858561909921E-3</v>
          </cell>
          <cell r="G39">
            <v>1.8387068397468991</v>
          </cell>
          <cell r="H39">
            <v>1688.0716007232666</v>
          </cell>
          <cell r="I39">
            <v>1.8300000429153442</v>
          </cell>
          <cell r="J39">
            <v>0</v>
          </cell>
          <cell r="K39">
            <v>0.15000000596046448</v>
          </cell>
          <cell r="L39">
            <v>1749.9373504638672</v>
          </cell>
          <cell r="M39">
            <v>0</v>
          </cell>
          <cell r="N39">
            <v>0.37673950989006294</v>
          </cell>
          <cell r="O39">
            <v>0.56999999284744263</v>
          </cell>
          <cell r="P39">
            <v>-6.929534912109375</v>
          </cell>
          <cell r="Q39">
            <v>-4.6197929382324219</v>
          </cell>
          <cell r="R39">
            <v>131.8740234375</v>
          </cell>
          <cell r="T39">
            <v>0</v>
          </cell>
        </row>
        <row r="40">
          <cell r="E40">
            <v>38242.333333333336</v>
          </cell>
          <cell r="F40">
            <v>6.8242257683272731E-3</v>
          </cell>
          <cell r="G40">
            <v>1.8385817327847083</v>
          </cell>
          <cell r="H40">
            <v>1691.6177143096925</v>
          </cell>
          <cell r="I40">
            <v>1.8200000524520874</v>
          </cell>
          <cell r="J40">
            <v>0</v>
          </cell>
          <cell r="K40">
            <v>0.10000000149011612</v>
          </cell>
          <cell r="L40">
            <v>1750.1023742675782</v>
          </cell>
          <cell r="M40">
            <v>0</v>
          </cell>
          <cell r="N40">
            <v>0.39568041292950512</v>
          </cell>
          <cell r="O40">
            <v>0.50999999046325684</v>
          </cell>
          <cell r="P40">
            <v>-21.548004150390625</v>
          </cell>
          <cell r="Q40">
            <v>-2.3501396179199219</v>
          </cell>
          <cell r="R40">
            <v>133.1826171875</v>
          </cell>
          <cell r="T40">
            <v>0</v>
          </cell>
        </row>
        <row r="41">
          <cell r="E41">
            <v>38242.666666666664</v>
          </cell>
          <cell r="F41">
            <v>1.5979639942007552E-2</v>
          </cell>
          <cell r="G41">
            <v>1.836837619004978</v>
          </cell>
          <cell r="H41">
            <v>1625.1697357177734</v>
          </cell>
          <cell r="I41">
            <v>1.7200000286102295</v>
          </cell>
          <cell r="J41">
            <v>0</v>
          </cell>
          <cell r="K41">
            <v>0.12999999523162842</v>
          </cell>
          <cell r="L41">
            <v>1749.8985244750977</v>
          </cell>
          <cell r="M41">
            <v>0</v>
          </cell>
          <cell r="N41">
            <v>0.33782906994844475</v>
          </cell>
          <cell r="O41">
            <v>0.54000002145767212</v>
          </cell>
          <cell r="P41">
            <v>8.163543701171875</v>
          </cell>
          <cell r="Q41">
            <v>4.6036949157714844</v>
          </cell>
          <cell r="R41">
            <v>660.0771484375</v>
          </cell>
          <cell r="T41">
            <v>0</v>
          </cell>
        </row>
        <row r="42">
          <cell r="E42">
            <v>38243</v>
          </cell>
          <cell r="F42">
            <v>1.4078107477042875E-2</v>
          </cell>
          <cell r="G42">
            <v>1.8371474356700976</v>
          </cell>
          <cell r="H42">
            <v>1630.1389474487305</v>
          </cell>
          <cell r="I42">
            <v>1.8200000524520874</v>
          </cell>
          <cell r="J42">
            <v>0</v>
          </cell>
          <cell r="K42">
            <v>0.11999999731779099</v>
          </cell>
          <cell r="L42">
            <v>1749.8645403967964</v>
          </cell>
          <cell r="M42">
            <v>0</v>
          </cell>
          <cell r="N42">
            <v>0.33766905536047287</v>
          </cell>
          <cell r="O42">
            <v>0.56999999284744263</v>
          </cell>
          <cell r="P42">
            <v>-6.73968505859375</v>
          </cell>
          <cell r="Q42">
            <v>-3.4608192443847656</v>
          </cell>
          <cell r="R42">
            <v>653.814453125</v>
          </cell>
          <cell r="T42">
            <v>0</v>
          </cell>
        </row>
        <row r="43">
          <cell r="E43">
            <v>38243.333333333336</v>
          </cell>
          <cell r="F43">
            <v>1.0419189718878544E-2</v>
          </cell>
          <cell r="G43">
            <v>1.836760734518369</v>
          </cell>
          <cell r="H43">
            <v>1656.7552190144856</v>
          </cell>
          <cell r="I43">
            <v>1.7699999809265137</v>
          </cell>
          <cell r="J43">
            <v>0</v>
          </cell>
          <cell r="K43">
            <v>0.11999999731779099</v>
          </cell>
          <cell r="L43">
            <v>1748.5937866210938</v>
          </cell>
          <cell r="M43">
            <v>0</v>
          </cell>
          <cell r="N43">
            <v>0.36298495155966115</v>
          </cell>
          <cell r="O43">
            <v>0.51999998092651367</v>
          </cell>
          <cell r="P43">
            <v>-25.724700927734375</v>
          </cell>
          <cell r="Q43">
            <v>-2.2535591125488281</v>
          </cell>
          <cell r="R43">
            <v>433.70703125</v>
          </cell>
          <cell r="T43">
            <v>0</v>
          </cell>
        </row>
        <row r="44">
          <cell r="E44">
            <v>38243.666666666664</v>
          </cell>
          <cell r="F44">
            <v>1.6487990642700526E-2</v>
          </cell>
          <cell r="G44">
            <v>1.8377391822636127</v>
          </cell>
          <cell r="H44">
            <v>1661.8713088989257</v>
          </cell>
          <cell r="I44">
            <v>1.7999999523162842</v>
          </cell>
          <cell r="J44">
            <v>0</v>
          </cell>
          <cell r="K44">
            <v>0.10000000149011612</v>
          </cell>
          <cell r="L44">
            <v>1750.3970275878905</v>
          </cell>
          <cell r="M44">
            <v>0</v>
          </cell>
          <cell r="N44">
            <v>0.3651566646579239</v>
          </cell>
          <cell r="O44">
            <v>0.51999998092651367</v>
          </cell>
          <cell r="P44">
            <v>9.01788330078125</v>
          </cell>
          <cell r="Q44">
            <v>-0.25754928588867188</v>
          </cell>
          <cell r="R44">
            <v>354.525390625</v>
          </cell>
          <cell r="T44">
            <v>0</v>
          </cell>
        </row>
        <row r="45">
          <cell r="E45">
            <v>38244</v>
          </cell>
          <cell r="F45">
            <v>1.3503376295961465E-2</v>
          </cell>
          <cell r="G45">
            <v>1.8337316629787286</v>
          </cell>
          <cell r="H45">
            <v>1685.8762500762939</v>
          </cell>
          <cell r="I45">
            <v>1.809999942779541</v>
          </cell>
          <cell r="J45">
            <v>0</v>
          </cell>
          <cell r="K45">
            <v>9.0000003576278687E-2</v>
          </cell>
          <cell r="L45">
            <v>1747.6220924377442</v>
          </cell>
          <cell r="M45">
            <v>0</v>
          </cell>
          <cell r="N45">
            <v>0.3916960993057324</v>
          </cell>
          <cell r="O45">
            <v>0.4699999988079071</v>
          </cell>
          <cell r="P45">
            <v>-8.353424072265625</v>
          </cell>
          <cell r="Q45">
            <v>4.8290252685546875E-2</v>
          </cell>
          <cell r="R45">
            <v>184.826171875</v>
          </cell>
          <cell r="T45">
            <v>0</v>
          </cell>
        </row>
        <row r="46">
          <cell r="E46">
            <v>38244.333333333336</v>
          </cell>
          <cell r="F46">
            <v>1.0039653861895204E-2</v>
          </cell>
          <cell r="G46">
            <v>1.8371473435312509</v>
          </cell>
          <cell r="H46">
            <v>1308.7672470092773</v>
          </cell>
          <cell r="I46">
            <v>1.7999999523162842</v>
          </cell>
          <cell r="J46">
            <v>0</v>
          </cell>
          <cell r="K46">
            <v>0.10999999940395355</v>
          </cell>
          <cell r="L46">
            <v>1746.656834411621</v>
          </cell>
          <cell r="M46">
            <v>0</v>
          </cell>
          <cell r="N46">
            <v>4.1538031123733769E-2</v>
          </cell>
          <cell r="O46">
            <v>0.25999999046325684</v>
          </cell>
          <cell r="P46">
            <v>-20.978485107421875</v>
          </cell>
          <cell r="Q46">
            <v>0.11267471313476563</v>
          </cell>
          <cell r="R46">
            <v>3328.123046875</v>
          </cell>
          <cell r="T46">
            <v>0</v>
          </cell>
        </row>
        <row r="47">
          <cell r="E47">
            <v>38244.666666666664</v>
          </cell>
          <cell r="F47">
            <v>1.6393387306743536E-2</v>
          </cell>
          <cell r="G47">
            <v>1.8363449291222624</v>
          </cell>
          <cell r="H47">
            <v>1485.9836165110271</v>
          </cell>
          <cell r="I47">
            <v>1.7999999523162842</v>
          </cell>
          <cell r="J47">
            <v>0</v>
          </cell>
          <cell r="K47">
            <v>0.10999999940395355</v>
          </cell>
          <cell r="L47">
            <v>1672.1761093139648</v>
          </cell>
          <cell r="M47">
            <v>0</v>
          </cell>
          <cell r="N47">
            <v>0</v>
          </cell>
          <cell r="O47">
            <v>0.25999999046325684</v>
          </cell>
          <cell r="P47">
            <v>8.733154296875</v>
          </cell>
          <cell r="Q47">
            <v>2613.2730026245117</v>
          </cell>
          <cell r="R47">
            <v>1001.240234375</v>
          </cell>
          <cell r="T47">
            <v>0</v>
          </cell>
        </row>
        <row r="48">
          <cell r="E48">
            <v>38245</v>
          </cell>
          <cell r="F48">
            <v>1.3189702036227876E-2</v>
          </cell>
          <cell r="G48">
            <v>1.8352024427304665</v>
          </cell>
          <cell r="H48">
            <v>1653.2106747945149</v>
          </cell>
          <cell r="I48">
            <v>1.8200000524520874</v>
          </cell>
          <cell r="J48">
            <v>0</v>
          </cell>
          <cell r="K48">
            <v>0.10000000149011612</v>
          </cell>
          <cell r="L48">
            <v>1632.7961700439453</v>
          </cell>
          <cell r="M48">
            <v>0</v>
          </cell>
          <cell r="N48">
            <v>0</v>
          </cell>
          <cell r="O48">
            <v>0.28999999165534973</v>
          </cell>
          <cell r="P48">
            <v>-0.7593994140625</v>
          </cell>
          <cell r="Q48">
            <v>4614.943359375</v>
          </cell>
          <cell r="R48">
            <v>-1200.125</v>
          </cell>
          <cell r="T48">
            <v>0</v>
          </cell>
        </row>
        <row r="49">
          <cell r="E49">
            <v>38245.333333333336</v>
          </cell>
          <cell r="F49">
            <v>9.9367640585923157E-3</v>
          </cell>
          <cell r="G49">
            <v>1.8367457383208805</v>
          </cell>
          <cell r="H49">
            <v>1637.8095530192056</v>
          </cell>
          <cell r="I49">
            <v>1.809999942779541</v>
          </cell>
          <cell r="J49">
            <v>0</v>
          </cell>
          <cell r="K49">
            <v>7.9999998211860657E-2</v>
          </cell>
          <cell r="L49">
            <v>1723.7803100585938</v>
          </cell>
          <cell r="M49">
            <v>0</v>
          </cell>
          <cell r="N49">
            <v>0</v>
          </cell>
          <cell r="O49">
            <v>0.27000001072883606</v>
          </cell>
          <cell r="P49">
            <v>-20.02923583984375</v>
          </cell>
          <cell r="Q49">
            <v>4312.68115234375</v>
          </cell>
          <cell r="R49">
            <v>-1098.09765625</v>
          </cell>
          <cell r="T49">
            <v>0</v>
          </cell>
        </row>
        <row r="50">
          <cell r="E50">
            <v>38245.666666666664</v>
          </cell>
          <cell r="F50">
            <v>1.6904253884503204E-2</v>
          </cell>
          <cell r="G50">
            <v>1.8384163745161559</v>
          </cell>
          <cell r="H50">
            <v>1198.432125447591</v>
          </cell>
          <cell r="I50">
            <v>1.7999999523162842</v>
          </cell>
          <cell r="J50">
            <v>0</v>
          </cell>
          <cell r="K50">
            <v>7.9999998211860657E-2</v>
          </cell>
          <cell r="L50">
            <v>1660.7165652804904</v>
          </cell>
          <cell r="M50">
            <v>0</v>
          </cell>
          <cell r="N50">
            <v>0</v>
          </cell>
          <cell r="O50">
            <v>0.15000000596046448</v>
          </cell>
          <cell r="P50">
            <v>9.490966796875E-2</v>
          </cell>
          <cell r="Q50">
            <v>116.5009765625</v>
          </cell>
          <cell r="R50">
            <v>2508.66796875</v>
          </cell>
          <cell r="T50">
            <v>0</v>
          </cell>
        </row>
        <row r="51">
          <cell r="E51">
            <v>38246</v>
          </cell>
          <cell r="F51">
            <v>1.3216660378061029E-2</v>
          </cell>
          <cell r="G51">
            <v>1.8356449978219138</v>
          </cell>
          <cell r="H51">
            <v>1226.5551124572753</v>
          </cell>
          <cell r="I51">
            <v>1.7999999523162842</v>
          </cell>
          <cell r="J51">
            <v>0</v>
          </cell>
          <cell r="K51">
            <v>0.10000000149011612</v>
          </cell>
          <cell r="L51">
            <v>1666.5384277343751</v>
          </cell>
          <cell r="M51">
            <v>0</v>
          </cell>
          <cell r="N51">
            <v>0.13080767286656839</v>
          </cell>
          <cell r="O51">
            <v>0.20999999344348907</v>
          </cell>
          <cell r="P51">
            <v>-7.593994140625</v>
          </cell>
          <cell r="Q51">
            <v>-722.5439453125</v>
          </cell>
          <cell r="R51">
            <v>2446.95703125</v>
          </cell>
          <cell r="T51">
            <v>0</v>
          </cell>
        </row>
        <row r="52">
          <cell r="E52">
            <v>38246.333333333336</v>
          </cell>
          <cell r="F52">
            <v>1.006068405072761E-2</v>
          </cell>
          <cell r="G52">
            <v>1.8323867789159218</v>
          </cell>
          <cell r="H52">
            <v>1497.1275660196941</v>
          </cell>
          <cell r="I52">
            <v>1.7999999523162842</v>
          </cell>
          <cell r="J52">
            <v>0</v>
          </cell>
          <cell r="K52">
            <v>0.10000000149011612</v>
          </cell>
          <cell r="L52">
            <v>1750.1143783569337</v>
          </cell>
          <cell r="M52">
            <v>0</v>
          </cell>
          <cell r="N52">
            <v>0.32359294571603336</v>
          </cell>
          <cell r="O52">
            <v>0.40999999642372131</v>
          </cell>
          <cell r="P52">
            <v>-15.472808837890625</v>
          </cell>
          <cell r="Q52">
            <v>151.76953125</v>
          </cell>
          <cell r="R52">
            <v>92.251953125</v>
          </cell>
          <cell r="T52">
            <v>0</v>
          </cell>
        </row>
        <row r="53">
          <cell r="E53">
            <v>38246.666666666664</v>
          </cell>
          <cell r="F53">
            <v>1.7415157821718215E-2</v>
          </cell>
          <cell r="G53">
            <v>1.8343638837337495</v>
          </cell>
          <cell r="H53">
            <v>1478.2271067301433</v>
          </cell>
          <cell r="I53">
            <v>1.8300000429153442</v>
          </cell>
          <cell r="J53">
            <v>0</v>
          </cell>
          <cell r="K53">
            <v>7.0000000298023224E-2</v>
          </cell>
          <cell r="L53">
            <v>1744.1023681640625</v>
          </cell>
          <cell r="M53">
            <v>0</v>
          </cell>
          <cell r="N53">
            <v>0.27581913871690633</v>
          </cell>
          <cell r="O53">
            <v>0.23999999463558197</v>
          </cell>
          <cell r="P53">
            <v>2.088348388671875</v>
          </cell>
          <cell r="Q53">
            <v>403.3369140625</v>
          </cell>
          <cell r="R53">
            <v>203.365234375</v>
          </cell>
          <cell r="T53">
            <v>0</v>
          </cell>
        </row>
        <row r="54">
          <cell r="E54">
            <v>38247</v>
          </cell>
          <cell r="F54">
            <v>1.3861504579350974E-2</v>
          </cell>
          <cell r="G54">
            <v>1.8320795063343314</v>
          </cell>
          <cell r="H54">
            <v>1455.2930273691813</v>
          </cell>
          <cell r="I54">
            <v>1.7999999523162842</v>
          </cell>
          <cell r="J54">
            <v>0</v>
          </cell>
          <cell r="K54">
            <v>7.9999998211860657E-2</v>
          </cell>
          <cell r="L54">
            <v>1749.5846160888673</v>
          </cell>
          <cell r="M54">
            <v>0</v>
          </cell>
          <cell r="N54">
            <v>0.53926156432264383</v>
          </cell>
          <cell r="O54">
            <v>0.56000000238418579</v>
          </cell>
          <cell r="P54">
            <v>-1.13909912109375</v>
          </cell>
          <cell r="Q54">
            <v>-2230.9228515625</v>
          </cell>
          <cell r="R54">
            <v>457.314453125</v>
          </cell>
          <cell r="T54">
            <v>0</v>
          </cell>
        </row>
        <row r="55">
          <cell r="E55">
            <v>38247.333333333336</v>
          </cell>
          <cell r="F55">
            <v>1.0822729949884686E-2</v>
          </cell>
          <cell r="G55">
            <v>1.8301365555988418</v>
          </cell>
          <cell r="H55">
            <v>1707.4851505279541</v>
          </cell>
          <cell r="I55">
            <v>1.75</v>
          </cell>
          <cell r="J55">
            <v>0</v>
          </cell>
          <cell r="K55">
            <v>0.10000000149011612</v>
          </cell>
          <cell r="L55">
            <v>1750.056591796875</v>
          </cell>
          <cell r="M55">
            <v>0</v>
          </cell>
          <cell r="N55">
            <v>0.54498358441309791</v>
          </cell>
          <cell r="O55">
            <v>0.62000000476837158</v>
          </cell>
          <cell r="P55">
            <v>-1.2340087890625</v>
          </cell>
          <cell r="Q55">
            <v>221.298828125</v>
          </cell>
          <cell r="R55">
            <v>-1658.912109375</v>
          </cell>
          <cell r="T55">
            <v>0</v>
          </cell>
        </row>
        <row r="56">
          <cell r="E56">
            <v>38247.666666666664</v>
          </cell>
          <cell r="F56">
            <v>1.4095069142705243E-2</v>
          </cell>
          <cell r="G56">
            <v>1.8309673306428724</v>
          </cell>
          <cell r="H56">
            <v>1605.5974952697754</v>
          </cell>
          <cell r="I56">
            <v>1.7300000190734863</v>
          </cell>
          <cell r="J56">
            <v>0</v>
          </cell>
          <cell r="K56">
            <v>0.10000000149011612</v>
          </cell>
          <cell r="L56">
            <v>1750.256883239746</v>
          </cell>
          <cell r="M56">
            <v>0</v>
          </cell>
          <cell r="N56">
            <v>0.55107340550877981</v>
          </cell>
          <cell r="O56">
            <v>0.5899999737739563</v>
          </cell>
          <cell r="P56">
            <v>88.94488525390625</v>
          </cell>
          <cell r="Q56">
            <v>-926.072265625</v>
          </cell>
          <cell r="R56">
            <v>-867.978515625</v>
          </cell>
          <cell r="T56">
            <v>0</v>
          </cell>
        </row>
        <row r="57">
          <cell r="E57">
            <v>38248</v>
          </cell>
          <cell r="F57">
            <v>1.079300808527882E-2</v>
          </cell>
          <cell r="G57">
            <v>1.8296854785333077</v>
          </cell>
          <cell r="H57">
            <v>1531.5038178761799</v>
          </cell>
          <cell r="I57">
            <v>1.7999999523162842</v>
          </cell>
          <cell r="J57">
            <v>0</v>
          </cell>
          <cell r="K57">
            <v>7.9999998211860657E-2</v>
          </cell>
          <cell r="L57">
            <v>1750.0909469604492</v>
          </cell>
          <cell r="M57">
            <v>0</v>
          </cell>
          <cell r="N57">
            <v>0.49500869454609026</v>
          </cell>
          <cell r="O57">
            <v>0.5899999737739563</v>
          </cell>
          <cell r="P57">
            <v>4.8411865234375</v>
          </cell>
          <cell r="Q57">
            <v>-808.42041015625</v>
          </cell>
          <cell r="R57">
            <v>-205.98828125</v>
          </cell>
          <cell r="T57">
            <v>0</v>
          </cell>
        </row>
        <row r="58">
          <cell r="E58">
            <v>38248.333333333336</v>
          </cell>
          <cell r="F58">
            <v>8.7429797284130466E-3</v>
          </cell>
          <cell r="G58">
            <v>1.8297363498972521</v>
          </cell>
          <cell r="H58">
            <v>1461.2339843750001</v>
          </cell>
          <cell r="I58">
            <v>1.7400000095367432</v>
          </cell>
          <cell r="J58">
            <v>0</v>
          </cell>
          <cell r="K58">
            <v>9.0000003576278687E-2</v>
          </cell>
          <cell r="L58">
            <v>1750.0349105834962</v>
          </cell>
          <cell r="M58">
            <v>0</v>
          </cell>
          <cell r="N58">
            <v>0.40312974382605815</v>
          </cell>
          <cell r="O58">
            <v>0.62000000476837158</v>
          </cell>
          <cell r="P58">
            <v>-15.0931396484375</v>
          </cell>
          <cell r="Q58">
            <v>-643.5322265625</v>
          </cell>
          <cell r="R58">
            <v>419.05078125</v>
          </cell>
          <cell r="T58">
            <v>0</v>
          </cell>
        </row>
        <row r="59">
          <cell r="E59">
            <v>38248.666666666664</v>
          </cell>
          <cell r="F59">
            <v>1.1255388202051917E-2</v>
          </cell>
          <cell r="G59">
            <v>1.8289790234631962</v>
          </cell>
          <cell r="H59">
            <v>1582.7150805155436</v>
          </cell>
          <cell r="I59">
            <v>1.7100000381469727</v>
          </cell>
          <cell r="J59">
            <v>0</v>
          </cell>
          <cell r="K59">
            <v>0.10999999940395355</v>
          </cell>
          <cell r="L59">
            <v>1750.0269973754882</v>
          </cell>
          <cell r="M59">
            <v>0</v>
          </cell>
          <cell r="N59">
            <v>0.52603739460723264</v>
          </cell>
          <cell r="O59">
            <v>0.62000000476837158</v>
          </cell>
          <cell r="P59">
            <v>-117.3275146484375</v>
          </cell>
          <cell r="Q59">
            <v>-591.767578125</v>
          </cell>
          <cell r="R59">
            <v>-709.42578125</v>
          </cell>
          <cell r="T59">
            <v>0</v>
          </cell>
        </row>
        <row r="60">
          <cell r="E60">
            <v>38249</v>
          </cell>
          <cell r="F60">
            <v>9.629002305559374E-3</v>
          </cell>
          <cell r="G60">
            <v>1.6730433010392718</v>
          </cell>
          <cell r="H60">
            <v>1536.321588092379</v>
          </cell>
          <cell r="I60">
            <v>1.7000000476837158</v>
          </cell>
          <cell r="J60">
            <v>0</v>
          </cell>
          <cell r="K60">
            <v>0.10000000149011612</v>
          </cell>
          <cell r="L60">
            <v>1573.885220336914</v>
          </cell>
          <cell r="M60">
            <v>0</v>
          </cell>
          <cell r="N60">
            <v>0.42153516631676918</v>
          </cell>
          <cell r="O60">
            <v>0.56000000238418579</v>
          </cell>
          <cell r="P60">
            <v>-8.63818359375</v>
          </cell>
          <cell r="Q60">
            <v>821.73828125</v>
          </cell>
          <cell r="R60">
            <v>-375.08984375</v>
          </cell>
          <cell r="T60">
            <v>0</v>
          </cell>
        </row>
        <row r="61">
          <cell r="E61">
            <v>38249.333333333336</v>
          </cell>
          <cell r="F61">
            <v>8.0709542980508149E-3</v>
          </cell>
          <cell r="G61">
            <v>1.8324876916491324</v>
          </cell>
          <cell r="H61">
            <v>1659.4865083058676</v>
          </cell>
          <cell r="I61">
            <v>1.7000000476837158</v>
          </cell>
          <cell r="J61">
            <v>0</v>
          </cell>
          <cell r="K61">
            <v>0.10999999940395355</v>
          </cell>
          <cell r="L61">
            <v>1750.0991912841796</v>
          </cell>
          <cell r="M61">
            <v>0</v>
          </cell>
          <cell r="N61">
            <v>0</v>
          </cell>
          <cell r="O61">
            <v>0.55000001192092896</v>
          </cell>
          <cell r="P61">
            <v>-0.284759521484375</v>
          </cell>
          <cell r="Q61">
            <v>-54.5908203125</v>
          </cell>
          <cell r="R61">
            <v>-1414.52734375</v>
          </cell>
          <cell r="T61">
            <v>0</v>
          </cell>
        </row>
        <row r="62">
          <cell r="E62">
            <v>38249.666666666664</v>
          </cell>
          <cell r="F62">
            <v>1.0258335237449501E-2</v>
          </cell>
          <cell r="G62">
            <v>1.834727576168047</v>
          </cell>
          <cell r="H62">
            <v>1589.0512213389079</v>
          </cell>
          <cell r="I62">
            <v>1.75</v>
          </cell>
          <cell r="J62">
            <v>0</v>
          </cell>
          <cell r="K62">
            <v>0.10999999940395355</v>
          </cell>
          <cell r="L62">
            <v>1731.9809494018555</v>
          </cell>
          <cell r="M62">
            <v>0</v>
          </cell>
          <cell r="N62">
            <v>0</v>
          </cell>
          <cell r="O62">
            <v>0.56000000238418579</v>
          </cell>
          <cell r="P62">
            <v>-20.219085693359375</v>
          </cell>
          <cell r="Q62">
            <v>-97.0224609375</v>
          </cell>
          <cell r="R62">
            <v>-1190.95703125</v>
          </cell>
          <cell r="T62">
            <v>0</v>
          </cell>
        </row>
        <row r="63">
          <cell r="E63">
            <v>38250</v>
          </cell>
          <cell r="F63">
            <v>1.0140250238732228E-2</v>
          </cell>
          <cell r="G63">
            <v>1.8358306530449124</v>
          </cell>
          <cell r="H63">
            <v>1265.1177724202473</v>
          </cell>
          <cell r="I63">
            <v>1.7000000476837158</v>
          </cell>
          <cell r="J63">
            <v>0</v>
          </cell>
          <cell r="K63">
            <v>0.10000000149011612</v>
          </cell>
          <cell r="L63">
            <v>1689.5845336914063</v>
          </cell>
          <cell r="M63">
            <v>0</v>
          </cell>
          <cell r="N63">
            <v>0</v>
          </cell>
          <cell r="O63">
            <v>0.56000000238418579</v>
          </cell>
          <cell r="P63">
            <v>7.688934326171875</v>
          </cell>
          <cell r="Q63">
            <v>-162.515625</v>
          </cell>
          <cell r="R63">
            <v>1704.392578125</v>
          </cell>
          <cell r="T63">
            <v>0</v>
          </cell>
        </row>
        <row r="64">
          <cell r="E64">
            <v>38250.333333333336</v>
          </cell>
          <cell r="F64">
            <v>8.9607088311620623E-3</v>
          </cell>
          <cell r="G64">
            <v>1.8336358856409789</v>
          </cell>
          <cell r="H64">
            <v>1593.1193436940512</v>
          </cell>
          <cell r="I64">
            <v>1.7400000095367432</v>
          </cell>
          <cell r="J64">
            <v>0</v>
          </cell>
          <cell r="K64">
            <v>0.10999999940395355</v>
          </cell>
          <cell r="L64">
            <v>1749.8673477172852</v>
          </cell>
          <cell r="M64">
            <v>0</v>
          </cell>
          <cell r="N64">
            <v>0</v>
          </cell>
          <cell r="O64">
            <v>0.94999998807907104</v>
          </cell>
          <cell r="P64">
            <v>-21.927703857421875</v>
          </cell>
          <cell r="Q64">
            <v>-1208.64111328125</v>
          </cell>
          <cell r="R64">
            <v>-938.7109375</v>
          </cell>
          <cell r="T64">
            <v>0</v>
          </cell>
        </row>
        <row r="65">
          <cell r="E65">
            <v>38250.666666666664</v>
          </cell>
          <cell r="F65">
            <v>1.3501386205542884E-2</v>
          </cell>
          <cell r="G65">
            <v>1.8421498101618554</v>
          </cell>
          <cell r="H65">
            <v>1181.0143163045248</v>
          </cell>
          <cell r="I65">
            <v>1.7400000095367432</v>
          </cell>
          <cell r="J65">
            <v>0</v>
          </cell>
          <cell r="K65">
            <v>0.10000000149011612</v>
          </cell>
          <cell r="L65">
            <v>1710.630303955078</v>
          </cell>
          <cell r="M65">
            <v>0</v>
          </cell>
          <cell r="N65">
            <v>0</v>
          </cell>
          <cell r="O65">
            <v>0.56000000238418579</v>
          </cell>
          <cell r="P65">
            <v>-11.29608154296875</v>
          </cell>
          <cell r="Q65">
            <v>-979.236328125</v>
          </cell>
          <cell r="R65">
            <v>2551.130859375</v>
          </cell>
          <cell r="T65">
            <v>0</v>
          </cell>
        </row>
        <row r="66">
          <cell r="E66">
            <v>38251</v>
          </cell>
          <cell r="F66">
            <v>9.9458001528142225E-3</v>
          </cell>
          <cell r="G66">
            <v>1.8321367683923906</v>
          </cell>
          <cell r="H66">
            <v>1692.9376913706462</v>
          </cell>
          <cell r="I66">
            <v>1.7200000286102295</v>
          </cell>
          <cell r="J66">
            <v>0</v>
          </cell>
          <cell r="K66">
            <v>7.9999998211860657E-2</v>
          </cell>
          <cell r="L66">
            <v>1749.9544143676758</v>
          </cell>
          <cell r="M66">
            <v>0</v>
          </cell>
          <cell r="N66">
            <v>0</v>
          </cell>
          <cell r="O66">
            <v>0.34999999403953552</v>
          </cell>
          <cell r="P66">
            <v>17.7509765625</v>
          </cell>
          <cell r="Q66">
            <v>739.34912109375</v>
          </cell>
          <cell r="R66">
            <v>-1504.044921875</v>
          </cell>
          <cell r="T66">
            <v>0</v>
          </cell>
        </row>
        <row r="67">
          <cell r="E67">
            <v>38251.333333333336</v>
          </cell>
          <cell r="F67">
            <v>5.8623851581387498E-3</v>
          </cell>
          <cell r="G67">
            <v>1.8319070931110117</v>
          </cell>
          <cell r="H67">
            <v>1764.6126505533855</v>
          </cell>
          <cell r="I67">
            <v>1.7400000095367432</v>
          </cell>
          <cell r="J67">
            <v>0</v>
          </cell>
          <cell r="K67">
            <v>0.10000000149011612</v>
          </cell>
          <cell r="L67">
            <v>1749.8613433837891</v>
          </cell>
          <cell r="M67">
            <v>0</v>
          </cell>
          <cell r="N67">
            <v>0</v>
          </cell>
          <cell r="O67">
            <v>0.56000000238418579</v>
          </cell>
          <cell r="P67">
            <v>-6.644744873046875</v>
          </cell>
          <cell r="Q67">
            <v>736.0869140625</v>
          </cell>
          <cell r="R67">
            <v>-2469.84375</v>
          </cell>
          <cell r="T67">
            <v>0</v>
          </cell>
        </row>
        <row r="68">
          <cell r="E68">
            <v>38251.666666666664</v>
          </cell>
          <cell r="F68">
            <v>1.0317479056417748E-2</v>
          </cell>
          <cell r="G68">
            <v>1.8449590623792675</v>
          </cell>
          <cell r="H68">
            <v>1391.0479035695394</v>
          </cell>
          <cell r="I68">
            <v>1.7400000095367432</v>
          </cell>
          <cell r="J68">
            <v>0</v>
          </cell>
          <cell r="K68">
            <v>9.0000003576278687E-2</v>
          </cell>
          <cell r="L68">
            <v>1750.0612030029297</v>
          </cell>
          <cell r="M68">
            <v>0</v>
          </cell>
          <cell r="N68">
            <v>0</v>
          </cell>
          <cell r="O68">
            <v>0.46000000834465027</v>
          </cell>
          <cell r="P68">
            <v>-18.035781860351563</v>
          </cell>
          <cell r="Q68">
            <v>521.87353515625</v>
          </cell>
          <cell r="R68">
            <v>709.265625</v>
          </cell>
          <cell r="T68">
            <v>0</v>
          </cell>
        </row>
        <row r="69">
          <cell r="E69">
            <v>38252</v>
          </cell>
          <cell r="F69">
            <v>8.2627462116458151E-3</v>
          </cell>
          <cell r="G69">
            <v>1.8102563619199725</v>
          </cell>
          <cell r="H69">
            <v>1435.571004740397</v>
          </cell>
          <cell r="I69">
            <v>1.7200000286102295</v>
          </cell>
          <cell r="J69">
            <v>0</v>
          </cell>
          <cell r="K69">
            <v>9.0000003576278687E-2</v>
          </cell>
          <cell r="L69">
            <v>1747.5203994750977</v>
          </cell>
          <cell r="M69">
            <v>0</v>
          </cell>
          <cell r="N69">
            <v>0</v>
          </cell>
          <cell r="O69">
            <v>0.56999999284744263</v>
          </cell>
          <cell r="P69">
            <v>6.0752105712890625</v>
          </cell>
          <cell r="Q69">
            <v>6.9423828125</v>
          </cell>
          <cell r="R69">
            <v>726.1875</v>
          </cell>
          <cell r="T69">
            <v>0</v>
          </cell>
        </row>
        <row r="70">
          <cell r="E70">
            <v>38252.333333333336</v>
          </cell>
          <cell r="F70">
            <v>4.969713134903608E-3</v>
          </cell>
          <cell r="G70">
            <v>1.814804165561994</v>
          </cell>
          <cell r="H70">
            <v>1584.6299677530924</v>
          </cell>
          <cell r="I70">
            <v>1.75</v>
          </cell>
          <cell r="J70">
            <v>0</v>
          </cell>
          <cell r="K70">
            <v>7.9999998211860657E-2</v>
          </cell>
          <cell r="L70">
            <v>1749.8608367919921</v>
          </cell>
          <cell r="M70">
            <v>0</v>
          </cell>
          <cell r="N70">
            <v>0</v>
          </cell>
          <cell r="O70">
            <v>0.5899999737739563</v>
          </cell>
          <cell r="P70">
            <v>-14.143844604492188</v>
          </cell>
          <cell r="Q70">
            <v>-482.88623046875</v>
          </cell>
          <cell r="R70">
            <v>-1087.28515625</v>
          </cell>
          <cell r="T70">
            <v>0</v>
          </cell>
        </row>
        <row r="71">
          <cell r="E71">
            <v>38252.666666666664</v>
          </cell>
          <cell r="F71">
            <v>1.3974697143738821E-2</v>
          </cell>
          <cell r="G71">
            <v>1.8137698786540164</v>
          </cell>
          <cell r="H71">
            <v>1516.9786722564697</v>
          </cell>
          <cell r="I71">
            <v>1.75</v>
          </cell>
          <cell r="J71">
            <v>0</v>
          </cell>
          <cell r="K71">
            <v>9.0000003576278687E-2</v>
          </cell>
          <cell r="L71">
            <v>1749.9311236063638</v>
          </cell>
          <cell r="M71">
            <v>0</v>
          </cell>
          <cell r="N71">
            <v>0</v>
          </cell>
          <cell r="O71">
            <v>0.54000002145767212</v>
          </cell>
          <cell r="P71">
            <v>-5.22088623046875</v>
          </cell>
          <cell r="Q71">
            <v>-671.85986328125</v>
          </cell>
          <cell r="R71">
            <v>-933.189453125</v>
          </cell>
          <cell r="T71">
            <v>0</v>
          </cell>
        </row>
        <row r="72">
          <cell r="E72">
            <v>38253</v>
          </cell>
          <cell r="F72">
            <v>1.0697639987322165E-2</v>
          </cell>
          <cell r="G72">
            <v>1.810211829551392</v>
          </cell>
          <cell r="H72">
            <v>1488.392242380778</v>
          </cell>
          <cell r="I72">
            <v>1.7599999904632568</v>
          </cell>
          <cell r="J72">
            <v>0</v>
          </cell>
          <cell r="K72">
            <v>7.0000000298023224E-2</v>
          </cell>
          <cell r="L72">
            <v>1749.9925281100802</v>
          </cell>
          <cell r="M72">
            <v>0</v>
          </cell>
          <cell r="N72">
            <v>0</v>
          </cell>
          <cell r="O72">
            <v>0.56000000238418579</v>
          </cell>
          <cell r="P72">
            <v>-1.42388916015625</v>
          </cell>
          <cell r="Q72">
            <v>-1092.904296875</v>
          </cell>
          <cell r="R72">
            <v>-732.572265625</v>
          </cell>
          <cell r="T72">
            <v>0</v>
          </cell>
        </row>
        <row r="73">
          <cell r="E73">
            <v>38253.333333333336</v>
          </cell>
          <cell r="F73">
            <v>8.3505016131514113E-3</v>
          </cell>
          <cell r="G73">
            <v>1.8125743334492048</v>
          </cell>
          <cell r="H73">
            <v>1494.5992733001708</v>
          </cell>
          <cell r="I73">
            <v>1.7000000476837158</v>
          </cell>
          <cell r="J73">
            <v>0</v>
          </cell>
          <cell r="K73">
            <v>9.0000003576278687E-2</v>
          </cell>
          <cell r="L73">
            <v>1746.181315612793</v>
          </cell>
          <cell r="M73">
            <v>0</v>
          </cell>
          <cell r="N73">
            <v>0</v>
          </cell>
          <cell r="O73">
            <v>0.4699999988079071</v>
          </cell>
          <cell r="P73">
            <v>-0.37969970703125</v>
          </cell>
          <cell r="Q73">
            <v>-716.2919921875</v>
          </cell>
          <cell r="R73">
            <v>-809.658203125</v>
          </cell>
          <cell r="T73">
            <v>0</v>
          </cell>
        </row>
        <row r="74">
          <cell r="E74">
            <v>38253.666666666664</v>
          </cell>
          <cell r="F74">
            <v>1.5855189154535765E-2</v>
          </cell>
          <cell r="G74">
            <v>1.8171062334130208</v>
          </cell>
          <cell r="H74">
            <v>1546.0798823038738</v>
          </cell>
          <cell r="I74">
            <v>1.7400000095367432</v>
          </cell>
          <cell r="J74">
            <v>0</v>
          </cell>
          <cell r="K74">
            <v>7.0000000298023224E-2</v>
          </cell>
          <cell r="L74">
            <v>1728.6576950073243</v>
          </cell>
          <cell r="M74">
            <v>0</v>
          </cell>
          <cell r="N74">
            <v>0</v>
          </cell>
          <cell r="O74">
            <v>0.49000000953674316</v>
          </cell>
          <cell r="P74">
            <v>-4.9361114501953125</v>
          </cell>
          <cell r="Q74">
            <v>-473.02001953125</v>
          </cell>
          <cell r="R74">
            <v>-1243.9072265625</v>
          </cell>
          <cell r="T74">
            <v>0</v>
          </cell>
        </row>
        <row r="75">
          <cell r="E75">
            <v>38254</v>
          </cell>
          <cell r="F75">
            <v>1.242253839995505E-2</v>
          </cell>
          <cell r="G75">
            <v>1.8339175760746003</v>
          </cell>
          <cell r="H75">
            <v>1495.3554673512776</v>
          </cell>
          <cell r="I75">
            <v>1.7300000190734863</v>
          </cell>
          <cell r="J75">
            <v>0</v>
          </cell>
          <cell r="K75">
            <v>5.000000074505806E-2</v>
          </cell>
          <cell r="L75">
            <v>1749.8669082641602</v>
          </cell>
          <cell r="M75">
            <v>0</v>
          </cell>
          <cell r="N75">
            <v>0</v>
          </cell>
          <cell r="O75">
            <v>0.5899999737739563</v>
          </cell>
          <cell r="P75">
            <v>5.22088623046875</v>
          </cell>
          <cell r="Q75">
            <v>-476.819580078125</v>
          </cell>
          <cell r="R75">
            <v>-676.5625</v>
          </cell>
          <cell r="T75">
            <v>0</v>
          </cell>
        </row>
        <row r="76">
          <cell r="E76">
            <v>38254.333333333336</v>
          </cell>
          <cell r="F76">
            <v>9.4220313689826682E-3</v>
          </cell>
          <cell r="G76">
            <v>1.8317865326586698</v>
          </cell>
          <cell r="H76">
            <v>1469.6824337005614</v>
          </cell>
          <cell r="I76">
            <v>1.6799999475479126</v>
          </cell>
          <cell r="J76">
            <v>0</v>
          </cell>
          <cell r="K76">
            <v>5.000000074505806E-2</v>
          </cell>
          <cell r="L76">
            <v>1748.8380493164063</v>
          </cell>
          <cell r="M76">
            <v>0</v>
          </cell>
          <cell r="N76">
            <v>0</v>
          </cell>
          <cell r="O76">
            <v>0.34000000357627869</v>
          </cell>
          <cell r="P76">
            <v>-15.567733764648438</v>
          </cell>
          <cell r="Q76">
            <v>-918.551513671875</v>
          </cell>
          <cell r="R76">
            <v>-474.2626953125</v>
          </cell>
          <cell r="T76">
            <v>0</v>
          </cell>
        </row>
        <row r="77">
          <cell r="E77">
            <v>38254.666666666664</v>
          </cell>
          <cell r="F77">
            <v>1.6196319581488042E-2</v>
          </cell>
          <cell r="G77">
            <v>1.8367197301238776</v>
          </cell>
          <cell r="H77">
            <v>1690.5113403320313</v>
          </cell>
          <cell r="I77">
            <v>1.7599999904632568</v>
          </cell>
          <cell r="J77">
            <v>0</v>
          </cell>
          <cell r="K77">
            <v>7.9999998211860657E-2</v>
          </cell>
          <cell r="L77">
            <v>1749.7089569091797</v>
          </cell>
          <cell r="M77">
            <v>0</v>
          </cell>
          <cell r="N77">
            <v>0</v>
          </cell>
          <cell r="O77">
            <v>0.56000000238418579</v>
          </cell>
          <cell r="P77">
            <v>4.3665618896484375</v>
          </cell>
          <cell r="Q77">
            <v>-22.8531494140625</v>
          </cell>
          <cell r="R77">
            <v>-803.7666015625</v>
          </cell>
          <cell r="T77">
            <v>0</v>
          </cell>
        </row>
        <row r="78">
          <cell r="E78">
            <v>38255</v>
          </cell>
          <cell r="F78">
            <v>1.3481089452883073E-2</v>
          </cell>
          <cell r="G78">
            <v>1.8102593890080849</v>
          </cell>
          <cell r="H78">
            <v>1750.5523076544869</v>
          </cell>
          <cell r="I78">
            <v>1.75</v>
          </cell>
          <cell r="J78">
            <v>0</v>
          </cell>
          <cell r="K78">
            <v>5.9999998658895493E-2</v>
          </cell>
          <cell r="L78">
            <v>1746.2294784545898</v>
          </cell>
          <cell r="M78">
            <v>0</v>
          </cell>
          <cell r="N78">
            <v>0.4557022985898786</v>
          </cell>
          <cell r="O78">
            <v>0.57999998331069946</v>
          </cell>
          <cell r="P78">
            <v>5.410736083984375</v>
          </cell>
          <cell r="Q78">
            <v>-808.0533447265625</v>
          </cell>
          <cell r="R78">
            <v>-536.0927734375</v>
          </cell>
          <cell r="T78">
            <v>0</v>
          </cell>
        </row>
        <row r="79">
          <cell r="E79">
            <v>38255.333333333336</v>
          </cell>
          <cell r="F79">
            <v>1.0104450313600763E-2</v>
          </cell>
          <cell r="G79">
            <v>1.8241248411436877</v>
          </cell>
          <cell r="H79">
            <v>1759.8289586385092</v>
          </cell>
          <cell r="I79">
            <v>1.7000000476837158</v>
          </cell>
          <cell r="J79">
            <v>0</v>
          </cell>
          <cell r="K79">
            <v>7.9999998211860657E-2</v>
          </cell>
          <cell r="L79">
            <v>1749.9491012573242</v>
          </cell>
          <cell r="M79">
            <v>0</v>
          </cell>
          <cell r="N79">
            <v>0.44531658467215796</v>
          </cell>
          <cell r="O79">
            <v>0.5</v>
          </cell>
          <cell r="P79">
            <v>-8.733123779296875</v>
          </cell>
          <cell r="Q79">
            <v>-603.29888916015625</v>
          </cell>
          <cell r="R79">
            <v>-640.8369140625</v>
          </cell>
          <cell r="T79">
            <v>0</v>
          </cell>
        </row>
        <row r="80">
          <cell r="E80">
            <v>38255.666666666664</v>
          </cell>
          <cell r="F80">
            <v>1.5947142462149108E-2</v>
          </cell>
          <cell r="G80">
            <v>1.824654633179307</v>
          </cell>
          <cell r="H80">
            <v>1635.1208813985188</v>
          </cell>
          <cell r="I80">
            <v>1.75</v>
          </cell>
          <cell r="J80">
            <v>0</v>
          </cell>
          <cell r="K80">
            <v>5.000000074505806E-2</v>
          </cell>
          <cell r="L80">
            <v>1750.2420150756836</v>
          </cell>
          <cell r="M80">
            <v>0</v>
          </cell>
          <cell r="N80">
            <v>0.31586110113809507</v>
          </cell>
          <cell r="O80">
            <v>0.34000000357627869</v>
          </cell>
          <cell r="P80">
            <v>-15.093093872070313</v>
          </cell>
          <cell r="Q80">
            <v>-406.80984497070313</v>
          </cell>
          <cell r="R80">
            <v>323.994140625</v>
          </cell>
          <cell r="T80">
            <v>0</v>
          </cell>
        </row>
        <row r="81">
          <cell r="E81">
            <v>38256</v>
          </cell>
          <cell r="F81">
            <v>1.2933474326564465E-2</v>
          </cell>
          <cell r="G81">
            <v>1.8253008657859431</v>
          </cell>
          <cell r="H81">
            <v>1667.6884775797525</v>
          </cell>
          <cell r="I81">
            <v>1.7300000190734863</v>
          </cell>
          <cell r="J81">
            <v>0</v>
          </cell>
          <cell r="K81">
            <v>7.0000000298023224E-2</v>
          </cell>
          <cell r="L81">
            <v>1750.1120223999023</v>
          </cell>
          <cell r="M81">
            <v>0</v>
          </cell>
          <cell r="N81">
            <v>0.33917195613547746</v>
          </cell>
          <cell r="O81">
            <v>0.40999999642372131</v>
          </cell>
          <cell r="P81">
            <v>3.70208740234375</v>
          </cell>
          <cell r="Q81">
            <v>-157.87979507446289</v>
          </cell>
          <cell r="R81">
            <v>125.8876953125</v>
          </cell>
          <cell r="T81">
            <v>0</v>
          </cell>
        </row>
        <row r="82">
          <cell r="E82">
            <v>38256.333333333336</v>
          </cell>
          <cell r="F82">
            <v>1.0125302187387004E-2</v>
          </cell>
          <cell r="G82">
            <v>1.8235893309116364</v>
          </cell>
          <cell r="H82">
            <v>1671.9827173868814</v>
          </cell>
          <cell r="I82">
            <v>1.7100000381469727</v>
          </cell>
          <cell r="J82">
            <v>0</v>
          </cell>
          <cell r="K82">
            <v>5.9999998658895493E-2</v>
          </cell>
          <cell r="L82">
            <v>1749.6970367431641</v>
          </cell>
          <cell r="M82">
            <v>0</v>
          </cell>
          <cell r="N82">
            <v>0.33589030602532954</v>
          </cell>
          <cell r="O82">
            <v>0.40999999642372131</v>
          </cell>
          <cell r="P82">
            <v>-2.752838134765625</v>
          </cell>
          <cell r="Q82">
            <v>-32.016624450683594</v>
          </cell>
          <cell r="R82">
            <v>138.09375</v>
          </cell>
          <cell r="T82">
            <v>0</v>
          </cell>
        </row>
        <row r="83">
          <cell r="E83">
            <v>38256.666666666664</v>
          </cell>
          <cell r="F83">
            <v>1.5025895355534481E-2</v>
          </cell>
          <cell r="G83">
            <v>1.8222177926037046</v>
          </cell>
          <cell r="H83">
            <v>1675.9107171376547</v>
          </cell>
          <cell r="I83">
            <v>1.7699999809265137</v>
          </cell>
          <cell r="J83">
            <v>0</v>
          </cell>
          <cell r="K83">
            <v>9.0000003576278687E-2</v>
          </cell>
          <cell r="L83">
            <v>1749.8782104492188</v>
          </cell>
          <cell r="M83">
            <v>0</v>
          </cell>
          <cell r="N83">
            <v>0.34725377037086419</v>
          </cell>
          <cell r="O83">
            <v>0.43999999761581421</v>
          </cell>
          <cell r="P83">
            <v>-7.7838592529296875</v>
          </cell>
          <cell r="Q83">
            <v>-4.5393104553222656</v>
          </cell>
          <cell r="R83">
            <v>106.2841796875</v>
          </cell>
          <cell r="T83">
            <v>0</v>
          </cell>
        </row>
        <row r="84">
          <cell r="E84">
            <v>38257</v>
          </cell>
          <cell r="F84">
            <v>1.2292580877450139E-2</v>
          </cell>
          <cell r="G84">
            <v>1.8215755121989383</v>
          </cell>
          <cell r="H84">
            <v>1679.3855238596598</v>
          </cell>
          <cell r="I84">
            <v>1.7799999713897705</v>
          </cell>
          <cell r="J84">
            <v>0</v>
          </cell>
          <cell r="K84">
            <v>9.0000003576278687E-2</v>
          </cell>
          <cell r="L84">
            <v>1750.1268539428711</v>
          </cell>
          <cell r="M84">
            <v>0</v>
          </cell>
          <cell r="N84">
            <v>0.35921172653842304</v>
          </cell>
          <cell r="O84">
            <v>0.5</v>
          </cell>
          <cell r="P84">
            <v>4.3665618896484375</v>
          </cell>
          <cell r="Q84">
            <v>-1.8028469085693359</v>
          </cell>
          <cell r="R84">
            <v>71.7275390625</v>
          </cell>
          <cell r="T84">
            <v>0</v>
          </cell>
        </row>
        <row r="85">
          <cell r="E85">
            <v>38257.333333333336</v>
          </cell>
          <cell r="F85">
            <v>8.0023529849616651E-3</v>
          </cell>
          <cell r="G85">
            <v>1.8209469032784302</v>
          </cell>
          <cell r="H85">
            <v>1704.4265392303466</v>
          </cell>
          <cell r="I85">
            <v>1.7699999809265137</v>
          </cell>
          <cell r="J85">
            <v>0</v>
          </cell>
          <cell r="K85">
            <v>9.0000003576278687E-2</v>
          </cell>
          <cell r="L85">
            <v>1750.0982604980468</v>
          </cell>
          <cell r="M85">
            <v>0</v>
          </cell>
          <cell r="N85">
            <v>0.38499535397729939</v>
          </cell>
          <cell r="O85">
            <v>0.56000000238418579</v>
          </cell>
          <cell r="P85">
            <v>-6.834625244140625</v>
          </cell>
          <cell r="Q85">
            <v>-4.0564041137695313</v>
          </cell>
          <cell r="R85">
            <v>-69.486328125</v>
          </cell>
          <cell r="T85">
            <v>0</v>
          </cell>
        </row>
        <row r="86">
          <cell r="E86">
            <v>38257.666666666664</v>
          </cell>
          <cell r="F86">
            <v>1.544296130628532E-2</v>
          </cell>
          <cell r="G86">
            <v>1.822369821369648</v>
          </cell>
          <cell r="H86">
            <v>1760.2193378448487</v>
          </cell>
          <cell r="I86">
            <v>1.7100000381469727</v>
          </cell>
          <cell r="J86">
            <v>0</v>
          </cell>
          <cell r="K86">
            <v>9.0000003576278687E-2</v>
          </cell>
          <cell r="L86">
            <v>1749.9912551879884</v>
          </cell>
          <cell r="M86">
            <v>0</v>
          </cell>
          <cell r="N86">
            <v>0.44533425556081863</v>
          </cell>
          <cell r="O86">
            <v>0.52999997138977051</v>
          </cell>
          <cell r="P86">
            <v>-12.814895629882813</v>
          </cell>
          <cell r="Q86">
            <v>-2.09259033203125</v>
          </cell>
          <cell r="R86">
            <v>-587.84765625</v>
          </cell>
          <cell r="T86">
            <v>0</v>
          </cell>
        </row>
        <row r="87">
          <cell r="E87">
            <v>38258</v>
          </cell>
          <cell r="F87">
            <v>1.24728771110919E-2</v>
          </cell>
          <cell r="G87">
            <v>1.8237532679405477</v>
          </cell>
          <cell r="H87">
            <v>1740.8597871144614</v>
          </cell>
          <cell r="I87">
            <v>1.7300000190734863</v>
          </cell>
          <cell r="J87">
            <v>0</v>
          </cell>
          <cell r="K87">
            <v>9.0000003576278687E-2</v>
          </cell>
          <cell r="L87">
            <v>1750.0639617919921</v>
          </cell>
          <cell r="M87">
            <v>0</v>
          </cell>
          <cell r="N87">
            <v>0.42993056884863312</v>
          </cell>
          <cell r="O87">
            <v>0.4699999988079071</v>
          </cell>
          <cell r="P87">
            <v>6.0752105712890625</v>
          </cell>
          <cell r="Q87">
            <v>-1.8511371612548828</v>
          </cell>
          <cell r="R87">
            <v>-397.8525390625</v>
          </cell>
          <cell r="T87">
            <v>0</v>
          </cell>
        </row>
        <row r="88">
          <cell r="E88">
            <v>38258.333333333336</v>
          </cell>
          <cell r="F88">
            <v>8.5626875283196565E-3</v>
          </cell>
          <cell r="G88">
            <v>1.8235447542121013</v>
          </cell>
          <cell r="H88">
            <v>1726.6731129964194</v>
          </cell>
          <cell r="I88">
            <v>1.75</v>
          </cell>
          <cell r="J88">
            <v>0</v>
          </cell>
          <cell r="K88">
            <v>9.0000003576278687E-2</v>
          </cell>
          <cell r="L88">
            <v>1749.9037933349609</v>
          </cell>
          <cell r="M88">
            <v>0</v>
          </cell>
          <cell r="N88">
            <v>0.41848781609700786</v>
          </cell>
          <cell r="O88">
            <v>0.54000002145767212</v>
          </cell>
          <cell r="P88">
            <v>-1.8985137939453125</v>
          </cell>
          <cell r="Q88">
            <v>-1.6579751968383789</v>
          </cell>
          <cell r="R88">
            <v>-273.9345703125</v>
          </cell>
          <cell r="T88">
            <v>0</v>
          </cell>
        </row>
        <row r="89">
          <cell r="E89">
            <v>38258.666666666664</v>
          </cell>
          <cell r="F89">
            <v>1.4897400573681807E-2</v>
          </cell>
          <cell r="G89">
            <v>1.8270566469679277</v>
          </cell>
          <cell r="H89">
            <v>1716.5915658315023</v>
          </cell>
          <cell r="I89">
            <v>1.7400000095367432</v>
          </cell>
          <cell r="J89">
            <v>0</v>
          </cell>
          <cell r="K89">
            <v>0.10999999940395355</v>
          </cell>
          <cell r="L89">
            <v>1749.9496124267578</v>
          </cell>
          <cell r="M89">
            <v>0</v>
          </cell>
          <cell r="N89">
            <v>0.40849664265082941</v>
          </cell>
          <cell r="O89">
            <v>0.5899999737739563</v>
          </cell>
          <cell r="P89">
            <v>-24.490676879882813</v>
          </cell>
          <cell r="Q89">
            <v>-3.4286284446716309</v>
          </cell>
          <cell r="R89">
            <v>-221.9052734375</v>
          </cell>
          <cell r="T89">
            <v>0</v>
          </cell>
        </row>
        <row r="90">
          <cell r="E90">
            <v>38259</v>
          </cell>
          <cell r="F90">
            <v>1.2641466949894998E-2</v>
          </cell>
          <cell r="G90">
            <v>1.8214138036800755</v>
          </cell>
          <cell r="H90">
            <v>1754.1398555755616</v>
          </cell>
          <cell r="I90">
            <v>1.7400000095367432</v>
          </cell>
          <cell r="J90">
            <v>0</v>
          </cell>
          <cell r="K90">
            <v>0.10000000149011612</v>
          </cell>
          <cell r="L90">
            <v>1749.8138946533204</v>
          </cell>
          <cell r="M90">
            <v>0</v>
          </cell>
          <cell r="N90">
            <v>0.43202396256642212</v>
          </cell>
          <cell r="O90">
            <v>0.5</v>
          </cell>
          <cell r="P90">
            <v>6.265045166015625</v>
          </cell>
          <cell r="Q90">
            <v>-6.4387321472167969E-2</v>
          </cell>
          <cell r="R90">
            <v>-504.044921875</v>
          </cell>
          <cell r="T90">
            <v>0</v>
          </cell>
        </row>
        <row r="91">
          <cell r="E91">
            <v>38259.333333333336</v>
          </cell>
          <cell r="F91">
            <v>1.017477780494826E-2</v>
          </cell>
          <cell r="G91">
            <v>1.819480018566052</v>
          </cell>
          <cell r="H91">
            <v>1735.4972199757894</v>
          </cell>
          <cell r="I91">
            <v>1.7400000095367432</v>
          </cell>
          <cell r="J91">
            <v>0</v>
          </cell>
          <cell r="K91">
            <v>0.12999999523162842</v>
          </cell>
          <cell r="L91">
            <v>1748.9444549560546</v>
          </cell>
          <cell r="M91">
            <v>0</v>
          </cell>
          <cell r="N91">
            <v>0.40536387426157794</v>
          </cell>
          <cell r="O91">
            <v>0.61000001430511475</v>
          </cell>
          <cell r="P91">
            <v>7.4041748046875</v>
          </cell>
          <cell r="Q91">
            <v>-2.2696547508239746</v>
          </cell>
          <cell r="R91">
            <v>-391.2890625</v>
          </cell>
          <cell r="T91">
            <v>0</v>
          </cell>
        </row>
        <row r="92">
          <cell r="E92">
            <v>38259.666666666664</v>
          </cell>
          <cell r="F92">
            <v>1.4375840182765387E-2</v>
          </cell>
          <cell r="G92">
            <v>1.5937563521166642</v>
          </cell>
          <cell r="H92">
            <v>1619.6813325246176</v>
          </cell>
          <cell r="I92">
            <v>1.6499999761581421</v>
          </cell>
          <cell r="J92">
            <v>0</v>
          </cell>
          <cell r="K92">
            <v>0.12999999523162842</v>
          </cell>
          <cell r="L92">
            <v>1750.002049255371</v>
          </cell>
          <cell r="M92">
            <v>0</v>
          </cell>
          <cell r="N92">
            <v>0.51344801213385327</v>
          </cell>
          <cell r="O92">
            <v>0.56999999284744263</v>
          </cell>
          <cell r="P92">
            <v>-20.788619995117188</v>
          </cell>
          <cell r="Q92">
            <v>-1.142876148223877</v>
          </cell>
          <cell r="R92">
            <v>577.2490234375</v>
          </cell>
          <cell r="T92">
            <v>0</v>
          </cell>
        </row>
        <row r="93">
          <cell r="E93">
            <v>38260</v>
          </cell>
          <cell r="F93">
            <v>1.0650371687936261E-2</v>
          </cell>
          <cell r="G93">
            <v>1.5339973580092192</v>
          </cell>
          <cell r="H93">
            <v>1455.3913659413656</v>
          </cell>
          <cell r="I93">
            <v>1.75</v>
          </cell>
          <cell r="J93">
            <v>0</v>
          </cell>
          <cell r="K93">
            <v>0.10000000149011612</v>
          </cell>
          <cell r="L93">
            <v>1749.9247772216797</v>
          </cell>
          <cell r="M93">
            <v>0</v>
          </cell>
          <cell r="N93">
            <v>0.39529687469411229</v>
          </cell>
          <cell r="O93">
            <v>0.25999999046325684</v>
          </cell>
          <cell r="P93">
            <v>13.384445190429688</v>
          </cell>
          <cell r="Q93">
            <v>-6.4387798309326172E-2</v>
          </cell>
          <cell r="R93">
            <v>1836.609375</v>
          </cell>
          <cell r="T93">
            <v>0</v>
          </cell>
        </row>
      </sheetData>
      <sheetData sheetId="11" refreshError="1">
        <row r="4">
          <cell r="E4" t="e">
            <v>#NAME?</v>
          </cell>
          <cell r="F4" t="str">
            <v>OPSEC1_SF</v>
          </cell>
          <cell r="G4" t="str">
            <v>OPSEC2_SF</v>
          </cell>
          <cell r="H4" t="str">
            <v>OPSEC3_SF</v>
          </cell>
          <cell r="I4" t="str">
            <v>OPSEC4_SF</v>
          </cell>
          <cell r="J4" t="str">
            <v>OPSEC5_SF</v>
          </cell>
          <cell r="K4" t="str">
            <v>OPSEC6_SF</v>
          </cell>
          <cell r="L4" t="str">
            <v>OPSEC7_SF</v>
          </cell>
          <cell r="M4" t="str">
            <v>OPSEC8_SF</v>
          </cell>
          <cell r="N4" t="str">
            <v>OPSEC9_SF</v>
          </cell>
          <cell r="O4" t="str">
            <v>OPSEC10_SF</v>
          </cell>
          <cell r="P4" t="str">
            <v>OPSEC11_SF</v>
          </cell>
          <cell r="Q4" t="str">
            <v>OPSEC12_SF</v>
          </cell>
          <cell r="U4" t="e">
            <v>#NAME?</v>
          </cell>
          <cell r="V4" t="str">
            <v>OPSEC13_SF</v>
          </cell>
          <cell r="W4" t="str">
            <v>OPSEC14_SF</v>
          </cell>
          <cell r="X4" t="str">
            <v>OPSEC15_SF</v>
          </cell>
          <cell r="Y4" t="str">
            <v>OPSEC16_SF</v>
          </cell>
          <cell r="Z4" t="str">
            <v>OPSEC17_SF</v>
          </cell>
          <cell r="AD4" t="e">
            <v>#NAME?</v>
          </cell>
          <cell r="AE4" t="str">
            <v>OPSEC1_SF3200</v>
          </cell>
          <cell r="AF4" t="str">
            <v>OPSEC2_SF3200</v>
          </cell>
          <cell r="AG4" t="str">
            <v>OPSEC3_SF3200</v>
          </cell>
          <cell r="AK4" t="e">
            <v>#NAME?</v>
          </cell>
          <cell r="AL4" t="str">
            <v>OPSEC4_SF3200</v>
          </cell>
          <cell r="AM4" t="str">
            <v>OPSEC5_SF3200</v>
          </cell>
          <cell r="AN4" t="str">
            <v>OPSEC6_SF3200</v>
          </cell>
          <cell r="AO4" t="str">
            <v>OPSEC7_SF3200</v>
          </cell>
          <cell r="AS4" t="e">
            <v>#NAME?</v>
          </cell>
          <cell r="AT4" t="str">
            <v>Q_RIEGO_SF</v>
          </cell>
          <cell r="AW4" t="e">
            <v>#NAME?</v>
          </cell>
          <cell r="AX4" t="str">
            <v>OPSEC8_SF3200</v>
          </cell>
          <cell r="AY4" t="str">
            <v>OPSEC9_SF3200</v>
          </cell>
          <cell r="AZ4" t="str">
            <v>OPSEC10_SF3200</v>
          </cell>
          <cell r="BD4" t="e">
            <v>#NAME?</v>
          </cell>
          <cell r="BE4" t="str">
            <v>OPSEC11_SF3200</v>
          </cell>
          <cell r="BF4" t="str">
            <v>OPSEC12_SF3200</v>
          </cell>
          <cell r="BJ4" t="e">
            <v>#NAME?</v>
          </cell>
          <cell r="BK4" t="str">
            <v>OPSEC18_SF</v>
          </cell>
          <cell r="BL4" t="str">
            <v>OPSEC19_SF</v>
          </cell>
        </row>
        <row r="5">
          <cell r="E5" t="str">
            <v>Timestamp</v>
          </cell>
          <cell r="F5" t="str">
            <v>OPSEC1_SF - SnapShot</v>
          </cell>
          <cell r="G5" t="str">
            <v>OPSEC2_SF - SnapShot</v>
          </cell>
          <cell r="H5" t="str">
            <v>OPSEC3_SF - SnapShot</v>
          </cell>
          <cell r="I5" t="str">
            <v>OPSEC4_SF - SnapShot</v>
          </cell>
          <cell r="J5" t="str">
            <v>OPSEC5_SF - SnapShot</v>
          </cell>
          <cell r="K5" t="str">
            <v>OPSEC6_SF - SnapShot</v>
          </cell>
          <cell r="L5" t="str">
            <v>OPSEC7_SF - SnapShot</v>
          </cell>
          <cell r="M5" t="str">
            <v>OPSEC8_SF - SnapShot</v>
          </cell>
          <cell r="N5" t="str">
            <v>OPSEC9_SF - SnapShot</v>
          </cell>
          <cell r="O5" t="str">
            <v>OPSEC10_SF - SnapShot</v>
          </cell>
          <cell r="P5" t="str">
            <v>OPSEC11_SF - SnapShot</v>
          </cell>
          <cell r="Q5" t="str">
            <v>OPSEC12_SF - SnapShot</v>
          </cell>
          <cell r="U5" t="str">
            <v>Timestamp</v>
          </cell>
          <cell r="V5" t="str">
            <v>OPSEC13_SF - SnapShot</v>
          </cell>
          <cell r="W5" t="str">
            <v>OPSEC14_SF - SnapShot</v>
          </cell>
          <cell r="X5" t="str">
            <v>OPSEC15_SF - SnapShot</v>
          </cell>
          <cell r="Y5" t="str">
            <v>OPSEC16_SF - SnapShot</v>
          </cell>
          <cell r="Z5" t="str">
            <v>OPSEC17_SF - SnapShot</v>
          </cell>
          <cell r="AD5" t="str">
            <v>Timestamp</v>
          </cell>
          <cell r="AE5" t="str">
            <v>OPSEC1_SF3200 - SnapShot</v>
          </cell>
          <cell r="AF5" t="str">
            <v>OPSEC2_SF3200 - SnapShot</v>
          </cell>
          <cell r="AG5" t="str">
            <v>OPSEC3_SF3200 - SnapShot</v>
          </cell>
          <cell r="AK5" t="str">
            <v>Timestamp</v>
          </cell>
          <cell r="AL5" t="str">
            <v>OPSEC4_SF3200 - SnapShot</v>
          </cell>
          <cell r="AM5" t="str">
            <v>OPSEC5_SF3200 - SnapShot</v>
          </cell>
          <cell r="AN5" t="str">
            <v>OPSEC6_SF3200 - SnapShot</v>
          </cell>
          <cell r="AO5" t="str">
            <v>OPSEC7_SF3200 - SnapShot</v>
          </cell>
          <cell r="AS5" t="str">
            <v>Timestamp</v>
          </cell>
          <cell r="AT5" t="str">
            <v>Q_RIEGO_SF - Average</v>
          </cell>
          <cell r="AW5" t="str">
            <v>Timestamp</v>
          </cell>
          <cell r="AX5" t="str">
            <v>OPSEC8_SF3200 - SnapShot</v>
          </cell>
          <cell r="AY5" t="str">
            <v>OPSEC9_SF3200 - SnapShot</v>
          </cell>
          <cell r="AZ5" t="str">
            <v>OPSEC10_SF3200 - SnapShot</v>
          </cell>
          <cell r="BD5" t="str">
            <v>Timestamp</v>
          </cell>
          <cell r="BE5" t="str">
            <v>OPSEC11_SF3200 - SnapShot</v>
          </cell>
          <cell r="BF5" t="str">
            <v>OPSEC12_SF3200 - SnapShot</v>
          </cell>
          <cell r="BJ5" t="str">
            <v>Timestamp</v>
          </cell>
          <cell r="BK5" t="str">
            <v>OPSEC18_SF - SnapShot</v>
          </cell>
          <cell r="BL5" t="str">
            <v>OPSEC19_SF - SnapShot</v>
          </cell>
        </row>
        <row r="6">
          <cell r="E6">
            <v>38231</v>
          </cell>
          <cell r="F6">
            <v>1</v>
          </cell>
          <cell r="G6">
            <v>1</v>
          </cell>
          <cell r="H6">
            <v>1</v>
          </cell>
          <cell r="I6">
            <v>1</v>
          </cell>
          <cell r="J6">
            <v>1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1</v>
          </cell>
          <cell r="P6">
            <v>1</v>
          </cell>
          <cell r="Q6">
            <v>0</v>
          </cell>
          <cell r="U6">
            <v>38231</v>
          </cell>
          <cell r="V6">
            <v>0</v>
          </cell>
          <cell r="W6">
            <v>0</v>
          </cell>
          <cell r="X6">
            <v>1</v>
          </cell>
          <cell r="Y6">
            <v>1</v>
          </cell>
          <cell r="Z6">
            <v>0</v>
          </cell>
          <cell r="AD6">
            <v>38231</v>
          </cell>
          <cell r="AE6">
            <v>0</v>
          </cell>
          <cell r="AF6">
            <v>0</v>
          </cell>
          <cell r="AG6">
            <v>1</v>
          </cell>
          <cell r="AK6">
            <v>38231</v>
          </cell>
          <cell r="AL6">
            <v>0</v>
          </cell>
          <cell r="AM6">
            <v>1</v>
          </cell>
          <cell r="AN6">
            <v>0</v>
          </cell>
          <cell r="AO6">
            <v>0</v>
          </cell>
          <cell r="AS6">
            <v>38231</v>
          </cell>
          <cell r="AT6">
            <v>1.8442508795195156</v>
          </cell>
          <cell r="AW6">
            <v>38231</v>
          </cell>
          <cell r="AX6">
            <v>1</v>
          </cell>
          <cell r="AY6">
            <v>1</v>
          </cell>
          <cell r="AZ6">
            <v>1</v>
          </cell>
          <cell r="BD6">
            <v>38231</v>
          </cell>
          <cell r="BE6">
            <v>1</v>
          </cell>
          <cell r="BF6">
            <v>1</v>
          </cell>
          <cell r="BJ6">
            <v>38231</v>
          </cell>
          <cell r="BK6">
            <v>1</v>
          </cell>
          <cell r="BL6">
            <v>1</v>
          </cell>
        </row>
        <row r="7">
          <cell r="E7">
            <v>38231.333333333336</v>
          </cell>
          <cell r="F7">
            <v>1</v>
          </cell>
          <cell r="G7">
            <v>1</v>
          </cell>
          <cell r="H7">
            <v>1</v>
          </cell>
          <cell r="I7">
            <v>1</v>
          </cell>
          <cell r="J7">
            <v>1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1</v>
          </cell>
          <cell r="P7">
            <v>1</v>
          </cell>
          <cell r="Q7">
            <v>0</v>
          </cell>
          <cell r="U7">
            <v>38231.333333333336</v>
          </cell>
          <cell r="V7">
            <v>0</v>
          </cell>
          <cell r="W7">
            <v>0</v>
          </cell>
          <cell r="X7">
            <v>1</v>
          </cell>
          <cell r="Y7">
            <v>1</v>
          </cell>
          <cell r="Z7">
            <v>0</v>
          </cell>
          <cell r="AD7">
            <v>38231.333333333336</v>
          </cell>
          <cell r="AE7">
            <v>0</v>
          </cell>
          <cell r="AF7">
            <v>0</v>
          </cell>
          <cell r="AG7">
            <v>1</v>
          </cell>
          <cell r="AK7">
            <v>38231.333333333336</v>
          </cell>
          <cell r="AL7">
            <v>0</v>
          </cell>
          <cell r="AM7">
            <v>1</v>
          </cell>
          <cell r="AN7">
            <v>0</v>
          </cell>
          <cell r="AO7">
            <v>0</v>
          </cell>
          <cell r="AS7">
            <v>38231.333333333336</v>
          </cell>
          <cell r="AT7">
            <v>1.8472166876412099</v>
          </cell>
          <cell r="AW7">
            <v>38231.333333333336</v>
          </cell>
          <cell r="AX7">
            <v>1</v>
          </cell>
          <cell r="AY7">
            <v>1</v>
          </cell>
          <cell r="AZ7">
            <v>1</v>
          </cell>
          <cell r="BD7">
            <v>38231.333333333336</v>
          </cell>
          <cell r="BE7">
            <v>1</v>
          </cell>
          <cell r="BF7">
            <v>1</v>
          </cell>
          <cell r="BJ7">
            <v>38231.333333333336</v>
          </cell>
          <cell r="BK7">
            <v>1</v>
          </cell>
          <cell r="BL7">
            <v>1</v>
          </cell>
        </row>
        <row r="8">
          <cell r="E8">
            <v>38231.666666666664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1</v>
          </cell>
          <cell r="P8">
            <v>1</v>
          </cell>
          <cell r="Q8">
            <v>0</v>
          </cell>
          <cell r="U8">
            <v>38231.666666666664</v>
          </cell>
          <cell r="V8">
            <v>0</v>
          </cell>
          <cell r="W8">
            <v>0</v>
          </cell>
          <cell r="X8">
            <v>1</v>
          </cell>
          <cell r="Y8">
            <v>1</v>
          </cell>
          <cell r="Z8">
            <v>0</v>
          </cell>
          <cell r="AD8">
            <v>38231.666666666664</v>
          </cell>
          <cell r="AE8">
            <v>0</v>
          </cell>
          <cell r="AF8">
            <v>0</v>
          </cell>
          <cell r="AG8">
            <v>1</v>
          </cell>
          <cell r="AK8">
            <v>38231.666666666664</v>
          </cell>
          <cell r="AL8">
            <v>0</v>
          </cell>
          <cell r="AM8">
            <v>1</v>
          </cell>
          <cell r="AN8">
            <v>0</v>
          </cell>
          <cell r="AO8">
            <v>0</v>
          </cell>
          <cell r="AS8">
            <v>38231.666666666664</v>
          </cell>
          <cell r="AT8">
            <v>1.8451309973167049</v>
          </cell>
          <cell r="AW8">
            <v>38231.666666666664</v>
          </cell>
          <cell r="AX8">
            <v>1</v>
          </cell>
          <cell r="AY8">
            <v>1</v>
          </cell>
          <cell r="AZ8">
            <v>1</v>
          </cell>
          <cell r="BD8">
            <v>38231.666666666664</v>
          </cell>
          <cell r="BE8">
            <v>1</v>
          </cell>
          <cell r="BF8">
            <v>1</v>
          </cell>
          <cell r="BJ8">
            <v>38231.666666666664</v>
          </cell>
          <cell r="BK8">
            <v>1</v>
          </cell>
          <cell r="BL8">
            <v>1</v>
          </cell>
        </row>
        <row r="9">
          <cell r="E9">
            <v>38232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1</v>
          </cell>
          <cell r="P9">
            <v>1</v>
          </cell>
          <cell r="Q9">
            <v>0</v>
          </cell>
          <cell r="U9">
            <v>38232</v>
          </cell>
          <cell r="V9">
            <v>0</v>
          </cell>
          <cell r="W9">
            <v>0</v>
          </cell>
          <cell r="X9">
            <v>1</v>
          </cell>
          <cell r="Y9">
            <v>1</v>
          </cell>
          <cell r="Z9">
            <v>0</v>
          </cell>
          <cell r="AD9">
            <v>38232</v>
          </cell>
          <cell r="AE9">
            <v>0</v>
          </cell>
          <cell r="AF9">
            <v>0</v>
          </cell>
          <cell r="AG9">
            <v>1</v>
          </cell>
          <cell r="AK9">
            <v>38232</v>
          </cell>
          <cell r="AL9">
            <v>0</v>
          </cell>
          <cell r="AM9">
            <v>1</v>
          </cell>
          <cell r="AN9">
            <v>0</v>
          </cell>
          <cell r="AO9">
            <v>0</v>
          </cell>
          <cell r="AS9">
            <v>38232</v>
          </cell>
          <cell r="AT9">
            <v>1.8457864799433283</v>
          </cell>
          <cell r="AW9">
            <v>38232</v>
          </cell>
          <cell r="AX9">
            <v>1</v>
          </cell>
          <cell r="AY9">
            <v>1</v>
          </cell>
          <cell r="AZ9">
            <v>1</v>
          </cell>
          <cell r="BD9">
            <v>38232</v>
          </cell>
          <cell r="BE9">
            <v>1</v>
          </cell>
          <cell r="BF9">
            <v>1</v>
          </cell>
          <cell r="BJ9">
            <v>38232</v>
          </cell>
          <cell r="BK9">
            <v>1</v>
          </cell>
          <cell r="BL9">
            <v>1</v>
          </cell>
        </row>
        <row r="10">
          <cell r="E10">
            <v>38232.333333333336</v>
          </cell>
          <cell r="F10">
            <v>1</v>
          </cell>
          <cell r="G10">
            <v>1</v>
          </cell>
          <cell r="H10">
            <v>1</v>
          </cell>
          <cell r="I10">
            <v>1</v>
          </cell>
          <cell r="J10">
            <v>1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1</v>
          </cell>
          <cell r="P10">
            <v>1</v>
          </cell>
          <cell r="Q10">
            <v>0</v>
          </cell>
          <cell r="U10">
            <v>38232.333333333336</v>
          </cell>
          <cell r="V10">
            <v>0</v>
          </cell>
          <cell r="W10">
            <v>0</v>
          </cell>
          <cell r="X10">
            <v>1</v>
          </cell>
          <cell r="Y10">
            <v>1</v>
          </cell>
          <cell r="Z10">
            <v>0</v>
          </cell>
          <cell r="AD10">
            <v>38232.333333333336</v>
          </cell>
          <cell r="AE10">
            <v>0</v>
          </cell>
          <cell r="AF10">
            <v>0</v>
          </cell>
          <cell r="AG10">
            <v>1</v>
          </cell>
          <cell r="AK10">
            <v>38232.333333333336</v>
          </cell>
          <cell r="AL10">
            <v>0</v>
          </cell>
          <cell r="AM10">
            <v>1</v>
          </cell>
          <cell r="AN10">
            <v>0</v>
          </cell>
          <cell r="AO10">
            <v>0</v>
          </cell>
          <cell r="AS10">
            <v>38232.333333333336</v>
          </cell>
          <cell r="AT10">
            <v>1.8453053638339043</v>
          </cell>
          <cell r="AW10">
            <v>38232.333333333336</v>
          </cell>
          <cell r="AX10">
            <v>1</v>
          </cell>
          <cell r="AY10">
            <v>1</v>
          </cell>
          <cell r="AZ10">
            <v>1</v>
          </cell>
          <cell r="BD10">
            <v>38232.333333333336</v>
          </cell>
          <cell r="BE10">
            <v>1</v>
          </cell>
          <cell r="BF10">
            <v>1</v>
          </cell>
          <cell r="BJ10">
            <v>38232.333333333336</v>
          </cell>
          <cell r="BK10">
            <v>1</v>
          </cell>
          <cell r="BL10">
            <v>1</v>
          </cell>
        </row>
        <row r="11">
          <cell r="E11">
            <v>38232.666666666664</v>
          </cell>
          <cell r="F11">
            <v>1</v>
          </cell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1</v>
          </cell>
          <cell r="P11">
            <v>1</v>
          </cell>
          <cell r="Q11">
            <v>0</v>
          </cell>
          <cell r="U11">
            <v>38232.666666666664</v>
          </cell>
          <cell r="V11">
            <v>0</v>
          </cell>
          <cell r="W11">
            <v>0</v>
          </cell>
          <cell r="X11">
            <v>1</v>
          </cell>
          <cell r="Y11">
            <v>1</v>
          </cell>
          <cell r="Z11">
            <v>0</v>
          </cell>
          <cell r="AD11">
            <v>38232.666666666664</v>
          </cell>
          <cell r="AE11">
            <v>0</v>
          </cell>
          <cell r="AF11">
            <v>0</v>
          </cell>
          <cell r="AG11">
            <v>1</v>
          </cell>
          <cell r="AK11">
            <v>38232.666666666664</v>
          </cell>
          <cell r="AL11">
            <v>0</v>
          </cell>
          <cell r="AM11">
            <v>1</v>
          </cell>
          <cell r="AN11">
            <v>0</v>
          </cell>
          <cell r="AO11">
            <v>0</v>
          </cell>
          <cell r="AS11">
            <v>38232.666666666664</v>
          </cell>
          <cell r="AT11">
            <v>1.8362854753517441</v>
          </cell>
          <cell r="AW11">
            <v>38232.666666666664</v>
          </cell>
          <cell r="AX11">
            <v>1</v>
          </cell>
          <cell r="AY11">
            <v>1</v>
          </cell>
          <cell r="AZ11">
            <v>1</v>
          </cell>
          <cell r="BD11">
            <v>38232.666666666664</v>
          </cell>
          <cell r="BE11">
            <v>1</v>
          </cell>
          <cell r="BF11">
            <v>1</v>
          </cell>
          <cell r="BJ11">
            <v>38232.666666666664</v>
          </cell>
          <cell r="BK11">
            <v>1</v>
          </cell>
          <cell r="BL11">
            <v>1</v>
          </cell>
        </row>
        <row r="12">
          <cell r="E12">
            <v>38233</v>
          </cell>
          <cell r="F12">
            <v>1</v>
          </cell>
          <cell r="G12">
            <v>1</v>
          </cell>
          <cell r="H12">
            <v>1</v>
          </cell>
          <cell r="I12">
            <v>1</v>
          </cell>
          <cell r="J12">
            <v>1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1</v>
          </cell>
          <cell r="P12">
            <v>1</v>
          </cell>
          <cell r="Q12">
            <v>0</v>
          </cell>
          <cell r="U12">
            <v>38233</v>
          </cell>
          <cell r="V12">
            <v>0</v>
          </cell>
          <cell r="W12">
            <v>0</v>
          </cell>
          <cell r="X12">
            <v>1</v>
          </cell>
          <cell r="Y12">
            <v>1</v>
          </cell>
          <cell r="Z12">
            <v>0</v>
          </cell>
          <cell r="AD12">
            <v>38233</v>
          </cell>
          <cell r="AE12">
            <v>0</v>
          </cell>
          <cell r="AF12">
            <v>0</v>
          </cell>
          <cell r="AG12">
            <v>1</v>
          </cell>
          <cell r="AK12">
            <v>38233</v>
          </cell>
          <cell r="AL12">
            <v>0</v>
          </cell>
          <cell r="AM12">
            <v>1</v>
          </cell>
          <cell r="AN12">
            <v>0</v>
          </cell>
          <cell r="AO12">
            <v>0</v>
          </cell>
          <cell r="AS12">
            <v>38233</v>
          </cell>
          <cell r="AT12">
            <v>1.7680956537524859</v>
          </cell>
          <cell r="AW12">
            <v>38233</v>
          </cell>
          <cell r="AX12">
            <v>1</v>
          </cell>
          <cell r="AY12">
            <v>1</v>
          </cell>
          <cell r="AZ12">
            <v>1</v>
          </cell>
          <cell r="BD12">
            <v>38233</v>
          </cell>
          <cell r="BE12">
            <v>1</v>
          </cell>
          <cell r="BF12">
            <v>1</v>
          </cell>
          <cell r="BJ12">
            <v>38233</v>
          </cell>
          <cell r="BK12">
            <v>1</v>
          </cell>
          <cell r="BL12">
            <v>1</v>
          </cell>
        </row>
        <row r="13">
          <cell r="E13">
            <v>38233.333333333336</v>
          </cell>
          <cell r="F13">
            <v>1</v>
          </cell>
          <cell r="G13">
            <v>1</v>
          </cell>
          <cell r="H13">
            <v>1</v>
          </cell>
          <cell r="I13">
            <v>1</v>
          </cell>
          <cell r="J13">
            <v>1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1</v>
          </cell>
          <cell r="P13">
            <v>1</v>
          </cell>
          <cell r="Q13">
            <v>0</v>
          </cell>
          <cell r="U13">
            <v>38233.333333333336</v>
          </cell>
          <cell r="V13">
            <v>0</v>
          </cell>
          <cell r="W13">
            <v>0</v>
          </cell>
          <cell r="X13">
            <v>1</v>
          </cell>
          <cell r="Y13">
            <v>1</v>
          </cell>
          <cell r="Z13">
            <v>0</v>
          </cell>
          <cell r="AD13">
            <v>38233.333333333336</v>
          </cell>
          <cell r="AE13">
            <v>0</v>
          </cell>
          <cell r="AF13">
            <v>0</v>
          </cell>
          <cell r="AG13">
            <v>1</v>
          </cell>
          <cell r="AK13">
            <v>38233.333333333336</v>
          </cell>
          <cell r="AL13">
            <v>0</v>
          </cell>
          <cell r="AM13">
            <v>1</v>
          </cell>
          <cell r="AN13">
            <v>0</v>
          </cell>
          <cell r="AO13">
            <v>0</v>
          </cell>
          <cell r="AS13">
            <v>38233.333333333336</v>
          </cell>
          <cell r="AT13">
            <v>1.8234318956318829</v>
          </cell>
          <cell r="AW13">
            <v>38233.333333333336</v>
          </cell>
          <cell r="AX13">
            <v>1</v>
          </cell>
          <cell r="AY13">
            <v>1</v>
          </cell>
          <cell r="AZ13">
            <v>1</v>
          </cell>
          <cell r="BD13">
            <v>38233.333333333336</v>
          </cell>
          <cell r="BE13">
            <v>1</v>
          </cell>
          <cell r="BF13">
            <v>1</v>
          </cell>
          <cell r="BJ13">
            <v>38233.333333333336</v>
          </cell>
          <cell r="BK13">
            <v>1</v>
          </cell>
          <cell r="BL13">
            <v>1</v>
          </cell>
        </row>
        <row r="14">
          <cell r="E14">
            <v>38233.666666666664</v>
          </cell>
          <cell r="F14">
            <v>1</v>
          </cell>
          <cell r="G14">
            <v>1</v>
          </cell>
          <cell r="H14">
            <v>1</v>
          </cell>
          <cell r="I14">
            <v>1</v>
          </cell>
          <cell r="J14">
            <v>1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1</v>
          </cell>
          <cell r="P14">
            <v>1</v>
          </cell>
          <cell r="Q14">
            <v>0</v>
          </cell>
          <cell r="U14">
            <v>38233.666666666664</v>
          </cell>
          <cell r="V14">
            <v>0</v>
          </cell>
          <cell r="W14">
            <v>0</v>
          </cell>
          <cell r="X14">
            <v>1</v>
          </cell>
          <cell r="Y14">
            <v>1</v>
          </cell>
          <cell r="Z14">
            <v>0</v>
          </cell>
          <cell r="AD14">
            <v>38233.666666666664</v>
          </cell>
          <cell r="AE14">
            <v>0</v>
          </cell>
          <cell r="AF14">
            <v>0</v>
          </cell>
          <cell r="AG14">
            <v>1</v>
          </cell>
          <cell r="AK14">
            <v>38233.666666666664</v>
          </cell>
          <cell r="AL14">
            <v>0</v>
          </cell>
          <cell r="AM14">
            <v>1</v>
          </cell>
          <cell r="AN14">
            <v>0</v>
          </cell>
          <cell r="AO14">
            <v>0</v>
          </cell>
          <cell r="AS14">
            <v>38233.666666666664</v>
          </cell>
          <cell r="AT14">
            <v>1.8428018444942103</v>
          </cell>
          <cell r="AW14">
            <v>38233.666666666664</v>
          </cell>
          <cell r="AX14">
            <v>1</v>
          </cell>
          <cell r="AY14">
            <v>1</v>
          </cell>
          <cell r="AZ14">
            <v>1</v>
          </cell>
          <cell r="BD14">
            <v>38233.666666666664</v>
          </cell>
          <cell r="BE14">
            <v>1</v>
          </cell>
          <cell r="BF14">
            <v>1</v>
          </cell>
          <cell r="BJ14">
            <v>38233.666666666664</v>
          </cell>
          <cell r="BK14">
            <v>1</v>
          </cell>
          <cell r="BL14">
            <v>1</v>
          </cell>
        </row>
        <row r="15">
          <cell r="E15">
            <v>38234</v>
          </cell>
          <cell r="F15">
            <v>1</v>
          </cell>
          <cell r="G15">
            <v>1</v>
          </cell>
          <cell r="H15">
            <v>1</v>
          </cell>
          <cell r="I15">
            <v>1</v>
          </cell>
          <cell r="J15">
            <v>1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1</v>
          </cell>
          <cell r="P15">
            <v>1</v>
          </cell>
          <cell r="Q15">
            <v>0</v>
          </cell>
          <cell r="U15">
            <v>38234</v>
          </cell>
          <cell r="V15">
            <v>0</v>
          </cell>
          <cell r="W15">
            <v>0</v>
          </cell>
          <cell r="X15">
            <v>1</v>
          </cell>
          <cell r="Y15">
            <v>1</v>
          </cell>
          <cell r="Z15">
            <v>0</v>
          </cell>
          <cell r="AD15">
            <v>38234</v>
          </cell>
          <cell r="AE15">
            <v>0</v>
          </cell>
          <cell r="AF15">
            <v>0</v>
          </cell>
          <cell r="AG15">
            <v>1</v>
          </cell>
          <cell r="AK15">
            <v>38234</v>
          </cell>
          <cell r="AL15">
            <v>0</v>
          </cell>
          <cell r="AM15">
            <v>1</v>
          </cell>
          <cell r="AN15">
            <v>0</v>
          </cell>
          <cell r="AO15">
            <v>0</v>
          </cell>
          <cell r="AS15">
            <v>38234</v>
          </cell>
          <cell r="AT15">
            <v>1.8401804413646459</v>
          </cell>
          <cell r="AW15">
            <v>38234</v>
          </cell>
          <cell r="AX15">
            <v>1</v>
          </cell>
          <cell r="AY15">
            <v>1</v>
          </cell>
          <cell r="AZ15">
            <v>1</v>
          </cell>
          <cell r="BD15">
            <v>38234</v>
          </cell>
          <cell r="BE15">
            <v>1</v>
          </cell>
          <cell r="BF15">
            <v>1</v>
          </cell>
          <cell r="BJ15">
            <v>38234</v>
          </cell>
          <cell r="BK15">
            <v>1</v>
          </cell>
          <cell r="BL15">
            <v>1</v>
          </cell>
        </row>
        <row r="16">
          <cell r="E16">
            <v>38234.333333333336</v>
          </cell>
          <cell r="F16">
            <v>1</v>
          </cell>
          <cell r="G16">
            <v>1</v>
          </cell>
          <cell r="H16">
            <v>1</v>
          </cell>
          <cell r="I16">
            <v>1</v>
          </cell>
          <cell r="J16">
            <v>1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1</v>
          </cell>
          <cell r="P16">
            <v>1</v>
          </cell>
          <cell r="Q16">
            <v>0</v>
          </cell>
          <cell r="U16">
            <v>38234.333333333336</v>
          </cell>
          <cell r="V16">
            <v>0</v>
          </cell>
          <cell r="W16">
            <v>0</v>
          </cell>
          <cell r="X16">
            <v>1</v>
          </cell>
          <cell r="Y16">
            <v>1</v>
          </cell>
          <cell r="Z16">
            <v>0</v>
          </cell>
          <cell r="AD16">
            <v>38234.333333333336</v>
          </cell>
          <cell r="AE16">
            <v>0</v>
          </cell>
          <cell r="AF16">
            <v>0</v>
          </cell>
          <cell r="AG16">
            <v>1</v>
          </cell>
          <cell r="AK16">
            <v>38234.333333333336</v>
          </cell>
          <cell r="AL16">
            <v>0</v>
          </cell>
          <cell r="AM16">
            <v>1</v>
          </cell>
          <cell r="AN16">
            <v>0</v>
          </cell>
          <cell r="AO16">
            <v>0</v>
          </cell>
          <cell r="AS16">
            <v>38234.333333333336</v>
          </cell>
          <cell r="AT16">
            <v>1.8395243340482315</v>
          </cell>
          <cell r="AW16">
            <v>38234.333333333336</v>
          </cell>
          <cell r="AX16">
            <v>1</v>
          </cell>
          <cell r="AY16">
            <v>1</v>
          </cell>
          <cell r="AZ16">
            <v>1</v>
          </cell>
          <cell r="BD16">
            <v>38234.333333333336</v>
          </cell>
          <cell r="BE16">
            <v>1</v>
          </cell>
          <cell r="BF16">
            <v>1</v>
          </cell>
          <cell r="BJ16">
            <v>38234.333333333336</v>
          </cell>
          <cell r="BK16">
            <v>1</v>
          </cell>
          <cell r="BL16">
            <v>1</v>
          </cell>
        </row>
        <row r="17">
          <cell r="E17">
            <v>38234.666666666664</v>
          </cell>
          <cell r="F17">
            <v>1</v>
          </cell>
          <cell r="G17">
            <v>1</v>
          </cell>
          <cell r="H17">
            <v>1</v>
          </cell>
          <cell r="I17">
            <v>1</v>
          </cell>
          <cell r="J17">
            <v>1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1</v>
          </cell>
          <cell r="P17">
            <v>1</v>
          </cell>
          <cell r="Q17">
            <v>0</v>
          </cell>
          <cell r="U17">
            <v>38234.666666666664</v>
          </cell>
          <cell r="V17">
            <v>0</v>
          </cell>
          <cell r="W17">
            <v>0</v>
          </cell>
          <cell r="X17">
            <v>1</v>
          </cell>
          <cell r="Y17">
            <v>1</v>
          </cell>
          <cell r="Z17">
            <v>0</v>
          </cell>
          <cell r="AD17">
            <v>38234.666666666664</v>
          </cell>
          <cell r="AE17">
            <v>0</v>
          </cell>
          <cell r="AF17">
            <v>0</v>
          </cell>
          <cell r="AG17">
            <v>1</v>
          </cell>
          <cell r="AK17">
            <v>38234.666666666664</v>
          </cell>
          <cell r="AL17">
            <v>0</v>
          </cell>
          <cell r="AM17">
            <v>1</v>
          </cell>
          <cell r="AN17">
            <v>0</v>
          </cell>
          <cell r="AO17">
            <v>0</v>
          </cell>
          <cell r="AS17">
            <v>38234.666666666664</v>
          </cell>
          <cell r="AT17">
            <v>1.838810804569059</v>
          </cell>
          <cell r="AW17">
            <v>38234.666666666664</v>
          </cell>
          <cell r="AX17">
            <v>1</v>
          </cell>
          <cell r="AY17">
            <v>1</v>
          </cell>
          <cell r="AZ17">
            <v>1</v>
          </cell>
          <cell r="BD17">
            <v>38234.666666666664</v>
          </cell>
          <cell r="BE17">
            <v>1</v>
          </cell>
          <cell r="BF17">
            <v>1</v>
          </cell>
          <cell r="BJ17">
            <v>38234.666666666664</v>
          </cell>
          <cell r="BK17">
            <v>1</v>
          </cell>
          <cell r="BL17">
            <v>1</v>
          </cell>
        </row>
        <row r="18">
          <cell r="E18">
            <v>38235</v>
          </cell>
          <cell r="F18">
            <v>1</v>
          </cell>
          <cell r="G18">
            <v>1</v>
          </cell>
          <cell r="H18">
            <v>1</v>
          </cell>
          <cell r="I18">
            <v>1</v>
          </cell>
          <cell r="J18">
            <v>1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1</v>
          </cell>
          <cell r="P18">
            <v>1</v>
          </cell>
          <cell r="Q18">
            <v>0</v>
          </cell>
          <cell r="U18">
            <v>38235</v>
          </cell>
          <cell r="V18">
            <v>0</v>
          </cell>
          <cell r="W18">
            <v>0</v>
          </cell>
          <cell r="X18">
            <v>1</v>
          </cell>
          <cell r="Y18">
            <v>1</v>
          </cell>
          <cell r="Z18">
            <v>0</v>
          </cell>
          <cell r="AD18">
            <v>38235</v>
          </cell>
          <cell r="AE18">
            <v>0</v>
          </cell>
          <cell r="AF18">
            <v>0</v>
          </cell>
          <cell r="AG18">
            <v>1</v>
          </cell>
          <cell r="AK18">
            <v>38235</v>
          </cell>
          <cell r="AL18">
            <v>0</v>
          </cell>
          <cell r="AM18">
            <v>1</v>
          </cell>
          <cell r="AN18">
            <v>0</v>
          </cell>
          <cell r="AO18">
            <v>0</v>
          </cell>
          <cell r="AS18">
            <v>38235</v>
          </cell>
          <cell r="AT18">
            <v>1.8399704084214237</v>
          </cell>
          <cell r="AW18">
            <v>38235</v>
          </cell>
          <cell r="AX18">
            <v>1</v>
          </cell>
          <cell r="AY18">
            <v>1</v>
          </cell>
          <cell r="AZ18">
            <v>1</v>
          </cell>
          <cell r="BD18">
            <v>38235</v>
          </cell>
          <cell r="BE18">
            <v>1</v>
          </cell>
          <cell r="BF18">
            <v>1</v>
          </cell>
          <cell r="BJ18">
            <v>38235</v>
          </cell>
          <cell r="BK18">
            <v>1</v>
          </cell>
          <cell r="BL18">
            <v>1</v>
          </cell>
        </row>
        <row r="19">
          <cell r="E19">
            <v>38235.333333333336</v>
          </cell>
          <cell r="F19">
            <v>1</v>
          </cell>
          <cell r="G19">
            <v>1</v>
          </cell>
          <cell r="H19">
            <v>1</v>
          </cell>
          <cell r="I19">
            <v>1</v>
          </cell>
          <cell r="J19">
            <v>1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1</v>
          </cell>
          <cell r="P19">
            <v>1</v>
          </cell>
          <cell r="Q19">
            <v>0</v>
          </cell>
          <cell r="U19">
            <v>38235.333333333336</v>
          </cell>
          <cell r="V19">
            <v>0</v>
          </cell>
          <cell r="W19">
            <v>0</v>
          </cell>
          <cell r="X19">
            <v>1</v>
          </cell>
          <cell r="Y19">
            <v>1</v>
          </cell>
          <cell r="Z19">
            <v>0</v>
          </cell>
          <cell r="AD19">
            <v>38235.333333333336</v>
          </cell>
          <cell r="AE19">
            <v>0</v>
          </cell>
          <cell r="AF19">
            <v>0</v>
          </cell>
          <cell r="AG19">
            <v>1</v>
          </cell>
          <cell r="AK19">
            <v>38235.333333333336</v>
          </cell>
          <cell r="AL19">
            <v>0</v>
          </cell>
          <cell r="AM19">
            <v>1</v>
          </cell>
          <cell r="AN19">
            <v>0</v>
          </cell>
          <cell r="AO19">
            <v>0</v>
          </cell>
          <cell r="AS19">
            <v>38235.333333333336</v>
          </cell>
          <cell r="AT19">
            <v>1.840861054427094</v>
          </cell>
          <cell r="AW19">
            <v>38235.333333333336</v>
          </cell>
          <cell r="AX19">
            <v>1</v>
          </cell>
          <cell r="AY19">
            <v>1</v>
          </cell>
          <cell r="AZ19">
            <v>1</v>
          </cell>
          <cell r="BD19">
            <v>38235.333333333336</v>
          </cell>
          <cell r="BE19">
            <v>1</v>
          </cell>
          <cell r="BF19">
            <v>1</v>
          </cell>
          <cell r="BJ19">
            <v>38235.333333333336</v>
          </cell>
          <cell r="BK19">
            <v>1</v>
          </cell>
          <cell r="BL19">
            <v>1</v>
          </cell>
        </row>
        <row r="20">
          <cell r="E20">
            <v>38235.666666666664</v>
          </cell>
          <cell r="F20">
            <v>1</v>
          </cell>
          <cell r="G20">
            <v>1</v>
          </cell>
          <cell r="H20">
            <v>1</v>
          </cell>
          <cell r="I20">
            <v>1</v>
          </cell>
          <cell r="J20">
            <v>1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1</v>
          </cell>
          <cell r="P20">
            <v>1</v>
          </cell>
          <cell r="Q20">
            <v>0</v>
          </cell>
          <cell r="U20">
            <v>38235.666666666664</v>
          </cell>
          <cell r="V20">
            <v>0</v>
          </cell>
          <cell r="W20">
            <v>0</v>
          </cell>
          <cell r="X20">
            <v>1</v>
          </cell>
          <cell r="Y20">
            <v>1</v>
          </cell>
          <cell r="Z20">
            <v>0</v>
          </cell>
          <cell r="AD20">
            <v>38235.666666666664</v>
          </cell>
          <cell r="AE20">
            <v>0</v>
          </cell>
          <cell r="AF20">
            <v>0</v>
          </cell>
          <cell r="AG20">
            <v>1</v>
          </cell>
          <cell r="AK20">
            <v>38235.666666666664</v>
          </cell>
          <cell r="AL20">
            <v>0</v>
          </cell>
          <cell r="AM20">
            <v>1</v>
          </cell>
          <cell r="AN20">
            <v>0</v>
          </cell>
          <cell r="AO20">
            <v>0</v>
          </cell>
          <cell r="AS20">
            <v>38235.666666666664</v>
          </cell>
          <cell r="AT20">
            <v>1.8365646638390092</v>
          </cell>
          <cell r="AW20">
            <v>38235.666666666664</v>
          </cell>
          <cell r="AX20">
            <v>1</v>
          </cell>
          <cell r="AY20">
            <v>1</v>
          </cell>
          <cell r="AZ20">
            <v>1</v>
          </cell>
          <cell r="BD20">
            <v>38235.666666666664</v>
          </cell>
          <cell r="BE20">
            <v>1</v>
          </cell>
          <cell r="BF20">
            <v>1</v>
          </cell>
          <cell r="BJ20">
            <v>38235.666666666664</v>
          </cell>
          <cell r="BK20">
            <v>1</v>
          </cell>
          <cell r="BL20">
            <v>1</v>
          </cell>
        </row>
        <row r="21">
          <cell r="E21">
            <v>38236</v>
          </cell>
          <cell r="F21">
            <v>1</v>
          </cell>
          <cell r="G21">
            <v>1</v>
          </cell>
          <cell r="H21">
            <v>1</v>
          </cell>
          <cell r="I21">
            <v>1</v>
          </cell>
          <cell r="J21">
            <v>1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1</v>
          </cell>
          <cell r="P21">
            <v>1</v>
          </cell>
          <cell r="Q21">
            <v>0</v>
          </cell>
          <cell r="U21">
            <v>38236</v>
          </cell>
          <cell r="V21">
            <v>1</v>
          </cell>
          <cell r="W21">
            <v>1</v>
          </cell>
          <cell r="X21">
            <v>0</v>
          </cell>
          <cell r="Y21">
            <v>0</v>
          </cell>
          <cell r="Z21">
            <v>0</v>
          </cell>
          <cell r="AD21">
            <v>38236</v>
          </cell>
          <cell r="AE21">
            <v>0</v>
          </cell>
          <cell r="AF21">
            <v>0</v>
          </cell>
          <cell r="AG21">
            <v>1</v>
          </cell>
          <cell r="AK21">
            <v>38236</v>
          </cell>
          <cell r="AL21">
            <v>0</v>
          </cell>
          <cell r="AM21">
            <v>1</v>
          </cell>
          <cell r="AN21">
            <v>1</v>
          </cell>
          <cell r="AO21">
            <v>1</v>
          </cell>
          <cell r="AS21">
            <v>38236</v>
          </cell>
          <cell r="AT21">
            <v>1.8357914074841473</v>
          </cell>
          <cell r="AW21">
            <v>38236</v>
          </cell>
          <cell r="AX21">
            <v>0</v>
          </cell>
          <cell r="AY21">
            <v>0</v>
          </cell>
          <cell r="AZ21">
            <v>1</v>
          </cell>
          <cell r="BD21">
            <v>38236</v>
          </cell>
          <cell r="BE21">
            <v>1</v>
          </cell>
          <cell r="BF21">
            <v>1</v>
          </cell>
          <cell r="BJ21">
            <v>38236</v>
          </cell>
          <cell r="BK21">
            <v>1</v>
          </cell>
          <cell r="BL21">
            <v>1</v>
          </cell>
        </row>
        <row r="22">
          <cell r="E22">
            <v>38236.333333333336</v>
          </cell>
          <cell r="F22">
            <v>1</v>
          </cell>
          <cell r="G22">
            <v>1</v>
          </cell>
          <cell r="H22">
            <v>1</v>
          </cell>
          <cell r="I22">
            <v>1</v>
          </cell>
          <cell r="J22">
            <v>1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1</v>
          </cell>
          <cell r="P22">
            <v>1</v>
          </cell>
          <cell r="Q22">
            <v>0</v>
          </cell>
          <cell r="U22">
            <v>38236.333333333336</v>
          </cell>
          <cell r="V22">
            <v>1</v>
          </cell>
          <cell r="W22">
            <v>1</v>
          </cell>
          <cell r="X22">
            <v>0</v>
          </cell>
          <cell r="Y22">
            <v>0</v>
          </cell>
          <cell r="Z22">
            <v>0</v>
          </cell>
          <cell r="AD22">
            <v>38236.333333333336</v>
          </cell>
          <cell r="AE22">
            <v>0</v>
          </cell>
          <cell r="AF22">
            <v>0</v>
          </cell>
          <cell r="AG22">
            <v>1</v>
          </cell>
          <cell r="AK22">
            <v>38236.333333333336</v>
          </cell>
          <cell r="AL22">
            <v>0</v>
          </cell>
          <cell r="AM22">
            <v>1</v>
          </cell>
          <cell r="AN22">
            <v>1</v>
          </cell>
          <cell r="AO22">
            <v>1</v>
          </cell>
          <cell r="AS22">
            <v>38236.333333333336</v>
          </cell>
          <cell r="AT22">
            <v>1.8364333854367336</v>
          </cell>
          <cell r="AW22">
            <v>38236.333333333336</v>
          </cell>
          <cell r="AX22">
            <v>0</v>
          </cell>
          <cell r="AY22">
            <v>0</v>
          </cell>
          <cell r="AZ22">
            <v>1</v>
          </cell>
          <cell r="BD22">
            <v>38236.333333333336</v>
          </cell>
          <cell r="BE22">
            <v>1</v>
          </cell>
          <cell r="BF22">
            <v>1</v>
          </cell>
          <cell r="BJ22">
            <v>38236.333333333336</v>
          </cell>
          <cell r="BK22">
            <v>1</v>
          </cell>
          <cell r="BL22">
            <v>1</v>
          </cell>
        </row>
        <row r="23">
          <cell r="E23">
            <v>38236.666666666664</v>
          </cell>
          <cell r="F23">
            <v>1</v>
          </cell>
          <cell r="G23">
            <v>1</v>
          </cell>
          <cell r="H23">
            <v>1</v>
          </cell>
          <cell r="I23">
            <v>1</v>
          </cell>
          <cell r="J23">
            <v>1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1</v>
          </cell>
          <cell r="P23">
            <v>1</v>
          </cell>
          <cell r="Q23">
            <v>0</v>
          </cell>
          <cell r="U23">
            <v>38236.666666666664</v>
          </cell>
          <cell r="V23">
            <v>1</v>
          </cell>
          <cell r="W23">
            <v>1</v>
          </cell>
          <cell r="X23">
            <v>0</v>
          </cell>
          <cell r="Y23">
            <v>0</v>
          </cell>
          <cell r="Z23">
            <v>0</v>
          </cell>
          <cell r="AD23">
            <v>38236.666666666664</v>
          </cell>
          <cell r="AE23">
            <v>0</v>
          </cell>
          <cell r="AF23">
            <v>0</v>
          </cell>
          <cell r="AG23">
            <v>1</v>
          </cell>
          <cell r="AK23">
            <v>38236.666666666664</v>
          </cell>
          <cell r="AL23">
            <v>0</v>
          </cell>
          <cell r="AM23">
            <v>1</v>
          </cell>
          <cell r="AN23">
            <v>1</v>
          </cell>
          <cell r="AO23">
            <v>1</v>
          </cell>
          <cell r="AS23">
            <v>38236.666666666664</v>
          </cell>
          <cell r="AT23">
            <v>1.8388343668646283</v>
          </cell>
          <cell r="AW23">
            <v>38236.666666666664</v>
          </cell>
          <cell r="AX23">
            <v>0</v>
          </cell>
          <cell r="AY23">
            <v>0</v>
          </cell>
          <cell r="AZ23">
            <v>1</v>
          </cell>
          <cell r="BD23">
            <v>38236.666666666664</v>
          </cell>
          <cell r="BE23">
            <v>1</v>
          </cell>
          <cell r="BF23">
            <v>1</v>
          </cell>
          <cell r="BJ23">
            <v>38236.666666666664</v>
          </cell>
          <cell r="BK23">
            <v>1</v>
          </cell>
          <cell r="BL23">
            <v>1</v>
          </cell>
        </row>
        <row r="24">
          <cell r="E24">
            <v>38237</v>
          </cell>
          <cell r="F24">
            <v>1</v>
          </cell>
          <cell r="G24">
            <v>1</v>
          </cell>
          <cell r="H24">
            <v>1</v>
          </cell>
          <cell r="I24">
            <v>1</v>
          </cell>
          <cell r="J24">
            <v>1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1</v>
          </cell>
          <cell r="P24">
            <v>1</v>
          </cell>
          <cell r="Q24">
            <v>0</v>
          </cell>
          <cell r="U24">
            <v>38237</v>
          </cell>
          <cell r="V24">
            <v>1</v>
          </cell>
          <cell r="W24">
            <v>1</v>
          </cell>
          <cell r="X24">
            <v>0</v>
          </cell>
          <cell r="Y24">
            <v>0</v>
          </cell>
          <cell r="Z24">
            <v>0</v>
          </cell>
          <cell r="AD24">
            <v>38237</v>
          </cell>
          <cell r="AE24">
            <v>0</v>
          </cell>
          <cell r="AF24">
            <v>0</v>
          </cell>
          <cell r="AG24">
            <v>1</v>
          </cell>
          <cell r="AK24">
            <v>38237</v>
          </cell>
          <cell r="AL24">
            <v>0</v>
          </cell>
          <cell r="AM24">
            <v>1</v>
          </cell>
          <cell r="AN24">
            <v>1</v>
          </cell>
          <cell r="AO24">
            <v>1</v>
          </cell>
          <cell r="AS24">
            <v>38237</v>
          </cell>
          <cell r="AT24">
            <v>1.8382478889077902</v>
          </cell>
          <cell r="AW24">
            <v>38237</v>
          </cell>
          <cell r="AX24">
            <v>0</v>
          </cell>
          <cell r="AY24">
            <v>0</v>
          </cell>
          <cell r="AZ24">
            <v>1</v>
          </cell>
          <cell r="BD24">
            <v>38237</v>
          </cell>
          <cell r="BE24">
            <v>1</v>
          </cell>
          <cell r="BF24">
            <v>1</v>
          </cell>
          <cell r="BJ24">
            <v>38237</v>
          </cell>
          <cell r="BK24">
            <v>1</v>
          </cell>
          <cell r="BL24">
            <v>1</v>
          </cell>
        </row>
        <row r="25">
          <cell r="E25">
            <v>38237.333333333336</v>
          </cell>
          <cell r="F25">
            <v>1</v>
          </cell>
          <cell r="G25">
            <v>1</v>
          </cell>
          <cell r="H25">
            <v>1</v>
          </cell>
          <cell r="I25">
            <v>1</v>
          </cell>
          <cell r="J25">
            <v>1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1</v>
          </cell>
          <cell r="P25">
            <v>1</v>
          </cell>
          <cell r="Q25">
            <v>0</v>
          </cell>
          <cell r="U25">
            <v>38237.333333333336</v>
          </cell>
          <cell r="V25">
            <v>1</v>
          </cell>
          <cell r="W25">
            <v>1</v>
          </cell>
          <cell r="X25">
            <v>0</v>
          </cell>
          <cell r="Y25">
            <v>0</v>
          </cell>
          <cell r="Z25">
            <v>0</v>
          </cell>
          <cell r="AD25">
            <v>38237.333333333336</v>
          </cell>
          <cell r="AE25">
            <v>0</v>
          </cell>
          <cell r="AF25">
            <v>0</v>
          </cell>
          <cell r="AG25">
            <v>1</v>
          </cell>
          <cell r="AK25">
            <v>38237.333333333336</v>
          </cell>
          <cell r="AL25">
            <v>0</v>
          </cell>
          <cell r="AM25">
            <v>1</v>
          </cell>
          <cell r="AN25">
            <v>1</v>
          </cell>
          <cell r="AO25">
            <v>1</v>
          </cell>
          <cell r="AS25">
            <v>38237.333333333336</v>
          </cell>
          <cell r="AT25">
            <v>1.8401701505399413</v>
          </cell>
          <cell r="AW25">
            <v>38237.333333333336</v>
          </cell>
          <cell r="AX25">
            <v>0</v>
          </cell>
          <cell r="AY25">
            <v>0</v>
          </cell>
          <cell r="AZ25">
            <v>1</v>
          </cell>
          <cell r="BD25">
            <v>38237.333333333336</v>
          </cell>
          <cell r="BE25">
            <v>1</v>
          </cell>
          <cell r="BF25">
            <v>1</v>
          </cell>
          <cell r="BJ25">
            <v>38237.333333333336</v>
          </cell>
          <cell r="BK25">
            <v>1</v>
          </cell>
          <cell r="BL25">
            <v>1</v>
          </cell>
        </row>
        <row r="26">
          <cell r="E26">
            <v>38237.666666666664</v>
          </cell>
          <cell r="F26">
            <v>1</v>
          </cell>
          <cell r="G26">
            <v>1</v>
          </cell>
          <cell r="H26">
            <v>1</v>
          </cell>
          <cell r="I26">
            <v>1</v>
          </cell>
          <cell r="J26">
            <v>1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1</v>
          </cell>
          <cell r="P26">
            <v>1</v>
          </cell>
          <cell r="Q26">
            <v>0</v>
          </cell>
          <cell r="U26">
            <v>38237.666666666664</v>
          </cell>
          <cell r="V26">
            <v>1</v>
          </cell>
          <cell r="W26">
            <v>1</v>
          </cell>
          <cell r="X26">
            <v>0</v>
          </cell>
          <cell r="Y26">
            <v>0</v>
          </cell>
          <cell r="Z26">
            <v>0</v>
          </cell>
          <cell r="AD26">
            <v>38237.666666666664</v>
          </cell>
          <cell r="AE26">
            <v>0</v>
          </cell>
          <cell r="AF26">
            <v>0</v>
          </cell>
          <cell r="AG26">
            <v>1</v>
          </cell>
          <cell r="AK26">
            <v>38237.666666666664</v>
          </cell>
          <cell r="AL26">
            <v>0</v>
          </cell>
          <cell r="AM26">
            <v>1</v>
          </cell>
          <cell r="AN26">
            <v>1</v>
          </cell>
          <cell r="AO26">
            <v>1</v>
          </cell>
          <cell r="AS26">
            <v>38237.666666666664</v>
          </cell>
          <cell r="AT26">
            <v>1.8388687070045207</v>
          </cell>
          <cell r="AW26">
            <v>38237.666666666664</v>
          </cell>
          <cell r="AX26">
            <v>0</v>
          </cell>
          <cell r="AY26">
            <v>0</v>
          </cell>
          <cell r="AZ26">
            <v>1</v>
          </cell>
          <cell r="BD26">
            <v>38237.666666666664</v>
          </cell>
          <cell r="BE26">
            <v>1</v>
          </cell>
          <cell r="BF26">
            <v>1</v>
          </cell>
          <cell r="BJ26">
            <v>38237.666666666664</v>
          </cell>
          <cell r="BK26">
            <v>1</v>
          </cell>
          <cell r="BL26">
            <v>1</v>
          </cell>
        </row>
        <row r="27">
          <cell r="E27">
            <v>38238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1</v>
          </cell>
          <cell r="P27">
            <v>1</v>
          </cell>
          <cell r="Q27">
            <v>0</v>
          </cell>
          <cell r="U27">
            <v>38238</v>
          </cell>
          <cell r="V27">
            <v>1</v>
          </cell>
          <cell r="W27">
            <v>1</v>
          </cell>
          <cell r="X27">
            <v>0</v>
          </cell>
          <cell r="Y27">
            <v>0</v>
          </cell>
          <cell r="Z27">
            <v>0</v>
          </cell>
          <cell r="AD27">
            <v>38238</v>
          </cell>
          <cell r="AE27">
            <v>0</v>
          </cell>
          <cell r="AF27">
            <v>0</v>
          </cell>
          <cell r="AG27">
            <v>1</v>
          </cell>
          <cell r="AK27">
            <v>38238</v>
          </cell>
          <cell r="AL27">
            <v>0</v>
          </cell>
          <cell r="AM27">
            <v>1</v>
          </cell>
          <cell r="AN27">
            <v>1</v>
          </cell>
          <cell r="AO27">
            <v>1</v>
          </cell>
          <cell r="AS27">
            <v>38238</v>
          </cell>
          <cell r="AT27">
            <v>1.840265422190229</v>
          </cell>
          <cell r="AW27">
            <v>38238</v>
          </cell>
          <cell r="AX27">
            <v>0</v>
          </cell>
          <cell r="AY27">
            <v>0</v>
          </cell>
          <cell r="AZ27">
            <v>1</v>
          </cell>
          <cell r="BD27">
            <v>38238</v>
          </cell>
          <cell r="BE27">
            <v>1</v>
          </cell>
          <cell r="BF27">
            <v>1</v>
          </cell>
          <cell r="BJ27">
            <v>38238</v>
          </cell>
          <cell r="BK27">
            <v>1</v>
          </cell>
          <cell r="BL27">
            <v>1</v>
          </cell>
        </row>
        <row r="28">
          <cell r="E28">
            <v>38238.333333333336</v>
          </cell>
          <cell r="F28">
            <v>1</v>
          </cell>
          <cell r="G28">
            <v>1</v>
          </cell>
          <cell r="H28">
            <v>1</v>
          </cell>
          <cell r="I28">
            <v>1</v>
          </cell>
          <cell r="J28">
            <v>1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1</v>
          </cell>
          <cell r="P28">
            <v>1</v>
          </cell>
          <cell r="Q28">
            <v>0</v>
          </cell>
          <cell r="U28">
            <v>38238.333333333336</v>
          </cell>
          <cell r="V28">
            <v>1</v>
          </cell>
          <cell r="W28">
            <v>1</v>
          </cell>
          <cell r="X28">
            <v>0</v>
          </cell>
          <cell r="Y28">
            <v>0</v>
          </cell>
          <cell r="Z28">
            <v>0</v>
          </cell>
          <cell r="AD28">
            <v>38238.333333333336</v>
          </cell>
          <cell r="AE28">
            <v>0</v>
          </cell>
          <cell r="AF28">
            <v>0</v>
          </cell>
          <cell r="AG28">
            <v>1</v>
          </cell>
          <cell r="AK28">
            <v>38238.333333333336</v>
          </cell>
          <cell r="AL28">
            <v>0</v>
          </cell>
          <cell r="AM28">
            <v>1</v>
          </cell>
          <cell r="AN28">
            <v>1</v>
          </cell>
          <cell r="AO28">
            <v>1</v>
          </cell>
          <cell r="AS28">
            <v>38238.333333333336</v>
          </cell>
          <cell r="AT28">
            <v>1.8413423539863691</v>
          </cell>
          <cell r="AW28">
            <v>38238.333333333336</v>
          </cell>
          <cell r="AX28">
            <v>0</v>
          </cell>
          <cell r="AY28">
            <v>0</v>
          </cell>
          <cell r="AZ28">
            <v>1</v>
          </cell>
          <cell r="BD28">
            <v>38238.333333333336</v>
          </cell>
          <cell r="BE28">
            <v>1</v>
          </cell>
          <cell r="BF28">
            <v>1</v>
          </cell>
          <cell r="BJ28">
            <v>38238.333333333336</v>
          </cell>
          <cell r="BK28">
            <v>1</v>
          </cell>
          <cell r="BL28">
            <v>1</v>
          </cell>
        </row>
        <row r="29">
          <cell r="E29">
            <v>38238.666666666664</v>
          </cell>
          <cell r="F29">
            <v>1</v>
          </cell>
          <cell r="G29">
            <v>1</v>
          </cell>
          <cell r="H29">
            <v>1</v>
          </cell>
          <cell r="I29">
            <v>1</v>
          </cell>
          <cell r="J29">
            <v>1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1</v>
          </cell>
          <cell r="P29">
            <v>1</v>
          </cell>
          <cell r="Q29">
            <v>0</v>
          </cell>
          <cell r="U29">
            <v>38238.666666666664</v>
          </cell>
          <cell r="V29">
            <v>1</v>
          </cell>
          <cell r="W29">
            <v>1</v>
          </cell>
          <cell r="X29">
            <v>0</v>
          </cell>
          <cell r="Y29">
            <v>0</v>
          </cell>
          <cell r="Z29">
            <v>0</v>
          </cell>
          <cell r="AD29">
            <v>38238.666666666664</v>
          </cell>
          <cell r="AE29">
            <v>0</v>
          </cell>
          <cell r="AF29">
            <v>0</v>
          </cell>
          <cell r="AG29">
            <v>1</v>
          </cell>
          <cell r="AK29">
            <v>38238.666666666664</v>
          </cell>
          <cell r="AL29">
            <v>0</v>
          </cell>
          <cell r="AM29">
            <v>1</v>
          </cell>
          <cell r="AN29">
            <v>1</v>
          </cell>
          <cell r="AO29">
            <v>1</v>
          </cell>
          <cell r="AS29">
            <v>38238.666666666664</v>
          </cell>
          <cell r="AT29">
            <v>1.8426306138849922</v>
          </cell>
          <cell r="AW29">
            <v>38238.666666666664</v>
          </cell>
          <cell r="AX29">
            <v>0</v>
          </cell>
          <cell r="AY29">
            <v>0</v>
          </cell>
          <cell r="AZ29">
            <v>1</v>
          </cell>
          <cell r="BD29">
            <v>38238.666666666664</v>
          </cell>
          <cell r="BE29">
            <v>1</v>
          </cell>
          <cell r="BF29">
            <v>1</v>
          </cell>
          <cell r="BJ29">
            <v>38238.666666666664</v>
          </cell>
          <cell r="BK29">
            <v>1</v>
          </cell>
          <cell r="BL29">
            <v>1</v>
          </cell>
        </row>
        <row r="30">
          <cell r="E30">
            <v>38239</v>
          </cell>
          <cell r="F30">
            <v>1</v>
          </cell>
          <cell r="G30">
            <v>1</v>
          </cell>
          <cell r="H30">
            <v>1</v>
          </cell>
          <cell r="I30">
            <v>1</v>
          </cell>
          <cell r="J30">
            <v>1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1</v>
          </cell>
          <cell r="P30">
            <v>1</v>
          </cell>
          <cell r="Q30">
            <v>0</v>
          </cell>
          <cell r="U30">
            <v>38239</v>
          </cell>
          <cell r="V30">
            <v>1</v>
          </cell>
          <cell r="W30">
            <v>1</v>
          </cell>
          <cell r="X30">
            <v>0</v>
          </cell>
          <cell r="Y30">
            <v>0</v>
          </cell>
          <cell r="Z30">
            <v>0</v>
          </cell>
          <cell r="AD30">
            <v>38239</v>
          </cell>
          <cell r="AE30">
            <v>0</v>
          </cell>
          <cell r="AF30">
            <v>0</v>
          </cell>
          <cell r="AG30">
            <v>1</v>
          </cell>
          <cell r="AK30">
            <v>38239</v>
          </cell>
          <cell r="AL30">
            <v>0</v>
          </cell>
          <cell r="AM30">
            <v>1</v>
          </cell>
          <cell r="AN30">
            <v>1</v>
          </cell>
          <cell r="AO30">
            <v>1</v>
          </cell>
          <cell r="AS30">
            <v>38239</v>
          </cell>
          <cell r="AT30">
            <v>1.8377957366820838</v>
          </cell>
          <cell r="AW30">
            <v>38239</v>
          </cell>
          <cell r="AX30">
            <v>0</v>
          </cell>
          <cell r="AY30">
            <v>0</v>
          </cell>
          <cell r="AZ30">
            <v>1</v>
          </cell>
          <cell r="BD30">
            <v>38239</v>
          </cell>
          <cell r="BE30">
            <v>1</v>
          </cell>
          <cell r="BF30">
            <v>1</v>
          </cell>
          <cell r="BJ30">
            <v>38239</v>
          </cell>
          <cell r="BK30">
            <v>1</v>
          </cell>
          <cell r="BL30">
            <v>1</v>
          </cell>
        </row>
        <row r="31">
          <cell r="E31">
            <v>38239.333333333336</v>
          </cell>
          <cell r="F31">
            <v>1</v>
          </cell>
          <cell r="G31">
            <v>1</v>
          </cell>
          <cell r="H31">
            <v>1</v>
          </cell>
          <cell r="I31">
            <v>1</v>
          </cell>
          <cell r="J31">
            <v>1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1</v>
          </cell>
          <cell r="P31">
            <v>1</v>
          </cell>
          <cell r="Q31">
            <v>0</v>
          </cell>
          <cell r="U31">
            <v>38239.333333333336</v>
          </cell>
          <cell r="V31">
            <v>1</v>
          </cell>
          <cell r="W31">
            <v>1</v>
          </cell>
          <cell r="X31">
            <v>0</v>
          </cell>
          <cell r="Y31">
            <v>0</v>
          </cell>
          <cell r="Z31">
            <v>0</v>
          </cell>
          <cell r="AD31">
            <v>38239.333333333336</v>
          </cell>
          <cell r="AE31">
            <v>0</v>
          </cell>
          <cell r="AF31">
            <v>0</v>
          </cell>
          <cell r="AG31">
            <v>1</v>
          </cell>
          <cell r="AK31">
            <v>38239.333333333336</v>
          </cell>
          <cell r="AL31">
            <v>0</v>
          </cell>
          <cell r="AM31">
            <v>1</v>
          </cell>
          <cell r="AN31">
            <v>1</v>
          </cell>
          <cell r="AO31">
            <v>1</v>
          </cell>
          <cell r="AS31">
            <v>38239.333333333336</v>
          </cell>
          <cell r="AT31">
            <v>1.8411059747967455</v>
          </cell>
          <cell r="AW31">
            <v>38239.333333333336</v>
          </cell>
          <cell r="AX31">
            <v>0</v>
          </cell>
          <cell r="AY31">
            <v>0</v>
          </cell>
          <cell r="AZ31">
            <v>1</v>
          </cell>
          <cell r="BD31">
            <v>38239.333333333336</v>
          </cell>
          <cell r="BE31">
            <v>1</v>
          </cell>
          <cell r="BF31">
            <v>1</v>
          </cell>
          <cell r="BJ31">
            <v>38239.333333333336</v>
          </cell>
          <cell r="BK31">
            <v>1</v>
          </cell>
          <cell r="BL31">
            <v>1</v>
          </cell>
        </row>
        <row r="32">
          <cell r="E32">
            <v>38239.666666666664</v>
          </cell>
          <cell r="F32">
            <v>1</v>
          </cell>
          <cell r="G32">
            <v>1</v>
          </cell>
          <cell r="H32">
            <v>1</v>
          </cell>
          <cell r="I32">
            <v>1</v>
          </cell>
          <cell r="J32">
            <v>1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1</v>
          </cell>
          <cell r="P32">
            <v>1</v>
          </cell>
          <cell r="Q32">
            <v>0</v>
          </cell>
          <cell r="U32">
            <v>38239.666666666664</v>
          </cell>
          <cell r="V32">
            <v>1</v>
          </cell>
          <cell r="W32">
            <v>1</v>
          </cell>
          <cell r="X32">
            <v>0</v>
          </cell>
          <cell r="Y32">
            <v>0</v>
          </cell>
          <cell r="Z32">
            <v>0</v>
          </cell>
          <cell r="AD32">
            <v>38239.666666666664</v>
          </cell>
          <cell r="AE32">
            <v>0</v>
          </cell>
          <cell r="AF32">
            <v>0</v>
          </cell>
          <cell r="AG32">
            <v>1</v>
          </cell>
          <cell r="AK32">
            <v>38239.666666666664</v>
          </cell>
          <cell r="AL32">
            <v>0</v>
          </cell>
          <cell r="AM32">
            <v>1</v>
          </cell>
          <cell r="AN32">
            <v>1</v>
          </cell>
          <cell r="AO32">
            <v>1</v>
          </cell>
          <cell r="AS32">
            <v>38239.666666666664</v>
          </cell>
          <cell r="AT32">
            <v>1.8409227571967575</v>
          </cell>
          <cell r="AW32">
            <v>38239.666666666664</v>
          </cell>
          <cell r="AX32">
            <v>0</v>
          </cell>
          <cell r="AY32">
            <v>0</v>
          </cell>
          <cell r="AZ32">
            <v>1</v>
          </cell>
          <cell r="BD32">
            <v>38239.666666666664</v>
          </cell>
          <cell r="BE32">
            <v>1</v>
          </cell>
          <cell r="BF32">
            <v>1</v>
          </cell>
          <cell r="BJ32">
            <v>38239.666666666664</v>
          </cell>
          <cell r="BK32">
            <v>1</v>
          </cell>
          <cell r="BL32">
            <v>1</v>
          </cell>
        </row>
        <row r="33">
          <cell r="E33">
            <v>38240</v>
          </cell>
          <cell r="F33">
            <v>1</v>
          </cell>
          <cell r="G33">
            <v>1</v>
          </cell>
          <cell r="H33">
            <v>1</v>
          </cell>
          <cell r="I33">
            <v>1</v>
          </cell>
          <cell r="J33">
            <v>1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1</v>
          </cell>
          <cell r="P33">
            <v>1</v>
          </cell>
          <cell r="Q33">
            <v>0</v>
          </cell>
          <cell r="U33">
            <v>38240</v>
          </cell>
          <cell r="V33">
            <v>1</v>
          </cell>
          <cell r="W33">
            <v>1</v>
          </cell>
          <cell r="X33">
            <v>0</v>
          </cell>
          <cell r="Y33">
            <v>0</v>
          </cell>
          <cell r="Z33">
            <v>0</v>
          </cell>
          <cell r="AD33">
            <v>38240</v>
          </cell>
          <cell r="AE33">
            <v>0</v>
          </cell>
          <cell r="AF33">
            <v>0</v>
          </cell>
          <cell r="AG33">
            <v>1</v>
          </cell>
          <cell r="AK33">
            <v>38240</v>
          </cell>
          <cell r="AL33">
            <v>0</v>
          </cell>
          <cell r="AM33">
            <v>1</v>
          </cell>
          <cell r="AN33">
            <v>1</v>
          </cell>
          <cell r="AO33">
            <v>1</v>
          </cell>
          <cell r="AS33">
            <v>38240</v>
          </cell>
          <cell r="AT33">
            <v>1.839345982298255</v>
          </cell>
          <cell r="AW33">
            <v>38240</v>
          </cell>
          <cell r="AX33">
            <v>0</v>
          </cell>
          <cell r="AY33">
            <v>0</v>
          </cell>
          <cell r="AZ33">
            <v>1</v>
          </cell>
          <cell r="BD33">
            <v>38240</v>
          </cell>
          <cell r="BE33">
            <v>1</v>
          </cell>
          <cell r="BF33">
            <v>1</v>
          </cell>
          <cell r="BJ33">
            <v>38240</v>
          </cell>
          <cell r="BK33">
            <v>1</v>
          </cell>
          <cell r="BL33">
            <v>1</v>
          </cell>
        </row>
        <row r="34">
          <cell r="E34">
            <v>38240.333333333336</v>
          </cell>
          <cell r="F34">
            <v>1</v>
          </cell>
          <cell r="G34">
            <v>1</v>
          </cell>
          <cell r="H34">
            <v>1</v>
          </cell>
          <cell r="I34">
            <v>1</v>
          </cell>
          <cell r="J34">
            <v>1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1</v>
          </cell>
          <cell r="P34">
            <v>1</v>
          </cell>
          <cell r="Q34">
            <v>0</v>
          </cell>
          <cell r="U34">
            <v>38240.333333333336</v>
          </cell>
          <cell r="V34">
            <v>1</v>
          </cell>
          <cell r="W34">
            <v>1</v>
          </cell>
          <cell r="X34">
            <v>0</v>
          </cell>
          <cell r="Y34">
            <v>0</v>
          </cell>
          <cell r="Z34">
            <v>0</v>
          </cell>
          <cell r="AD34">
            <v>38240.333333333336</v>
          </cell>
          <cell r="AE34">
            <v>0</v>
          </cell>
          <cell r="AF34">
            <v>0</v>
          </cell>
          <cell r="AG34">
            <v>1</v>
          </cell>
          <cell r="AK34">
            <v>38240.333333333336</v>
          </cell>
          <cell r="AL34">
            <v>0</v>
          </cell>
          <cell r="AM34">
            <v>1</v>
          </cell>
          <cell r="AN34">
            <v>1</v>
          </cell>
          <cell r="AO34">
            <v>1</v>
          </cell>
          <cell r="AS34">
            <v>38240.333333333336</v>
          </cell>
          <cell r="AT34">
            <v>1.8386225175526407</v>
          </cell>
          <cell r="AW34">
            <v>38240.333333333336</v>
          </cell>
          <cell r="AX34">
            <v>0</v>
          </cell>
          <cell r="AY34">
            <v>0</v>
          </cell>
          <cell r="AZ34">
            <v>1</v>
          </cell>
          <cell r="BD34">
            <v>38240.333333333336</v>
          </cell>
          <cell r="BE34">
            <v>1</v>
          </cell>
          <cell r="BF34">
            <v>1</v>
          </cell>
          <cell r="BJ34">
            <v>38240.333333333336</v>
          </cell>
          <cell r="BK34">
            <v>1</v>
          </cell>
          <cell r="BL34">
            <v>1</v>
          </cell>
        </row>
        <row r="35">
          <cell r="E35">
            <v>38240.666666666664</v>
          </cell>
          <cell r="F35">
            <v>1</v>
          </cell>
          <cell r="G35">
            <v>1</v>
          </cell>
          <cell r="H35">
            <v>1</v>
          </cell>
          <cell r="I35">
            <v>1</v>
          </cell>
          <cell r="J35">
            <v>1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1</v>
          </cell>
          <cell r="P35">
            <v>1</v>
          </cell>
          <cell r="Q35">
            <v>0</v>
          </cell>
          <cell r="U35">
            <v>38240.666666666664</v>
          </cell>
          <cell r="V35">
            <v>1</v>
          </cell>
          <cell r="W35">
            <v>1</v>
          </cell>
          <cell r="X35">
            <v>0</v>
          </cell>
          <cell r="Y35">
            <v>0</v>
          </cell>
          <cell r="Z35">
            <v>0</v>
          </cell>
          <cell r="AD35">
            <v>38240.666666666664</v>
          </cell>
          <cell r="AE35">
            <v>0</v>
          </cell>
          <cell r="AF35">
            <v>0</v>
          </cell>
          <cell r="AG35">
            <v>1</v>
          </cell>
          <cell r="AK35">
            <v>38240.666666666664</v>
          </cell>
          <cell r="AL35">
            <v>0</v>
          </cell>
          <cell r="AM35">
            <v>1</v>
          </cell>
          <cell r="AN35">
            <v>1</v>
          </cell>
          <cell r="AO35">
            <v>1</v>
          </cell>
          <cell r="AS35">
            <v>38240.666666666664</v>
          </cell>
          <cell r="AT35">
            <v>1.8357847312258349</v>
          </cell>
          <cell r="AW35">
            <v>38240.666666666664</v>
          </cell>
          <cell r="AX35">
            <v>0</v>
          </cell>
          <cell r="AY35">
            <v>0</v>
          </cell>
          <cell r="AZ35">
            <v>1</v>
          </cell>
          <cell r="BD35">
            <v>38240.666666666664</v>
          </cell>
          <cell r="BE35">
            <v>1</v>
          </cell>
          <cell r="BF35">
            <v>1</v>
          </cell>
          <cell r="BJ35">
            <v>38240.666666666664</v>
          </cell>
          <cell r="BK35">
            <v>1</v>
          </cell>
          <cell r="BL35">
            <v>1</v>
          </cell>
        </row>
        <row r="36">
          <cell r="E36">
            <v>38241</v>
          </cell>
          <cell r="F36">
            <v>1</v>
          </cell>
          <cell r="G36">
            <v>1</v>
          </cell>
          <cell r="H36">
            <v>1</v>
          </cell>
          <cell r="I36">
            <v>1</v>
          </cell>
          <cell r="J36">
            <v>1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1</v>
          </cell>
          <cell r="P36">
            <v>1</v>
          </cell>
          <cell r="Q36">
            <v>0</v>
          </cell>
          <cell r="U36">
            <v>38241</v>
          </cell>
          <cell r="V36">
            <v>1</v>
          </cell>
          <cell r="W36">
            <v>1</v>
          </cell>
          <cell r="X36">
            <v>0</v>
          </cell>
          <cell r="Y36">
            <v>0</v>
          </cell>
          <cell r="Z36">
            <v>0</v>
          </cell>
          <cell r="AD36">
            <v>38241</v>
          </cell>
          <cell r="AE36">
            <v>0</v>
          </cell>
          <cell r="AF36">
            <v>0</v>
          </cell>
          <cell r="AG36">
            <v>1</v>
          </cell>
          <cell r="AK36">
            <v>38241</v>
          </cell>
          <cell r="AL36">
            <v>0</v>
          </cell>
          <cell r="AM36">
            <v>1</v>
          </cell>
          <cell r="AN36">
            <v>1</v>
          </cell>
          <cell r="AO36">
            <v>1</v>
          </cell>
          <cell r="AS36">
            <v>38241</v>
          </cell>
          <cell r="AT36">
            <v>1.8384340080122152</v>
          </cell>
          <cell r="AW36">
            <v>38241</v>
          </cell>
          <cell r="AX36">
            <v>0</v>
          </cell>
          <cell r="AY36">
            <v>0</v>
          </cell>
          <cell r="AZ36">
            <v>1</v>
          </cell>
          <cell r="BD36">
            <v>38241</v>
          </cell>
          <cell r="BE36">
            <v>1</v>
          </cell>
          <cell r="BF36">
            <v>1</v>
          </cell>
          <cell r="BJ36">
            <v>38241</v>
          </cell>
          <cell r="BK36">
            <v>1</v>
          </cell>
          <cell r="BL36">
            <v>1</v>
          </cell>
        </row>
        <row r="37">
          <cell r="E37">
            <v>38241.333333333336</v>
          </cell>
          <cell r="F37">
            <v>1</v>
          </cell>
          <cell r="G37">
            <v>1</v>
          </cell>
          <cell r="H37">
            <v>1</v>
          </cell>
          <cell r="I37">
            <v>1</v>
          </cell>
          <cell r="J37">
            <v>1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1</v>
          </cell>
          <cell r="P37">
            <v>1</v>
          </cell>
          <cell r="Q37">
            <v>0</v>
          </cell>
          <cell r="U37">
            <v>38241.333333333336</v>
          </cell>
          <cell r="V37">
            <v>1</v>
          </cell>
          <cell r="W37">
            <v>1</v>
          </cell>
          <cell r="X37">
            <v>0</v>
          </cell>
          <cell r="Y37">
            <v>0</v>
          </cell>
          <cell r="Z37">
            <v>0</v>
          </cell>
          <cell r="AD37">
            <v>38241.333333333336</v>
          </cell>
          <cell r="AE37">
            <v>0</v>
          </cell>
          <cell r="AF37">
            <v>0</v>
          </cell>
          <cell r="AG37">
            <v>1</v>
          </cell>
          <cell r="AK37">
            <v>38241.333333333336</v>
          </cell>
          <cell r="AL37">
            <v>0</v>
          </cell>
          <cell r="AM37">
            <v>1</v>
          </cell>
          <cell r="AN37">
            <v>1</v>
          </cell>
          <cell r="AO37">
            <v>1</v>
          </cell>
          <cell r="AS37">
            <v>38241.333333333336</v>
          </cell>
          <cell r="AT37">
            <v>1.838433295653926</v>
          </cell>
          <cell r="AW37">
            <v>38241.333333333336</v>
          </cell>
          <cell r="AX37">
            <v>0</v>
          </cell>
          <cell r="AY37">
            <v>0</v>
          </cell>
          <cell r="AZ37">
            <v>1</v>
          </cell>
          <cell r="BD37">
            <v>38241.333333333336</v>
          </cell>
          <cell r="BE37">
            <v>1</v>
          </cell>
          <cell r="BF37">
            <v>1</v>
          </cell>
          <cell r="BJ37">
            <v>38241.333333333336</v>
          </cell>
          <cell r="BK37">
            <v>1</v>
          </cell>
          <cell r="BL37">
            <v>1</v>
          </cell>
        </row>
        <row r="38">
          <cell r="E38">
            <v>38241.666666666664</v>
          </cell>
          <cell r="F38">
            <v>1</v>
          </cell>
          <cell r="G38">
            <v>1</v>
          </cell>
          <cell r="H38">
            <v>1</v>
          </cell>
          <cell r="I38">
            <v>1</v>
          </cell>
          <cell r="J38">
            <v>1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1</v>
          </cell>
          <cell r="P38">
            <v>1</v>
          </cell>
          <cell r="Q38">
            <v>0</v>
          </cell>
          <cell r="U38">
            <v>38241.666666666664</v>
          </cell>
          <cell r="V38">
            <v>1</v>
          </cell>
          <cell r="W38">
            <v>1</v>
          </cell>
          <cell r="X38">
            <v>0</v>
          </cell>
          <cell r="Y38">
            <v>0</v>
          </cell>
          <cell r="Z38">
            <v>0</v>
          </cell>
          <cell r="AD38">
            <v>38241.666666666664</v>
          </cell>
          <cell r="AE38">
            <v>0</v>
          </cell>
          <cell r="AF38">
            <v>0</v>
          </cell>
          <cell r="AG38">
            <v>1</v>
          </cell>
          <cell r="AK38">
            <v>38241.666666666664</v>
          </cell>
          <cell r="AL38">
            <v>0</v>
          </cell>
          <cell r="AM38">
            <v>1</v>
          </cell>
          <cell r="AN38">
            <v>1</v>
          </cell>
          <cell r="AO38">
            <v>1</v>
          </cell>
          <cell r="AS38">
            <v>38241.666666666664</v>
          </cell>
          <cell r="AT38">
            <v>1.8384498452974691</v>
          </cell>
          <cell r="AW38">
            <v>38241.666666666664</v>
          </cell>
          <cell r="AX38">
            <v>0</v>
          </cell>
          <cell r="AY38">
            <v>0</v>
          </cell>
          <cell r="AZ38">
            <v>1</v>
          </cell>
          <cell r="BD38">
            <v>38241.666666666664</v>
          </cell>
          <cell r="BE38">
            <v>1</v>
          </cell>
          <cell r="BF38">
            <v>1</v>
          </cell>
          <cell r="BJ38">
            <v>38241.666666666664</v>
          </cell>
          <cell r="BK38">
            <v>1</v>
          </cell>
          <cell r="BL38">
            <v>1</v>
          </cell>
        </row>
        <row r="39">
          <cell r="E39">
            <v>38242</v>
          </cell>
          <cell r="F39">
            <v>1</v>
          </cell>
          <cell r="G39">
            <v>1</v>
          </cell>
          <cell r="H39">
            <v>1</v>
          </cell>
          <cell r="I39">
            <v>1</v>
          </cell>
          <cell r="J39">
            <v>1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1</v>
          </cell>
          <cell r="P39">
            <v>1</v>
          </cell>
          <cell r="Q39">
            <v>0</v>
          </cell>
          <cell r="U39">
            <v>38242</v>
          </cell>
          <cell r="V39">
            <v>1</v>
          </cell>
          <cell r="W39">
            <v>1</v>
          </cell>
          <cell r="X39">
            <v>0</v>
          </cell>
          <cell r="Y39">
            <v>0</v>
          </cell>
          <cell r="Z39">
            <v>0</v>
          </cell>
          <cell r="AD39">
            <v>38242</v>
          </cell>
          <cell r="AE39">
            <v>0</v>
          </cell>
          <cell r="AF39">
            <v>0</v>
          </cell>
          <cell r="AG39">
            <v>1</v>
          </cell>
          <cell r="AK39">
            <v>38242</v>
          </cell>
          <cell r="AL39">
            <v>0</v>
          </cell>
          <cell r="AM39">
            <v>1</v>
          </cell>
          <cell r="AN39">
            <v>1</v>
          </cell>
          <cell r="AO39">
            <v>1</v>
          </cell>
          <cell r="AS39">
            <v>38242</v>
          </cell>
          <cell r="AT39">
            <v>1.8387068397468991</v>
          </cell>
          <cell r="AW39">
            <v>38242</v>
          </cell>
          <cell r="AX39">
            <v>0</v>
          </cell>
          <cell r="AY39">
            <v>0</v>
          </cell>
          <cell r="AZ39">
            <v>1</v>
          </cell>
          <cell r="BD39">
            <v>38242</v>
          </cell>
          <cell r="BE39">
            <v>1</v>
          </cell>
          <cell r="BF39">
            <v>1</v>
          </cell>
          <cell r="BJ39">
            <v>38242</v>
          </cell>
          <cell r="BK39">
            <v>1</v>
          </cell>
          <cell r="BL39">
            <v>1</v>
          </cell>
        </row>
        <row r="40">
          <cell r="E40">
            <v>38242.333333333336</v>
          </cell>
          <cell r="F40">
            <v>1</v>
          </cell>
          <cell r="G40">
            <v>1</v>
          </cell>
          <cell r="H40">
            <v>1</v>
          </cell>
          <cell r="I40">
            <v>1</v>
          </cell>
          <cell r="J40">
            <v>1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1</v>
          </cell>
          <cell r="P40">
            <v>1</v>
          </cell>
          <cell r="Q40">
            <v>0</v>
          </cell>
          <cell r="U40">
            <v>38242.333333333336</v>
          </cell>
          <cell r="V40">
            <v>1</v>
          </cell>
          <cell r="W40">
            <v>1</v>
          </cell>
          <cell r="X40">
            <v>0</v>
          </cell>
          <cell r="Y40">
            <v>0</v>
          </cell>
          <cell r="Z40">
            <v>0</v>
          </cell>
          <cell r="AD40">
            <v>38242.333333333336</v>
          </cell>
          <cell r="AE40">
            <v>0</v>
          </cell>
          <cell r="AF40">
            <v>0</v>
          </cell>
          <cell r="AG40">
            <v>1</v>
          </cell>
          <cell r="AK40">
            <v>38242.333333333336</v>
          </cell>
          <cell r="AL40">
            <v>0</v>
          </cell>
          <cell r="AM40">
            <v>1</v>
          </cell>
          <cell r="AN40">
            <v>1</v>
          </cell>
          <cell r="AO40">
            <v>1</v>
          </cell>
          <cell r="AS40">
            <v>38242.333333333336</v>
          </cell>
          <cell r="AT40">
            <v>1.8385817327847083</v>
          </cell>
          <cell r="AW40">
            <v>38242.333333333336</v>
          </cell>
          <cell r="AX40">
            <v>0</v>
          </cell>
          <cell r="AY40">
            <v>0</v>
          </cell>
          <cell r="AZ40">
            <v>1</v>
          </cell>
          <cell r="BD40">
            <v>38242.333333333336</v>
          </cell>
          <cell r="BE40">
            <v>1</v>
          </cell>
          <cell r="BF40">
            <v>1</v>
          </cell>
          <cell r="BJ40">
            <v>38242.333333333336</v>
          </cell>
          <cell r="BK40">
            <v>1</v>
          </cell>
          <cell r="BL40">
            <v>1</v>
          </cell>
        </row>
        <row r="41">
          <cell r="E41">
            <v>38242.666666666664</v>
          </cell>
          <cell r="F41">
            <v>1</v>
          </cell>
          <cell r="G41">
            <v>1</v>
          </cell>
          <cell r="H41">
            <v>1</v>
          </cell>
          <cell r="I41">
            <v>1</v>
          </cell>
          <cell r="J41">
            <v>1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1</v>
          </cell>
          <cell r="P41">
            <v>1</v>
          </cell>
          <cell r="Q41">
            <v>0</v>
          </cell>
          <cell r="U41">
            <v>38242.666666666664</v>
          </cell>
          <cell r="V41">
            <v>1</v>
          </cell>
          <cell r="W41">
            <v>1</v>
          </cell>
          <cell r="X41">
            <v>0</v>
          </cell>
          <cell r="Y41">
            <v>0</v>
          </cell>
          <cell r="Z41">
            <v>0</v>
          </cell>
          <cell r="AD41">
            <v>38242.666666666664</v>
          </cell>
          <cell r="AE41">
            <v>0</v>
          </cell>
          <cell r="AF41">
            <v>0</v>
          </cell>
          <cell r="AG41">
            <v>1</v>
          </cell>
          <cell r="AK41">
            <v>38242.666666666664</v>
          </cell>
          <cell r="AL41">
            <v>0</v>
          </cell>
          <cell r="AM41">
            <v>1</v>
          </cell>
          <cell r="AN41">
            <v>1</v>
          </cell>
          <cell r="AO41">
            <v>1</v>
          </cell>
          <cell r="AS41">
            <v>38242.666666666664</v>
          </cell>
          <cell r="AT41">
            <v>1.836837619004978</v>
          </cell>
          <cell r="AW41">
            <v>38242.666666666664</v>
          </cell>
          <cell r="AX41">
            <v>0</v>
          </cell>
          <cell r="AY41">
            <v>0</v>
          </cell>
          <cell r="AZ41">
            <v>1</v>
          </cell>
          <cell r="BD41">
            <v>38242.666666666664</v>
          </cell>
          <cell r="BE41">
            <v>1</v>
          </cell>
          <cell r="BF41">
            <v>1</v>
          </cell>
          <cell r="BJ41">
            <v>38242.666666666664</v>
          </cell>
          <cell r="BK41">
            <v>1</v>
          </cell>
          <cell r="BL41">
            <v>1</v>
          </cell>
        </row>
        <row r="42">
          <cell r="E42">
            <v>38243</v>
          </cell>
          <cell r="F42">
            <v>1</v>
          </cell>
          <cell r="G42">
            <v>1</v>
          </cell>
          <cell r="H42">
            <v>1</v>
          </cell>
          <cell r="I42">
            <v>1</v>
          </cell>
          <cell r="J42">
            <v>1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1</v>
          </cell>
          <cell r="P42">
            <v>1</v>
          </cell>
          <cell r="Q42">
            <v>0</v>
          </cell>
          <cell r="U42">
            <v>38243</v>
          </cell>
          <cell r="V42">
            <v>1</v>
          </cell>
          <cell r="W42">
            <v>1</v>
          </cell>
          <cell r="X42">
            <v>0</v>
          </cell>
          <cell r="Y42">
            <v>0</v>
          </cell>
          <cell r="Z42">
            <v>0</v>
          </cell>
          <cell r="AD42">
            <v>38243</v>
          </cell>
          <cell r="AE42">
            <v>0</v>
          </cell>
          <cell r="AF42">
            <v>0</v>
          </cell>
          <cell r="AG42">
            <v>1</v>
          </cell>
          <cell r="AK42">
            <v>38243</v>
          </cell>
          <cell r="AL42">
            <v>0</v>
          </cell>
          <cell r="AM42">
            <v>1</v>
          </cell>
          <cell r="AN42">
            <v>1</v>
          </cell>
          <cell r="AO42">
            <v>1</v>
          </cell>
          <cell r="AS42">
            <v>38243</v>
          </cell>
          <cell r="AT42">
            <v>1.8371474356700976</v>
          </cell>
          <cell r="AW42">
            <v>38243</v>
          </cell>
          <cell r="AX42">
            <v>0</v>
          </cell>
          <cell r="AY42">
            <v>0</v>
          </cell>
          <cell r="AZ42">
            <v>1</v>
          </cell>
          <cell r="BD42">
            <v>38243</v>
          </cell>
          <cell r="BE42">
            <v>1</v>
          </cell>
          <cell r="BF42">
            <v>1</v>
          </cell>
          <cell r="BJ42">
            <v>38243</v>
          </cell>
          <cell r="BK42">
            <v>1</v>
          </cell>
          <cell r="BL42">
            <v>1</v>
          </cell>
        </row>
        <row r="43">
          <cell r="E43">
            <v>38243.333333333336</v>
          </cell>
          <cell r="F43">
            <v>1</v>
          </cell>
          <cell r="G43">
            <v>1</v>
          </cell>
          <cell r="H43">
            <v>1</v>
          </cell>
          <cell r="I43">
            <v>1</v>
          </cell>
          <cell r="J43">
            <v>1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1</v>
          </cell>
          <cell r="P43">
            <v>1</v>
          </cell>
          <cell r="Q43">
            <v>0</v>
          </cell>
          <cell r="U43">
            <v>38243.333333333336</v>
          </cell>
          <cell r="V43">
            <v>0</v>
          </cell>
          <cell r="W43">
            <v>0</v>
          </cell>
          <cell r="X43">
            <v>1</v>
          </cell>
          <cell r="Y43">
            <v>1</v>
          </cell>
          <cell r="Z43">
            <v>0</v>
          </cell>
          <cell r="AD43">
            <v>38243.333333333336</v>
          </cell>
          <cell r="AE43">
            <v>0</v>
          </cell>
          <cell r="AF43">
            <v>1</v>
          </cell>
          <cell r="AG43">
            <v>0</v>
          </cell>
          <cell r="AK43">
            <v>38243.333333333336</v>
          </cell>
          <cell r="AL43">
            <v>0</v>
          </cell>
          <cell r="AM43">
            <v>1</v>
          </cell>
          <cell r="AN43">
            <v>1</v>
          </cell>
          <cell r="AO43">
            <v>1</v>
          </cell>
          <cell r="AS43">
            <v>38243.333333333336</v>
          </cell>
          <cell r="AT43">
            <v>1.836760734518369</v>
          </cell>
          <cell r="AW43">
            <v>38243.333333333336</v>
          </cell>
          <cell r="AX43">
            <v>1</v>
          </cell>
          <cell r="AY43">
            <v>1</v>
          </cell>
          <cell r="AZ43">
            <v>0</v>
          </cell>
          <cell r="BD43">
            <v>38243.333333333336</v>
          </cell>
          <cell r="BE43">
            <v>0</v>
          </cell>
          <cell r="BF43">
            <v>1</v>
          </cell>
          <cell r="BJ43">
            <v>38243.333333333336</v>
          </cell>
          <cell r="BK43">
            <v>1</v>
          </cell>
          <cell r="BL43">
            <v>1</v>
          </cell>
        </row>
        <row r="44">
          <cell r="E44">
            <v>38243.666666666664</v>
          </cell>
          <cell r="F44">
            <v>1</v>
          </cell>
          <cell r="G44">
            <v>1</v>
          </cell>
          <cell r="H44">
            <v>1</v>
          </cell>
          <cell r="I44">
            <v>1</v>
          </cell>
          <cell r="J44">
            <v>1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1</v>
          </cell>
          <cell r="P44">
            <v>1</v>
          </cell>
          <cell r="Q44">
            <v>0</v>
          </cell>
          <cell r="U44">
            <v>38243.666666666664</v>
          </cell>
          <cell r="V44">
            <v>0</v>
          </cell>
          <cell r="W44">
            <v>0</v>
          </cell>
          <cell r="X44">
            <v>1</v>
          </cell>
          <cell r="Y44">
            <v>1</v>
          </cell>
          <cell r="Z44">
            <v>0</v>
          </cell>
          <cell r="AD44">
            <v>38243.666666666664</v>
          </cell>
          <cell r="AE44">
            <v>0</v>
          </cell>
          <cell r="AF44">
            <v>1</v>
          </cell>
          <cell r="AG44">
            <v>0</v>
          </cell>
          <cell r="AK44">
            <v>38243.666666666664</v>
          </cell>
          <cell r="AL44">
            <v>0</v>
          </cell>
          <cell r="AM44">
            <v>1</v>
          </cell>
          <cell r="AN44">
            <v>1</v>
          </cell>
          <cell r="AO44">
            <v>1</v>
          </cell>
          <cell r="AS44">
            <v>38243.666666666664</v>
          </cell>
          <cell r="AT44">
            <v>1.8377391822636127</v>
          </cell>
          <cell r="AW44">
            <v>38243.666666666664</v>
          </cell>
          <cell r="AX44">
            <v>1</v>
          </cell>
          <cell r="AY44">
            <v>1</v>
          </cell>
          <cell r="AZ44">
            <v>0</v>
          </cell>
          <cell r="BD44">
            <v>38243.666666666664</v>
          </cell>
          <cell r="BE44">
            <v>0</v>
          </cell>
          <cell r="BF44">
            <v>1</v>
          </cell>
          <cell r="BJ44">
            <v>38243.666666666664</v>
          </cell>
          <cell r="BK44">
            <v>1</v>
          </cell>
          <cell r="BL44">
            <v>1</v>
          </cell>
        </row>
        <row r="45">
          <cell r="E45">
            <v>38244</v>
          </cell>
          <cell r="F45">
            <v>1</v>
          </cell>
          <cell r="G45">
            <v>1</v>
          </cell>
          <cell r="H45">
            <v>1</v>
          </cell>
          <cell r="I45">
            <v>1</v>
          </cell>
          <cell r="J45">
            <v>1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1</v>
          </cell>
          <cell r="P45">
            <v>1</v>
          </cell>
          <cell r="Q45">
            <v>0</v>
          </cell>
          <cell r="U45">
            <v>38244</v>
          </cell>
          <cell r="V45">
            <v>0</v>
          </cell>
          <cell r="W45">
            <v>0</v>
          </cell>
          <cell r="X45">
            <v>1</v>
          </cell>
          <cell r="Y45">
            <v>1</v>
          </cell>
          <cell r="Z45">
            <v>0</v>
          </cell>
          <cell r="AD45">
            <v>38244</v>
          </cell>
          <cell r="AE45">
            <v>0</v>
          </cell>
          <cell r="AF45">
            <v>1</v>
          </cell>
          <cell r="AG45">
            <v>0</v>
          </cell>
          <cell r="AK45">
            <v>38244</v>
          </cell>
          <cell r="AL45">
            <v>0</v>
          </cell>
          <cell r="AM45">
            <v>1</v>
          </cell>
          <cell r="AN45">
            <v>1</v>
          </cell>
          <cell r="AO45">
            <v>1</v>
          </cell>
          <cell r="AS45">
            <v>38244</v>
          </cell>
          <cell r="AT45">
            <v>1.8337316629787286</v>
          </cell>
          <cell r="AW45">
            <v>38244</v>
          </cell>
          <cell r="AX45">
            <v>1</v>
          </cell>
          <cell r="AY45">
            <v>1</v>
          </cell>
          <cell r="AZ45">
            <v>0</v>
          </cell>
          <cell r="BD45">
            <v>38244</v>
          </cell>
          <cell r="BE45">
            <v>0</v>
          </cell>
          <cell r="BF45">
            <v>1</v>
          </cell>
          <cell r="BJ45">
            <v>38244</v>
          </cell>
          <cell r="BK45">
            <v>1</v>
          </cell>
          <cell r="BL45">
            <v>1</v>
          </cell>
        </row>
        <row r="46">
          <cell r="E46">
            <v>38244.333333333336</v>
          </cell>
          <cell r="F46">
            <v>1</v>
          </cell>
          <cell r="G46">
            <v>1</v>
          </cell>
          <cell r="H46">
            <v>1</v>
          </cell>
          <cell r="I46">
            <v>1</v>
          </cell>
          <cell r="J46">
            <v>1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1</v>
          </cell>
          <cell r="P46">
            <v>1</v>
          </cell>
          <cell r="Q46">
            <v>0</v>
          </cell>
          <cell r="U46">
            <v>38244.333333333336</v>
          </cell>
          <cell r="V46">
            <v>0</v>
          </cell>
          <cell r="W46">
            <v>0</v>
          </cell>
          <cell r="X46">
            <v>1</v>
          </cell>
          <cell r="Y46">
            <v>1</v>
          </cell>
          <cell r="Z46">
            <v>0</v>
          </cell>
          <cell r="AD46">
            <v>38244.333333333336</v>
          </cell>
          <cell r="AE46">
            <v>0</v>
          </cell>
          <cell r="AF46">
            <v>1</v>
          </cell>
          <cell r="AG46">
            <v>0</v>
          </cell>
          <cell r="AK46">
            <v>38244.333333333336</v>
          </cell>
          <cell r="AL46">
            <v>0</v>
          </cell>
          <cell r="AM46">
            <v>1</v>
          </cell>
          <cell r="AN46">
            <v>1</v>
          </cell>
          <cell r="AO46">
            <v>1</v>
          </cell>
          <cell r="AS46">
            <v>38244.333333333336</v>
          </cell>
          <cell r="AT46">
            <v>1.8371473435312509</v>
          </cell>
          <cell r="AW46">
            <v>38244.333333333336</v>
          </cell>
          <cell r="AX46">
            <v>1</v>
          </cell>
          <cell r="AY46">
            <v>1</v>
          </cell>
          <cell r="AZ46">
            <v>0</v>
          </cell>
          <cell r="BD46">
            <v>38244.333333333336</v>
          </cell>
          <cell r="BE46">
            <v>0</v>
          </cell>
          <cell r="BF46">
            <v>1</v>
          </cell>
          <cell r="BJ46">
            <v>38244.333333333336</v>
          </cell>
          <cell r="BK46">
            <v>1</v>
          </cell>
          <cell r="BL46">
            <v>1</v>
          </cell>
        </row>
        <row r="47">
          <cell r="E47">
            <v>38244.666666666664</v>
          </cell>
          <cell r="F47">
            <v>1</v>
          </cell>
          <cell r="G47">
            <v>1</v>
          </cell>
          <cell r="H47">
            <v>1</v>
          </cell>
          <cell r="I47">
            <v>1</v>
          </cell>
          <cell r="J47">
            <v>1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1</v>
          </cell>
          <cell r="P47">
            <v>1</v>
          </cell>
          <cell r="Q47">
            <v>0</v>
          </cell>
          <cell r="U47">
            <v>38244.666666666664</v>
          </cell>
          <cell r="V47">
            <v>0</v>
          </cell>
          <cell r="W47">
            <v>0</v>
          </cell>
          <cell r="X47">
            <v>1</v>
          </cell>
          <cell r="Y47">
            <v>1</v>
          </cell>
          <cell r="Z47">
            <v>0</v>
          </cell>
          <cell r="AD47">
            <v>38244.666666666664</v>
          </cell>
          <cell r="AE47">
            <v>0</v>
          </cell>
          <cell r="AF47">
            <v>1</v>
          </cell>
          <cell r="AG47">
            <v>0</v>
          </cell>
          <cell r="AK47">
            <v>38244.666666666664</v>
          </cell>
          <cell r="AL47">
            <v>0</v>
          </cell>
          <cell r="AM47">
            <v>1</v>
          </cell>
          <cell r="AN47">
            <v>1</v>
          </cell>
          <cell r="AO47">
            <v>1</v>
          </cell>
          <cell r="AS47">
            <v>38244.666666666664</v>
          </cell>
          <cell r="AT47">
            <v>1.8363449291222624</v>
          </cell>
          <cell r="AW47">
            <v>38244.666666666664</v>
          </cell>
          <cell r="AX47">
            <v>1</v>
          </cell>
          <cell r="AY47">
            <v>1</v>
          </cell>
          <cell r="AZ47">
            <v>0</v>
          </cell>
          <cell r="BD47">
            <v>38244.666666666664</v>
          </cell>
          <cell r="BE47">
            <v>0</v>
          </cell>
          <cell r="BF47">
            <v>1</v>
          </cell>
          <cell r="BJ47">
            <v>38244.666666666664</v>
          </cell>
          <cell r="BK47">
            <v>1</v>
          </cell>
          <cell r="BL47">
            <v>1</v>
          </cell>
        </row>
        <row r="48">
          <cell r="E48">
            <v>38245</v>
          </cell>
          <cell r="F48">
            <v>1</v>
          </cell>
          <cell r="G48">
            <v>1</v>
          </cell>
          <cell r="H48">
            <v>1</v>
          </cell>
          <cell r="I48">
            <v>1</v>
          </cell>
          <cell r="J48">
            <v>1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1</v>
          </cell>
          <cell r="P48">
            <v>1</v>
          </cell>
          <cell r="Q48">
            <v>0</v>
          </cell>
          <cell r="U48">
            <v>38245</v>
          </cell>
          <cell r="V48">
            <v>0</v>
          </cell>
          <cell r="W48">
            <v>0</v>
          </cell>
          <cell r="X48">
            <v>1</v>
          </cell>
          <cell r="Y48">
            <v>1</v>
          </cell>
          <cell r="Z48">
            <v>0</v>
          </cell>
          <cell r="AD48">
            <v>38245</v>
          </cell>
          <cell r="AE48">
            <v>0</v>
          </cell>
          <cell r="AF48">
            <v>1</v>
          </cell>
          <cell r="AG48">
            <v>0</v>
          </cell>
          <cell r="AK48">
            <v>38245</v>
          </cell>
          <cell r="AL48">
            <v>0</v>
          </cell>
          <cell r="AM48">
            <v>1</v>
          </cell>
          <cell r="AN48">
            <v>1</v>
          </cell>
          <cell r="AO48">
            <v>1</v>
          </cell>
          <cell r="AS48">
            <v>38245</v>
          </cell>
          <cell r="AT48">
            <v>1.8352024427304665</v>
          </cell>
          <cell r="AW48">
            <v>38245</v>
          </cell>
          <cell r="AX48">
            <v>1</v>
          </cell>
          <cell r="AY48">
            <v>1</v>
          </cell>
          <cell r="AZ48">
            <v>0</v>
          </cell>
          <cell r="BD48">
            <v>38245</v>
          </cell>
          <cell r="BE48">
            <v>0</v>
          </cell>
          <cell r="BF48">
            <v>1</v>
          </cell>
          <cell r="BJ48">
            <v>38245</v>
          </cell>
          <cell r="BK48">
            <v>1</v>
          </cell>
          <cell r="BL48">
            <v>1</v>
          </cell>
        </row>
        <row r="49">
          <cell r="E49">
            <v>38245.333333333336</v>
          </cell>
          <cell r="F49">
            <v>1</v>
          </cell>
          <cell r="G49">
            <v>1</v>
          </cell>
          <cell r="H49">
            <v>1</v>
          </cell>
          <cell r="I49">
            <v>1</v>
          </cell>
          <cell r="J49">
            <v>1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1</v>
          </cell>
          <cell r="P49">
            <v>1</v>
          </cell>
          <cell r="Q49">
            <v>0</v>
          </cell>
          <cell r="U49">
            <v>38245.333333333336</v>
          </cell>
          <cell r="V49">
            <v>0</v>
          </cell>
          <cell r="W49">
            <v>0</v>
          </cell>
          <cell r="X49">
            <v>1</v>
          </cell>
          <cell r="Y49">
            <v>1</v>
          </cell>
          <cell r="Z49">
            <v>0</v>
          </cell>
          <cell r="AD49">
            <v>38245.333333333336</v>
          </cell>
          <cell r="AE49">
            <v>0</v>
          </cell>
          <cell r="AF49">
            <v>1</v>
          </cell>
          <cell r="AG49">
            <v>0</v>
          </cell>
          <cell r="AK49">
            <v>38245.333333333336</v>
          </cell>
          <cell r="AL49">
            <v>0</v>
          </cell>
          <cell r="AM49">
            <v>1</v>
          </cell>
          <cell r="AN49">
            <v>1</v>
          </cell>
          <cell r="AO49">
            <v>1</v>
          </cell>
          <cell r="AS49">
            <v>38245.333333333336</v>
          </cell>
          <cell r="AT49">
            <v>1.8367457383208805</v>
          </cell>
          <cell r="AW49">
            <v>38245.333333333336</v>
          </cell>
          <cell r="AX49">
            <v>1</v>
          </cell>
          <cell r="AY49">
            <v>1</v>
          </cell>
          <cell r="AZ49">
            <v>0</v>
          </cell>
          <cell r="BD49">
            <v>38245.333333333336</v>
          </cell>
          <cell r="BE49">
            <v>0</v>
          </cell>
          <cell r="BF49">
            <v>1</v>
          </cell>
          <cell r="BJ49">
            <v>38245.333333333336</v>
          </cell>
          <cell r="BK49">
            <v>1</v>
          </cell>
          <cell r="BL49">
            <v>1</v>
          </cell>
        </row>
        <row r="50">
          <cell r="E50">
            <v>38245.666666666664</v>
          </cell>
          <cell r="F50">
            <v>1</v>
          </cell>
          <cell r="G50">
            <v>1</v>
          </cell>
          <cell r="H50">
            <v>1</v>
          </cell>
          <cell r="I50">
            <v>1</v>
          </cell>
          <cell r="J50">
            <v>1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1</v>
          </cell>
          <cell r="P50">
            <v>1</v>
          </cell>
          <cell r="Q50">
            <v>0</v>
          </cell>
          <cell r="U50">
            <v>38245.666666666664</v>
          </cell>
          <cell r="V50">
            <v>0</v>
          </cell>
          <cell r="W50">
            <v>0</v>
          </cell>
          <cell r="X50">
            <v>1</v>
          </cell>
          <cell r="Y50">
            <v>1</v>
          </cell>
          <cell r="Z50">
            <v>0</v>
          </cell>
          <cell r="AD50">
            <v>38245.666666666664</v>
          </cell>
          <cell r="AE50">
            <v>0</v>
          </cell>
          <cell r="AF50">
            <v>1</v>
          </cell>
          <cell r="AG50">
            <v>0</v>
          </cell>
          <cell r="AK50">
            <v>38245.666666666664</v>
          </cell>
          <cell r="AL50">
            <v>0</v>
          </cell>
          <cell r="AM50">
            <v>1</v>
          </cell>
          <cell r="AN50">
            <v>1</v>
          </cell>
          <cell r="AO50">
            <v>1</v>
          </cell>
          <cell r="AS50">
            <v>38245.666666666664</v>
          </cell>
          <cell r="AT50">
            <v>1.8384163745161559</v>
          </cell>
          <cell r="AW50">
            <v>38245.666666666664</v>
          </cell>
          <cell r="AX50">
            <v>1</v>
          </cell>
          <cell r="AY50">
            <v>1</v>
          </cell>
          <cell r="AZ50">
            <v>0</v>
          </cell>
          <cell r="BD50">
            <v>38245.666666666664</v>
          </cell>
          <cell r="BE50">
            <v>0</v>
          </cell>
          <cell r="BF50">
            <v>1</v>
          </cell>
          <cell r="BJ50">
            <v>38245.666666666664</v>
          </cell>
          <cell r="BK50">
            <v>1</v>
          </cell>
          <cell r="BL50">
            <v>1</v>
          </cell>
        </row>
        <row r="51">
          <cell r="E51">
            <v>38246</v>
          </cell>
          <cell r="F51">
            <v>1</v>
          </cell>
          <cell r="G51">
            <v>1</v>
          </cell>
          <cell r="H51">
            <v>1</v>
          </cell>
          <cell r="I51">
            <v>1</v>
          </cell>
          <cell r="J51">
            <v>1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1</v>
          </cell>
          <cell r="P51">
            <v>1</v>
          </cell>
          <cell r="Q51">
            <v>0</v>
          </cell>
          <cell r="U51">
            <v>38246</v>
          </cell>
          <cell r="V51">
            <v>0</v>
          </cell>
          <cell r="W51">
            <v>0</v>
          </cell>
          <cell r="X51">
            <v>1</v>
          </cell>
          <cell r="Y51">
            <v>1</v>
          </cell>
          <cell r="Z51">
            <v>0</v>
          </cell>
          <cell r="AD51">
            <v>38246</v>
          </cell>
          <cell r="AE51">
            <v>0</v>
          </cell>
          <cell r="AF51">
            <v>1</v>
          </cell>
          <cell r="AG51">
            <v>0</v>
          </cell>
          <cell r="AK51">
            <v>38246</v>
          </cell>
          <cell r="AL51">
            <v>0</v>
          </cell>
          <cell r="AM51">
            <v>1</v>
          </cell>
          <cell r="AN51">
            <v>1</v>
          </cell>
          <cell r="AO51">
            <v>1</v>
          </cell>
          <cell r="AS51">
            <v>38246</v>
          </cell>
          <cell r="AT51">
            <v>1.8356449978219138</v>
          </cell>
          <cell r="AW51">
            <v>38246</v>
          </cell>
          <cell r="AX51">
            <v>1</v>
          </cell>
          <cell r="AY51">
            <v>1</v>
          </cell>
          <cell r="AZ51">
            <v>0</v>
          </cell>
          <cell r="BD51">
            <v>38246</v>
          </cell>
          <cell r="BE51">
            <v>0</v>
          </cell>
          <cell r="BF51">
            <v>1</v>
          </cell>
          <cell r="BJ51">
            <v>38246</v>
          </cell>
          <cell r="BK51">
            <v>1</v>
          </cell>
          <cell r="BL51">
            <v>1</v>
          </cell>
        </row>
        <row r="52">
          <cell r="E52">
            <v>38246.333333333336</v>
          </cell>
          <cell r="F52">
            <v>1</v>
          </cell>
          <cell r="G52">
            <v>1</v>
          </cell>
          <cell r="H52">
            <v>1</v>
          </cell>
          <cell r="I52">
            <v>1</v>
          </cell>
          <cell r="J52">
            <v>1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1</v>
          </cell>
          <cell r="P52">
            <v>1</v>
          </cell>
          <cell r="Q52">
            <v>0</v>
          </cell>
          <cell r="U52">
            <v>38246.333333333336</v>
          </cell>
          <cell r="V52">
            <v>0</v>
          </cell>
          <cell r="W52">
            <v>0</v>
          </cell>
          <cell r="X52">
            <v>1</v>
          </cell>
          <cell r="Y52">
            <v>1</v>
          </cell>
          <cell r="Z52">
            <v>0</v>
          </cell>
          <cell r="AD52">
            <v>38246.333333333336</v>
          </cell>
          <cell r="AE52">
            <v>0</v>
          </cell>
          <cell r="AF52">
            <v>1</v>
          </cell>
          <cell r="AG52">
            <v>0</v>
          </cell>
          <cell r="AK52">
            <v>38246.333333333336</v>
          </cell>
          <cell r="AL52">
            <v>0</v>
          </cell>
          <cell r="AM52">
            <v>1</v>
          </cell>
          <cell r="AN52">
            <v>1</v>
          </cell>
          <cell r="AO52">
            <v>1</v>
          </cell>
          <cell r="AS52">
            <v>38246.333333333336</v>
          </cell>
          <cell r="AT52">
            <v>1.8323867789159218</v>
          </cell>
          <cell r="AW52">
            <v>38246.333333333336</v>
          </cell>
          <cell r="AX52">
            <v>1</v>
          </cell>
          <cell r="AY52">
            <v>1</v>
          </cell>
          <cell r="AZ52">
            <v>0</v>
          </cell>
          <cell r="BD52">
            <v>38246.333333333336</v>
          </cell>
          <cell r="BE52">
            <v>0</v>
          </cell>
          <cell r="BF52">
            <v>1</v>
          </cell>
          <cell r="BJ52">
            <v>38246.333333333336</v>
          </cell>
          <cell r="BK52">
            <v>1</v>
          </cell>
          <cell r="BL52">
            <v>1</v>
          </cell>
        </row>
        <row r="53">
          <cell r="E53">
            <v>38246.666666666664</v>
          </cell>
          <cell r="F53">
            <v>1</v>
          </cell>
          <cell r="G53">
            <v>1</v>
          </cell>
          <cell r="H53">
            <v>1</v>
          </cell>
          <cell r="I53">
            <v>1</v>
          </cell>
          <cell r="J53">
            <v>1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1</v>
          </cell>
          <cell r="P53">
            <v>1</v>
          </cell>
          <cell r="Q53">
            <v>0</v>
          </cell>
          <cell r="U53">
            <v>38246.666666666664</v>
          </cell>
          <cell r="V53">
            <v>0</v>
          </cell>
          <cell r="W53">
            <v>0</v>
          </cell>
          <cell r="X53">
            <v>1</v>
          </cell>
          <cell r="Y53">
            <v>1</v>
          </cell>
          <cell r="Z53">
            <v>0</v>
          </cell>
          <cell r="AD53">
            <v>38246.666666666664</v>
          </cell>
          <cell r="AE53">
            <v>0</v>
          </cell>
          <cell r="AF53">
            <v>1</v>
          </cell>
          <cell r="AG53">
            <v>0</v>
          </cell>
          <cell r="AK53">
            <v>38246.666666666664</v>
          </cell>
          <cell r="AL53">
            <v>0</v>
          </cell>
          <cell r="AM53">
            <v>1</v>
          </cell>
          <cell r="AN53">
            <v>1</v>
          </cell>
          <cell r="AO53">
            <v>1</v>
          </cell>
          <cell r="AS53">
            <v>38246.666666666664</v>
          </cell>
          <cell r="AT53">
            <v>1.8343638837337495</v>
          </cell>
          <cell r="AW53">
            <v>38246.666666666664</v>
          </cell>
          <cell r="AX53">
            <v>1</v>
          </cell>
          <cell r="AY53">
            <v>1</v>
          </cell>
          <cell r="AZ53">
            <v>0</v>
          </cell>
          <cell r="BD53">
            <v>38246.666666666664</v>
          </cell>
          <cell r="BE53">
            <v>0</v>
          </cell>
          <cell r="BF53">
            <v>1</v>
          </cell>
          <cell r="BJ53">
            <v>38246.666666666664</v>
          </cell>
          <cell r="BK53">
            <v>1</v>
          </cell>
          <cell r="BL53">
            <v>1</v>
          </cell>
        </row>
        <row r="54">
          <cell r="E54">
            <v>38247</v>
          </cell>
          <cell r="F54">
            <v>1</v>
          </cell>
          <cell r="G54">
            <v>1</v>
          </cell>
          <cell r="H54">
            <v>1</v>
          </cell>
          <cell r="I54">
            <v>1</v>
          </cell>
          <cell r="J54">
            <v>1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1</v>
          </cell>
          <cell r="P54">
            <v>1</v>
          </cell>
          <cell r="Q54">
            <v>0</v>
          </cell>
          <cell r="U54">
            <v>38247</v>
          </cell>
          <cell r="V54">
            <v>0</v>
          </cell>
          <cell r="W54">
            <v>0</v>
          </cell>
          <cell r="X54">
            <v>1</v>
          </cell>
          <cell r="Y54">
            <v>1</v>
          </cell>
          <cell r="Z54">
            <v>0</v>
          </cell>
          <cell r="AD54">
            <v>38247</v>
          </cell>
          <cell r="AE54">
            <v>0</v>
          </cell>
          <cell r="AF54">
            <v>1</v>
          </cell>
          <cell r="AG54">
            <v>0</v>
          </cell>
          <cell r="AK54">
            <v>38247</v>
          </cell>
          <cell r="AL54">
            <v>0</v>
          </cell>
          <cell r="AM54">
            <v>1</v>
          </cell>
          <cell r="AN54">
            <v>1</v>
          </cell>
          <cell r="AO54">
            <v>1</v>
          </cell>
          <cell r="AS54">
            <v>38247</v>
          </cell>
          <cell r="AT54">
            <v>1.8320795063343314</v>
          </cell>
          <cell r="AW54">
            <v>38247</v>
          </cell>
          <cell r="AX54">
            <v>1</v>
          </cell>
          <cell r="AY54">
            <v>1</v>
          </cell>
          <cell r="AZ54">
            <v>0</v>
          </cell>
          <cell r="BD54">
            <v>38247</v>
          </cell>
          <cell r="BE54">
            <v>0</v>
          </cell>
          <cell r="BF54">
            <v>1</v>
          </cell>
          <cell r="BJ54">
            <v>38247</v>
          </cell>
          <cell r="BK54">
            <v>1</v>
          </cell>
          <cell r="BL54">
            <v>1</v>
          </cell>
        </row>
        <row r="55">
          <cell r="E55">
            <v>38247.333333333336</v>
          </cell>
          <cell r="F55">
            <v>1</v>
          </cell>
          <cell r="G55">
            <v>1</v>
          </cell>
          <cell r="H55">
            <v>1</v>
          </cell>
          <cell r="I55">
            <v>1</v>
          </cell>
          <cell r="J55">
            <v>1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1</v>
          </cell>
          <cell r="P55">
            <v>1</v>
          </cell>
          <cell r="Q55">
            <v>0</v>
          </cell>
          <cell r="U55">
            <v>38247.333333333336</v>
          </cell>
          <cell r="V55">
            <v>0</v>
          </cell>
          <cell r="W55">
            <v>0</v>
          </cell>
          <cell r="X55">
            <v>1</v>
          </cell>
          <cell r="Y55">
            <v>1</v>
          </cell>
          <cell r="Z55">
            <v>0</v>
          </cell>
          <cell r="AD55">
            <v>38247.333333333336</v>
          </cell>
          <cell r="AE55">
            <v>0</v>
          </cell>
          <cell r="AF55">
            <v>1</v>
          </cell>
          <cell r="AG55">
            <v>0</v>
          </cell>
          <cell r="AK55">
            <v>38247.333333333336</v>
          </cell>
          <cell r="AL55">
            <v>0</v>
          </cell>
          <cell r="AM55">
            <v>1</v>
          </cell>
          <cell r="AN55">
            <v>1</v>
          </cell>
          <cell r="AO55">
            <v>1</v>
          </cell>
          <cell r="AS55">
            <v>38247.333333333336</v>
          </cell>
          <cell r="AT55">
            <v>1.8301365555988418</v>
          </cell>
          <cell r="AW55">
            <v>38247.333333333336</v>
          </cell>
          <cell r="AX55">
            <v>1</v>
          </cell>
          <cell r="AY55">
            <v>1</v>
          </cell>
          <cell r="AZ55">
            <v>0</v>
          </cell>
          <cell r="BD55">
            <v>38247.333333333336</v>
          </cell>
          <cell r="BE55">
            <v>0</v>
          </cell>
          <cell r="BF55">
            <v>1</v>
          </cell>
          <cell r="BJ55">
            <v>38247.333333333336</v>
          </cell>
          <cell r="BK55">
            <v>1</v>
          </cell>
          <cell r="BL55">
            <v>1</v>
          </cell>
        </row>
        <row r="56">
          <cell r="E56">
            <v>38247.666666666664</v>
          </cell>
          <cell r="F56">
            <v>1</v>
          </cell>
          <cell r="G56">
            <v>1</v>
          </cell>
          <cell r="H56">
            <v>1</v>
          </cell>
          <cell r="I56">
            <v>1</v>
          </cell>
          <cell r="J56">
            <v>1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1</v>
          </cell>
          <cell r="P56">
            <v>1</v>
          </cell>
          <cell r="Q56">
            <v>0</v>
          </cell>
          <cell r="U56">
            <v>38247.666666666664</v>
          </cell>
          <cell r="V56">
            <v>0</v>
          </cell>
          <cell r="W56">
            <v>0</v>
          </cell>
          <cell r="X56">
            <v>1</v>
          </cell>
          <cell r="Y56">
            <v>1</v>
          </cell>
          <cell r="Z56">
            <v>0</v>
          </cell>
          <cell r="AD56">
            <v>38247.666666666664</v>
          </cell>
          <cell r="AE56">
            <v>0</v>
          </cell>
          <cell r="AF56">
            <v>1</v>
          </cell>
          <cell r="AG56">
            <v>0</v>
          </cell>
          <cell r="AK56">
            <v>38247.666666666664</v>
          </cell>
          <cell r="AL56">
            <v>0</v>
          </cell>
          <cell r="AM56">
            <v>1</v>
          </cell>
          <cell r="AN56">
            <v>1</v>
          </cell>
          <cell r="AO56">
            <v>1</v>
          </cell>
          <cell r="AS56">
            <v>38247.666666666664</v>
          </cell>
          <cell r="AT56">
            <v>1.8309673306428724</v>
          </cell>
          <cell r="AW56">
            <v>38247.666666666664</v>
          </cell>
          <cell r="AX56">
            <v>1</v>
          </cell>
          <cell r="AY56">
            <v>1</v>
          </cell>
          <cell r="AZ56">
            <v>0</v>
          </cell>
          <cell r="BD56">
            <v>38247.666666666664</v>
          </cell>
          <cell r="BE56">
            <v>0</v>
          </cell>
          <cell r="BF56">
            <v>1</v>
          </cell>
          <cell r="BJ56">
            <v>38247.666666666664</v>
          </cell>
          <cell r="BK56">
            <v>1</v>
          </cell>
          <cell r="BL56">
            <v>1</v>
          </cell>
        </row>
        <row r="57">
          <cell r="E57">
            <v>38248</v>
          </cell>
          <cell r="F57">
            <v>1</v>
          </cell>
          <cell r="G57">
            <v>1</v>
          </cell>
          <cell r="H57">
            <v>1</v>
          </cell>
          <cell r="I57">
            <v>1</v>
          </cell>
          <cell r="J57">
            <v>1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1</v>
          </cell>
          <cell r="P57">
            <v>1</v>
          </cell>
          <cell r="Q57">
            <v>0</v>
          </cell>
          <cell r="U57">
            <v>38248</v>
          </cell>
          <cell r="V57">
            <v>0</v>
          </cell>
          <cell r="W57">
            <v>0</v>
          </cell>
          <cell r="X57">
            <v>1</v>
          </cell>
          <cell r="Y57">
            <v>1</v>
          </cell>
          <cell r="Z57">
            <v>0</v>
          </cell>
          <cell r="AD57">
            <v>38248</v>
          </cell>
          <cell r="AE57">
            <v>0</v>
          </cell>
          <cell r="AF57">
            <v>1</v>
          </cell>
          <cell r="AG57">
            <v>0</v>
          </cell>
          <cell r="AK57">
            <v>38248</v>
          </cell>
          <cell r="AL57">
            <v>0</v>
          </cell>
          <cell r="AM57">
            <v>1</v>
          </cell>
          <cell r="AN57">
            <v>1</v>
          </cell>
          <cell r="AO57">
            <v>1</v>
          </cell>
          <cell r="AS57">
            <v>38248</v>
          </cell>
          <cell r="AT57">
            <v>1.8296854785333077</v>
          </cell>
          <cell r="AW57">
            <v>38248</v>
          </cell>
          <cell r="AX57">
            <v>1</v>
          </cell>
          <cell r="AY57">
            <v>1</v>
          </cell>
          <cell r="AZ57">
            <v>0</v>
          </cell>
          <cell r="BD57">
            <v>38248</v>
          </cell>
          <cell r="BE57">
            <v>0</v>
          </cell>
          <cell r="BF57">
            <v>1</v>
          </cell>
          <cell r="BJ57">
            <v>38248</v>
          </cell>
          <cell r="BK57">
            <v>1</v>
          </cell>
          <cell r="BL57">
            <v>1</v>
          </cell>
        </row>
        <row r="58">
          <cell r="E58">
            <v>38248.333333333336</v>
          </cell>
          <cell r="F58">
            <v>1</v>
          </cell>
          <cell r="G58">
            <v>1</v>
          </cell>
          <cell r="H58">
            <v>1</v>
          </cell>
          <cell r="I58">
            <v>1</v>
          </cell>
          <cell r="J58">
            <v>1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1</v>
          </cell>
          <cell r="P58">
            <v>1</v>
          </cell>
          <cell r="Q58">
            <v>0</v>
          </cell>
          <cell r="U58">
            <v>38248.333333333336</v>
          </cell>
          <cell r="V58">
            <v>0</v>
          </cell>
          <cell r="W58">
            <v>0</v>
          </cell>
          <cell r="X58">
            <v>1</v>
          </cell>
          <cell r="Y58">
            <v>1</v>
          </cell>
          <cell r="Z58">
            <v>0</v>
          </cell>
          <cell r="AD58">
            <v>38248.333333333336</v>
          </cell>
          <cell r="AE58">
            <v>0</v>
          </cell>
          <cell r="AF58">
            <v>1</v>
          </cell>
          <cell r="AG58">
            <v>0</v>
          </cell>
          <cell r="AK58">
            <v>38248.333333333336</v>
          </cell>
          <cell r="AL58">
            <v>0</v>
          </cell>
          <cell r="AM58">
            <v>1</v>
          </cell>
          <cell r="AN58">
            <v>1</v>
          </cell>
          <cell r="AO58">
            <v>1</v>
          </cell>
          <cell r="AS58">
            <v>38248.333333333336</v>
          </cell>
          <cell r="AT58">
            <v>1.8297363498972521</v>
          </cell>
          <cell r="AW58">
            <v>38248.333333333336</v>
          </cell>
          <cell r="AX58">
            <v>1</v>
          </cell>
          <cell r="AY58">
            <v>1</v>
          </cell>
          <cell r="AZ58">
            <v>0</v>
          </cell>
          <cell r="BD58">
            <v>38248.333333333336</v>
          </cell>
          <cell r="BE58">
            <v>0</v>
          </cell>
          <cell r="BF58">
            <v>1</v>
          </cell>
          <cell r="BJ58">
            <v>38248.333333333336</v>
          </cell>
          <cell r="BK58">
            <v>1</v>
          </cell>
          <cell r="BL58">
            <v>1</v>
          </cell>
        </row>
        <row r="59">
          <cell r="E59">
            <v>38248.666666666664</v>
          </cell>
          <cell r="F59">
            <v>1</v>
          </cell>
          <cell r="G59">
            <v>1</v>
          </cell>
          <cell r="H59">
            <v>1</v>
          </cell>
          <cell r="I59">
            <v>1</v>
          </cell>
          <cell r="J59">
            <v>1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1</v>
          </cell>
          <cell r="P59">
            <v>1</v>
          </cell>
          <cell r="Q59">
            <v>0</v>
          </cell>
          <cell r="U59">
            <v>38248.666666666664</v>
          </cell>
          <cell r="V59">
            <v>0</v>
          </cell>
          <cell r="W59">
            <v>0</v>
          </cell>
          <cell r="X59">
            <v>1</v>
          </cell>
          <cell r="Y59">
            <v>1</v>
          </cell>
          <cell r="Z59">
            <v>0</v>
          </cell>
          <cell r="AD59">
            <v>38248.666666666664</v>
          </cell>
          <cell r="AE59">
            <v>0</v>
          </cell>
          <cell r="AF59">
            <v>1</v>
          </cell>
          <cell r="AG59">
            <v>0</v>
          </cell>
          <cell r="AK59">
            <v>38248.666666666664</v>
          </cell>
          <cell r="AL59">
            <v>0</v>
          </cell>
          <cell r="AM59">
            <v>1</v>
          </cell>
          <cell r="AN59">
            <v>1</v>
          </cell>
          <cell r="AO59">
            <v>1</v>
          </cell>
          <cell r="AS59">
            <v>38248.666666666664</v>
          </cell>
          <cell r="AT59">
            <v>1.8289790234631962</v>
          </cell>
          <cell r="AW59">
            <v>38248.666666666664</v>
          </cell>
          <cell r="AX59">
            <v>1</v>
          </cell>
          <cell r="AY59">
            <v>1</v>
          </cell>
          <cell r="AZ59">
            <v>0</v>
          </cell>
          <cell r="BD59">
            <v>38248.666666666664</v>
          </cell>
          <cell r="BE59">
            <v>0</v>
          </cell>
          <cell r="BF59">
            <v>1</v>
          </cell>
          <cell r="BJ59">
            <v>38248.666666666664</v>
          </cell>
          <cell r="BK59">
            <v>1</v>
          </cell>
          <cell r="BL59">
            <v>1</v>
          </cell>
        </row>
        <row r="60">
          <cell r="E60">
            <v>38249</v>
          </cell>
          <cell r="F60">
            <v>1</v>
          </cell>
          <cell r="G60">
            <v>1</v>
          </cell>
          <cell r="H60">
            <v>1</v>
          </cell>
          <cell r="I60">
            <v>1</v>
          </cell>
          <cell r="J60">
            <v>1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1</v>
          </cell>
          <cell r="P60">
            <v>1</v>
          </cell>
          <cell r="Q60">
            <v>0</v>
          </cell>
          <cell r="U60">
            <v>38249</v>
          </cell>
          <cell r="V60">
            <v>0</v>
          </cell>
          <cell r="W60">
            <v>0</v>
          </cell>
          <cell r="X60">
            <v>1</v>
          </cell>
          <cell r="Y60">
            <v>1</v>
          </cell>
          <cell r="Z60">
            <v>0</v>
          </cell>
          <cell r="AD60">
            <v>38249</v>
          </cell>
          <cell r="AE60">
            <v>0</v>
          </cell>
          <cell r="AF60">
            <v>1</v>
          </cell>
          <cell r="AG60">
            <v>0</v>
          </cell>
          <cell r="AK60">
            <v>38249</v>
          </cell>
          <cell r="AL60">
            <v>0</v>
          </cell>
          <cell r="AM60">
            <v>1</v>
          </cell>
          <cell r="AN60">
            <v>1</v>
          </cell>
          <cell r="AO60">
            <v>1</v>
          </cell>
          <cell r="AS60">
            <v>38249</v>
          </cell>
          <cell r="AT60">
            <v>1.6730433010392718</v>
          </cell>
          <cell r="AW60">
            <v>38249</v>
          </cell>
          <cell r="AX60">
            <v>1</v>
          </cell>
          <cell r="AY60">
            <v>1</v>
          </cell>
          <cell r="AZ60">
            <v>0</v>
          </cell>
          <cell r="BD60">
            <v>38249</v>
          </cell>
          <cell r="BE60">
            <v>0</v>
          </cell>
          <cell r="BF60">
            <v>1</v>
          </cell>
          <cell r="BJ60">
            <v>38249</v>
          </cell>
          <cell r="BK60">
            <v>1</v>
          </cell>
          <cell r="BL60">
            <v>1</v>
          </cell>
        </row>
        <row r="61">
          <cell r="E61">
            <v>38249.333333333336</v>
          </cell>
          <cell r="F61">
            <v>1</v>
          </cell>
          <cell r="G61">
            <v>1</v>
          </cell>
          <cell r="H61">
            <v>1</v>
          </cell>
          <cell r="I61">
            <v>1</v>
          </cell>
          <cell r="J61">
            <v>1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1</v>
          </cell>
          <cell r="P61">
            <v>1</v>
          </cell>
          <cell r="Q61">
            <v>0</v>
          </cell>
          <cell r="U61">
            <v>38249.333333333336</v>
          </cell>
          <cell r="V61">
            <v>0</v>
          </cell>
          <cell r="W61">
            <v>0</v>
          </cell>
          <cell r="X61">
            <v>1</v>
          </cell>
          <cell r="Y61">
            <v>1</v>
          </cell>
          <cell r="Z61">
            <v>0</v>
          </cell>
          <cell r="AD61">
            <v>38249.333333333336</v>
          </cell>
          <cell r="AE61">
            <v>0</v>
          </cell>
          <cell r="AF61">
            <v>1</v>
          </cell>
          <cell r="AG61">
            <v>0</v>
          </cell>
          <cell r="AK61">
            <v>38249.333333333336</v>
          </cell>
          <cell r="AL61">
            <v>0</v>
          </cell>
          <cell r="AM61">
            <v>1</v>
          </cell>
          <cell r="AN61">
            <v>1</v>
          </cell>
          <cell r="AO61">
            <v>1</v>
          </cell>
          <cell r="AS61">
            <v>38249.333333333336</v>
          </cell>
          <cell r="AT61">
            <v>1.8324876916491324</v>
          </cell>
          <cell r="AW61">
            <v>38249.333333333336</v>
          </cell>
          <cell r="AX61">
            <v>1</v>
          </cell>
          <cell r="AY61">
            <v>1</v>
          </cell>
          <cell r="AZ61">
            <v>0</v>
          </cell>
          <cell r="BD61">
            <v>38249.333333333336</v>
          </cell>
          <cell r="BE61">
            <v>0</v>
          </cell>
          <cell r="BF61">
            <v>1</v>
          </cell>
          <cell r="BJ61">
            <v>38249.333333333336</v>
          </cell>
          <cell r="BK61">
            <v>1</v>
          </cell>
          <cell r="BL61">
            <v>1</v>
          </cell>
        </row>
        <row r="62">
          <cell r="E62">
            <v>38249.666666666664</v>
          </cell>
          <cell r="F62">
            <v>1</v>
          </cell>
          <cell r="G62">
            <v>1</v>
          </cell>
          <cell r="H62">
            <v>1</v>
          </cell>
          <cell r="I62">
            <v>1</v>
          </cell>
          <cell r="J62">
            <v>1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1</v>
          </cell>
          <cell r="P62">
            <v>1</v>
          </cell>
          <cell r="Q62">
            <v>0</v>
          </cell>
          <cell r="U62">
            <v>38249.666666666664</v>
          </cell>
          <cell r="V62">
            <v>0</v>
          </cell>
          <cell r="W62">
            <v>0</v>
          </cell>
          <cell r="X62">
            <v>1</v>
          </cell>
          <cell r="Y62">
            <v>1</v>
          </cell>
          <cell r="Z62">
            <v>0</v>
          </cell>
          <cell r="AD62">
            <v>38249.666666666664</v>
          </cell>
          <cell r="AE62">
            <v>0</v>
          </cell>
          <cell r="AF62">
            <v>1</v>
          </cell>
          <cell r="AG62">
            <v>0</v>
          </cell>
          <cell r="AK62">
            <v>38249.666666666664</v>
          </cell>
          <cell r="AL62">
            <v>0</v>
          </cell>
          <cell r="AM62">
            <v>1</v>
          </cell>
          <cell r="AN62">
            <v>1</v>
          </cell>
          <cell r="AO62">
            <v>1</v>
          </cell>
          <cell r="AS62">
            <v>38249.666666666664</v>
          </cell>
          <cell r="AT62">
            <v>1.834727576168047</v>
          </cell>
          <cell r="AW62">
            <v>38249.666666666664</v>
          </cell>
          <cell r="AX62">
            <v>1</v>
          </cell>
          <cell r="AY62">
            <v>1</v>
          </cell>
          <cell r="AZ62">
            <v>0</v>
          </cell>
          <cell r="BD62">
            <v>38249.666666666664</v>
          </cell>
          <cell r="BE62">
            <v>0</v>
          </cell>
          <cell r="BF62">
            <v>1</v>
          </cell>
          <cell r="BJ62">
            <v>38249.666666666664</v>
          </cell>
          <cell r="BK62">
            <v>1</v>
          </cell>
          <cell r="BL62">
            <v>1</v>
          </cell>
        </row>
        <row r="63">
          <cell r="E63">
            <v>38250</v>
          </cell>
          <cell r="F63">
            <v>1</v>
          </cell>
          <cell r="G63">
            <v>1</v>
          </cell>
          <cell r="H63">
            <v>1</v>
          </cell>
          <cell r="I63">
            <v>1</v>
          </cell>
          <cell r="J63">
            <v>1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1</v>
          </cell>
          <cell r="P63">
            <v>1</v>
          </cell>
          <cell r="Q63">
            <v>0</v>
          </cell>
          <cell r="U63">
            <v>38250</v>
          </cell>
          <cell r="V63">
            <v>0</v>
          </cell>
          <cell r="W63">
            <v>0</v>
          </cell>
          <cell r="X63">
            <v>1</v>
          </cell>
          <cell r="Y63">
            <v>1</v>
          </cell>
          <cell r="Z63">
            <v>0</v>
          </cell>
          <cell r="AD63">
            <v>38250</v>
          </cell>
          <cell r="AE63">
            <v>0</v>
          </cell>
          <cell r="AF63">
            <v>1</v>
          </cell>
          <cell r="AG63">
            <v>0</v>
          </cell>
          <cell r="AK63">
            <v>38250</v>
          </cell>
          <cell r="AL63">
            <v>0</v>
          </cell>
          <cell r="AM63">
            <v>1</v>
          </cell>
          <cell r="AN63">
            <v>1</v>
          </cell>
          <cell r="AO63">
            <v>1</v>
          </cell>
          <cell r="AS63">
            <v>38250</v>
          </cell>
          <cell r="AT63">
            <v>1.8358306530449124</v>
          </cell>
          <cell r="AW63">
            <v>38250</v>
          </cell>
          <cell r="AX63">
            <v>1</v>
          </cell>
          <cell r="AY63">
            <v>1</v>
          </cell>
          <cell r="AZ63">
            <v>0</v>
          </cell>
          <cell r="BD63">
            <v>38250</v>
          </cell>
          <cell r="BE63">
            <v>0</v>
          </cell>
          <cell r="BF63">
            <v>1</v>
          </cell>
          <cell r="BJ63">
            <v>38250</v>
          </cell>
          <cell r="BK63">
            <v>1</v>
          </cell>
          <cell r="BL63">
            <v>1</v>
          </cell>
        </row>
        <row r="64">
          <cell r="E64">
            <v>38250.333333333336</v>
          </cell>
          <cell r="F64">
            <v>1</v>
          </cell>
          <cell r="G64">
            <v>1</v>
          </cell>
          <cell r="H64">
            <v>1</v>
          </cell>
          <cell r="I64">
            <v>1</v>
          </cell>
          <cell r="J64">
            <v>1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1</v>
          </cell>
          <cell r="P64">
            <v>1</v>
          </cell>
          <cell r="Q64">
            <v>0</v>
          </cell>
          <cell r="U64">
            <v>38250.333333333336</v>
          </cell>
          <cell r="V64">
            <v>0</v>
          </cell>
          <cell r="W64">
            <v>0</v>
          </cell>
          <cell r="X64">
            <v>1</v>
          </cell>
          <cell r="Y64">
            <v>1</v>
          </cell>
          <cell r="Z64">
            <v>0</v>
          </cell>
          <cell r="AD64">
            <v>38250.333333333336</v>
          </cell>
          <cell r="AE64">
            <v>0</v>
          </cell>
          <cell r="AF64">
            <v>1</v>
          </cell>
          <cell r="AG64">
            <v>0</v>
          </cell>
          <cell r="AK64">
            <v>38250.333333333336</v>
          </cell>
          <cell r="AL64">
            <v>0</v>
          </cell>
          <cell r="AM64">
            <v>0</v>
          </cell>
          <cell r="AN64">
            <v>1</v>
          </cell>
          <cell r="AO64">
            <v>1</v>
          </cell>
          <cell r="AS64">
            <v>38250.333333333336</v>
          </cell>
          <cell r="AT64">
            <v>1.8336358856409789</v>
          </cell>
          <cell r="AW64">
            <v>38250.333333333336</v>
          </cell>
          <cell r="AX64">
            <v>1</v>
          </cell>
          <cell r="AY64">
            <v>1</v>
          </cell>
          <cell r="AZ64">
            <v>1</v>
          </cell>
          <cell r="BD64">
            <v>38250.333333333336</v>
          </cell>
          <cell r="BE64">
            <v>1</v>
          </cell>
          <cell r="BF64">
            <v>0</v>
          </cell>
          <cell r="BJ64">
            <v>38250.333333333336</v>
          </cell>
          <cell r="BK64">
            <v>1</v>
          </cell>
          <cell r="BL64">
            <v>1</v>
          </cell>
        </row>
        <row r="65">
          <cell r="E65">
            <v>38250.666666666664</v>
          </cell>
          <cell r="F65">
            <v>1</v>
          </cell>
          <cell r="G65">
            <v>1</v>
          </cell>
          <cell r="H65">
            <v>1</v>
          </cell>
          <cell r="I65">
            <v>1</v>
          </cell>
          <cell r="J65">
            <v>1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1</v>
          </cell>
          <cell r="P65">
            <v>1</v>
          </cell>
          <cell r="Q65">
            <v>0</v>
          </cell>
          <cell r="U65">
            <v>38250.666666666664</v>
          </cell>
          <cell r="V65">
            <v>0</v>
          </cell>
          <cell r="W65">
            <v>0</v>
          </cell>
          <cell r="X65">
            <v>1</v>
          </cell>
          <cell r="Y65">
            <v>1</v>
          </cell>
          <cell r="Z65">
            <v>0</v>
          </cell>
          <cell r="AD65">
            <v>38250.666666666664</v>
          </cell>
          <cell r="AE65">
            <v>0</v>
          </cell>
          <cell r="AF65">
            <v>1</v>
          </cell>
          <cell r="AG65">
            <v>0</v>
          </cell>
          <cell r="AK65">
            <v>38250.666666666664</v>
          </cell>
          <cell r="AL65">
            <v>0</v>
          </cell>
          <cell r="AM65">
            <v>0</v>
          </cell>
          <cell r="AN65">
            <v>1</v>
          </cell>
          <cell r="AO65">
            <v>1</v>
          </cell>
          <cell r="AS65">
            <v>38250.666666666664</v>
          </cell>
          <cell r="AT65">
            <v>1.8421498101618554</v>
          </cell>
          <cell r="AW65">
            <v>38250.666666666664</v>
          </cell>
          <cell r="AX65">
            <v>1</v>
          </cell>
          <cell r="AY65">
            <v>1</v>
          </cell>
          <cell r="AZ65">
            <v>1</v>
          </cell>
          <cell r="BD65">
            <v>38250.666666666664</v>
          </cell>
          <cell r="BE65">
            <v>1</v>
          </cell>
          <cell r="BF65">
            <v>0</v>
          </cell>
          <cell r="BJ65">
            <v>38250.666666666664</v>
          </cell>
          <cell r="BK65">
            <v>1</v>
          </cell>
          <cell r="BL65">
            <v>1</v>
          </cell>
        </row>
        <row r="66">
          <cell r="E66">
            <v>38251</v>
          </cell>
          <cell r="F66">
            <v>1</v>
          </cell>
          <cell r="G66">
            <v>1</v>
          </cell>
          <cell r="H66">
            <v>1</v>
          </cell>
          <cell r="I66">
            <v>1</v>
          </cell>
          <cell r="J66">
            <v>1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1</v>
          </cell>
          <cell r="P66">
            <v>1</v>
          </cell>
          <cell r="Q66">
            <v>0</v>
          </cell>
          <cell r="U66">
            <v>38251</v>
          </cell>
          <cell r="V66">
            <v>0</v>
          </cell>
          <cell r="W66">
            <v>0</v>
          </cell>
          <cell r="X66">
            <v>1</v>
          </cell>
          <cell r="Y66">
            <v>1</v>
          </cell>
          <cell r="Z66">
            <v>0</v>
          </cell>
          <cell r="AD66">
            <v>38251</v>
          </cell>
          <cell r="AE66">
            <v>0</v>
          </cell>
          <cell r="AF66">
            <v>1</v>
          </cell>
          <cell r="AG66">
            <v>0</v>
          </cell>
          <cell r="AK66">
            <v>38251</v>
          </cell>
          <cell r="AL66">
            <v>0</v>
          </cell>
          <cell r="AM66">
            <v>0</v>
          </cell>
          <cell r="AN66">
            <v>1</v>
          </cell>
          <cell r="AO66">
            <v>1</v>
          </cell>
          <cell r="AS66">
            <v>38251</v>
          </cell>
          <cell r="AT66">
            <v>1.8321367683923906</v>
          </cell>
          <cell r="AW66">
            <v>38251</v>
          </cell>
          <cell r="AX66">
            <v>1</v>
          </cell>
          <cell r="AY66">
            <v>1</v>
          </cell>
          <cell r="AZ66">
            <v>1</v>
          </cell>
          <cell r="BD66">
            <v>38251</v>
          </cell>
          <cell r="BE66">
            <v>1</v>
          </cell>
          <cell r="BF66">
            <v>0</v>
          </cell>
          <cell r="BJ66">
            <v>38251</v>
          </cell>
          <cell r="BK66">
            <v>1</v>
          </cell>
          <cell r="BL66">
            <v>1</v>
          </cell>
        </row>
        <row r="67">
          <cell r="E67">
            <v>38251.333333333336</v>
          </cell>
          <cell r="F67">
            <v>1</v>
          </cell>
          <cell r="G67">
            <v>1</v>
          </cell>
          <cell r="H67">
            <v>1</v>
          </cell>
          <cell r="I67">
            <v>1</v>
          </cell>
          <cell r="J67">
            <v>1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1</v>
          </cell>
          <cell r="P67">
            <v>1</v>
          </cell>
          <cell r="Q67">
            <v>0</v>
          </cell>
          <cell r="U67">
            <v>38251.333333333336</v>
          </cell>
          <cell r="V67">
            <v>0</v>
          </cell>
          <cell r="W67">
            <v>0</v>
          </cell>
          <cell r="X67">
            <v>1</v>
          </cell>
          <cell r="Y67">
            <v>1</v>
          </cell>
          <cell r="Z67">
            <v>0</v>
          </cell>
          <cell r="AD67">
            <v>38251.333333333336</v>
          </cell>
          <cell r="AE67">
            <v>0</v>
          </cell>
          <cell r="AF67">
            <v>1</v>
          </cell>
          <cell r="AG67">
            <v>0</v>
          </cell>
          <cell r="AK67">
            <v>38251.333333333336</v>
          </cell>
          <cell r="AL67">
            <v>0</v>
          </cell>
          <cell r="AM67">
            <v>0</v>
          </cell>
          <cell r="AN67">
            <v>1</v>
          </cell>
          <cell r="AO67">
            <v>1</v>
          </cell>
          <cell r="AS67">
            <v>38251.333333333336</v>
          </cell>
          <cell r="AT67">
            <v>1.8319070931110117</v>
          </cell>
          <cell r="AW67">
            <v>38251.333333333336</v>
          </cell>
          <cell r="AX67">
            <v>1</v>
          </cell>
          <cell r="AY67">
            <v>1</v>
          </cell>
          <cell r="AZ67">
            <v>1</v>
          </cell>
          <cell r="BD67">
            <v>38251.333333333336</v>
          </cell>
          <cell r="BE67">
            <v>1</v>
          </cell>
          <cell r="BF67">
            <v>0</v>
          </cell>
          <cell r="BJ67">
            <v>38251.333333333336</v>
          </cell>
          <cell r="BK67">
            <v>1</v>
          </cell>
          <cell r="BL67">
            <v>1</v>
          </cell>
        </row>
        <row r="68">
          <cell r="E68">
            <v>38251.666666666664</v>
          </cell>
          <cell r="F68">
            <v>1</v>
          </cell>
          <cell r="G68">
            <v>1</v>
          </cell>
          <cell r="H68">
            <v>1</v>
          </cell>
          <cell r="I68">
            <v>1</v>
          </cell>
          <cell r="J68">
            <v>1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1</v>
          </cell>
          <cell r="P68">
            <v>1</v>
          </cell>
          <cell r="Q68">
            <v>0</v>
          </cell>
          <cell r="U68">
            <v>38251.666666666664</v>
          </cell>
          <cell r="V68">
            <v>0</v>
          </cell>
          <cell r="W68">
            <v>0</v>
          </cell>
          <cell r="X68">
            <v>1</v>
          </cell>
          <cell r="Y68">
            <v>1</v>
          </cell>
          <cell r="Z68">
            <v>0</v>
          </cell>
          <cell r="AD68">
            <v>38251.666666666664</v>
          </cell>
          <cell r="AE68">
            <v>0</v>
          </cell>
          <cell r="AF68">
            <v>1</v>
          </cell>
          <cell r="AG68">
            <v>0</v>
          </cell>
          <cell r="AK68">
            <v>38251.666666666664</v>
          </cell>
          <cell r="AL68">
            <v>0</v>
          </cell>
          <cell r="AM68">
            <v>0</v>
          </cell>
          <cell r="AN68">
            <v>1</v>
          </cell>
          <cell r="AO68">
            <v>1</v>
          </cell>
          <cell r="AS68">
            <v>38251.666666666664</v>
          </cell>
          <cell r="AT68">
            <v>1.8449590623792675</v>
          </cell>
          <cell r="AW68">
            <v>38251.666666666664</v>
          </cell>
          <cell r="AX68">
            <v>1</v>
          </cell>
          <cell r="AY68">
            <v>1</v>
          </cell>
          <cell r="AZ68">
            <v>1</v>
          </cell>
          <cell r="BD68">
            <v>38251.666666666664</v>
          </cell>
          <cell r="BE68">
            <v>1</v>
          </cell>
          <cell r="BF68">
            <v>0</v>
          </cell>
          <cell r="BJ68">
            <v>38251.666666666664</v>
          </cell>
          <cell r="BK68">
            <v>1</v>
          </cell>
          <cell r="BL68">
            <v>1</v>
          </cell>
        </row>
        <row r="69">
          <cell r="E69">
            <v>38252</v>
          </cell>
          <cell r="F69">
            <v>1</v>
          </cell>
          <cell r="G69">
            <v>1</v>
          </cell>
          <cell r="H69">
            <v>1</v>
          </cell>
          <cell r="I69">
            <v>1</v>
          </cell>
          <cell r="J69">
            <v>1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1</v>
          </cell>
          <cell r="P69">
            <v>1</v>
          </cell>
          <cell r="Q69">
            <v>0</v>
          </cell>
          <cell r="U69">
            <v>38252</v>
          </cell>
          <cell r="V69">
            <v>0</v>
          </cell>
          <cell r="W69">
            <v>0</v>
          </cell>
          <cell r="X69">
            <v>1</v>
          </cell>
          <cell r="Y69">
            <v>1</v>
          </cell>
          <cell r="Z69">
            <v>0</v>
          </cell>
          <cell r="AD69">
            <v>38252</v>
          </cell>
          <cell r="AE69">
            <v>0</v>
          </cell>
          <cell r="AF69">
            <v>1</v>
          </cell>
          <cell r="AG69">
            <v>0</v>
          </cell>
          <cell r="AK69">
            <v>38252</v>
          </cell>
          <cell r="AL69">
            <v>0</v>
          </cell>
          <cell r="AM69">
            <v>0</v>
          </cell>
          <cell r="AN69">
            <v>1</v>
          </cell>
          <cell r="AO69">
            <v>1</v>
          </cell>
          <cell r="AS69">
            <v>38252</v>
          </cell>
          <cell r="AT69">
            <v>1.8102563619199725</v>
          </cell>
          <cell r="AW69">
            <v>38252</v>
          </cell>
          <cell r="AX69">
            <v>1</v>
          </cell>
          <cell r="AY69">
            <v>1</v>
          </cell>
          <cell r="AZ69">
            <v>1</v>
          </cell>
          <cell r="BD69">
            <v>38252</v>
          </cell>
          <cell r="BE69">
            <v>1</v>
          </cell>
          <cell r="BF69">
            <v>0</v>
          </cell>
          <cell r="BJ69">
            <v>38252</v>
          </cell>
          <cell r="BK69">
            <v>1</v>
          </cell>
          <cell r="BL69">
            <v>1</v>
          </cell>
        </row>
        <row r="70">
          <cell r="E70">
            <v>38252.333333333336</v>
          </cell>
          <cell r="F70">
            <v>1</v>
          </cell>
          <cell r="G70">
            <v>1</v>
          </cell>
          <cell r="H70">
            <v>1</v>
          </cell>
          <cell r="I70">
            <v>1</v>
          </cell>
          <cell r="J70">
            <v>1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1</v>
          </cell>
          <cell r="P70">
            <v>1</v>
          </cell>
          <cell r="Q70">
            <v>0</v>
          </cell>
          <cell r="U70">
            <v>38252.333333333336</v>
          </cell>
          <cell r="V70">
            <v>0</v>
          </cell>
          <cell r="W70">
            <v>0</v>
          </cell>
          <cell r="X70">
            <v>1</v>
          </cell>
          <cell r="Y70">
            <v>1</v>
          </cell>
          <cell r="Z70">
            <v>0</v>
          </cell>
          <cell r="AD70">
            <v>38252.333333333336</v>
          </cell>
          <cell r="AE70">
            <v>0</v>
          </cell>
          <cell r="AF70">
            <v>1</v>
          </cell>
          <cell r="AG70">
            <v>0</v>
          </cell>
          <cell r="AK70">
            <v>38252.333333333336</v>
          </cell>
          <cell r="AL70">
            <v>0</v>
          </cell>
          <cell r="AM70">
            <v>0</v>
          </cell>
          <cell r="AN70">
            <v>1</v>
          </cell>
          <cell r="AO70">
            <v>1</v>
          </cell>
          <cell r="AS70">
            <v>38252.333333333336</v>
          </cell>
          <cell r="AT70">
            <v>1.814804165561994</v>
          </cell>
          <cell r="AW70">
            <v>38252.333333333336</v>
          </cell>
          <cell r="AX70">
            <v>1</v>
          </cell>
          <cell r="AY70">
            <v>1</v>
          </cell>
          <cell r="AZ70">
            <v>1</v>
          </cell>
          <cell r="BD70">
            <v>38252.333333333336</v>
          </cell>
          <cell r="BE70">
            <v>1</v>
          </cell>
          <cell r="BF70">
            <v>0</v>
          </cell>
          <cell r="BJ70">
            <v>38252.333333333336</v>
          </cell>
          <cell r="BK70">
            <v>1</v>
          </cell>
          <cell r="BL70">
            <v>1</v>
          </cell>
        </row>
        <row r="71">
          <cell r="E71">
            <v>38252.666666666664</v>
          </cell>
          <cell r="F71">
            <v>1</v>
          </cell>
          <cell r="G71">
            <v>1</v>
          </cell>
          <cell r="H71">
            <v>1</v>
          </cell>
          <cell r="I71">
            <v>1</v>
          </cell>
          <cell r="J71">
            <v>1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1</v>
          </cell>
          <cell r="P71">
            <v>1</v>
          </cell>
          <cell r="Q71">
            <v>0</v>
          </cell>
          <cell r="U71">
            <v>38252.666666666664</v>
          </cell>
          <cell r="V71">
            <v>0</v>
          </cell>
          <cell r="W71">
            <v>0</v>
          </cell>
          <cell r="X71">
            <v>1</v>
          </cell>
          <cell r="Y71">
            <v>1</v>
          </cell>
          <cell r="Z71">
            <v>0</v>
          </cell>
          <cell r="AD71">
            <v>38252.666666666664</v>
          </cell>
          <cell r="AE71">
            <v>0</v>
          </cell>
          <cell r="AF71">
            <v>1</v>
          </cell>
          <cell r="AG71">
            <v>0</v>
          </cell>
          <cell r="AK71">
            <v>38252.666666666664</v>
          </cell>
          <cell r="AL71">
            <v>0</v>
          </cell>
          <cell r="AM71">
            <v>0</v>
          </cell>
          <cell r="AN71">
            <v>1</v>
          </cell>
          <cell r="AO71">
            <v>1</v>
          </cell>
          <cell r="AS71">
            <v>38252.666666666664</v>
          </cell>
          <cell r="AT71">
            <v>1.8137698786540164</v>
          </cell>
          <cell r="AW71">
            <v>38252.666666666664</v>
          </cell>
          <cell r="AX71">
            <v>1</v>
          </cell>
          <cell r="AY71">
            <v>1</v>
          </cell>
          <cell r="AZ71">
            <v>1</v>
          </cell>
          <cell r="BD71">
            <v>38252.666666666664</v>
          </cell>
          <cell r="BE71">
            <v>1</v>
          </cell>
          <cell r="BF71">
            <v>0</v>
          </cell>
          <cell r="BJ71">
            <v>38252.666666666664</v>
          </cell>
          <cell r="BK71">
            <v>1</v>
          </cell>
          <cell r="BL71">
            <v>1</v>
          </cell>
        </row>
        <row r="72">
          <cell r="E72">
            <v>38253</v>
          </cell>
          <cell r="F72">
            <v>1</v>
          </cell>
          <cell r="G72">
            <v>1</v>
          </cell>
          <cell r="H72">
            <v>1</v>
          </cell>
          <cell r="I72">
            <v>1</v>
          </cell>
          <cell r="J72">
            <v>1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1</v>
          </cell>
          <cell r="P72">
            <v>1</v>
          </cell>
          <cell r="Q72">
            <v>0</v>
          </cell>
          <cell r="U72">
            <v>38253</v>
          </cell>
          <cell r="V72">
            <v>0</v>
          </cell>
          <cell r="W72">
            <v>0</v>
          </cell>
          <cell r="X72">
            <v>1</v>
          </cell>
          <cell r="Y72">
            <v>1</v>
          </cell>
          <cell r="Z72">
            <v>0</v>
          </cell>
          <cell r="AD72">
            <v>38253</v>
          </cell>
          <cell r="AE72">
            <v>0</v>
          </cell>
          <cell r="AF72">
            <v>1</v>
          </cell>
          <cell r="AG72">
            <v>0</v>
          </cell>
          <cell r="AK72">
            <v>38253</v>
          </cell>
          <cell r="AL72">
            <v>0</v>
          </cell>
          <cell r="AM72">
            <v>0</v>
          </cell>
          <cell r="AN72">
            <v>1</v>
          </cell>
          <cell r="AO72">
            <v>1</v>
          </cell>
          <cell r="AS72">
            <v>38253</v>
          </cell>
          <cell r="AT72">
            <v>1.810211829551392</v>
          </cell>
          <cell r="AW72">
            <v>38253</v>
          </cell>
          <cell r="AX72">
            <v>1</v>
          </cell>
          <cell r="AY72">
            <v>1</v>
          </cell>
          <cell r="AZ72">
            <v>1</v>
          </cell>
          <cell r="BD72">
            <v>38253</v>
          </cell>
          <cell r="BE72">
            <v>1</v>
          </cell>
          <cell r="BF72">
            <v>0</v>
          </cell>
          <cell r="BJ72">
            <v>38253</v>
          </cell>
          <cell r="BK72">
            <v>1</v>
          </cell>
          <cell r="BL72">
            <v>1</v>
          </cell>
        </row>
        <row r="73">
          <cell r="E73">
            <v>38253.333333333336</v>
          </cell>
          <cell r="F73">
            <v>1</v>
          </cell>
          <cell r="G73">
            <v>1</v>
          </cell>
          <cell r="H73">
            <v>1</v>
          </cell>
          <cell r="I73">
            <v>1</v>
          </cell>
          <cell r="J73">
            <v>1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1</v>
          </cell>
          <cell r="P73">
            <v>1</v>
          </cell>
          <cell r="Q73">
            <v>0</v>
          </cell>
          <cell r="U73">
            <v>38253.333333333336</v>
          </cell>
          <cell r="V73">
            <v>0</v>
          </cell>
          <cell r="W73">
            <v>0</v>
          </cell>
          <cell r="X73">
            <v>1</v>
          </cell>
          <cell r="Y73">
            <v>1</v>
          </cell>
          <cell r="Z73">
            <v>0</v>
          </cell>
          <cell r="AD73">
            <v>38253.333333333336</v>
          </cell>
          <cell r="AE73">
            <v>0</v>
          </cell>
          <cell r="AF73">
            <v>1</v>
          </cell>
          <cell r="AG73">
            <v>0</v>
          </cell>
          <cell r="AK73">
            <v>38253.333333333336</v>
          </cell>
          <cell r="AL73">
            <v>0</v>
          </cell>
          <cell r="AM73">
            <v>0</v>
          </cell>
          <cell r="AN73">
            <v>1</v>
          </cell>
          <cell r="AO73">
            <v>1</v>
          </cell>
          <cell r="AS73">
            <v>38253.333333333336</v>
          </cell>
          <cell r="AT73">
            <v>1.8125743334492048</v>
          </cell>
          <cell r="AW73">
            <v>38253.333333333336</v>
          </cell>
          <cell r="AX73">
            <v>1</v>
          </cell>
          <cell r="AY73">
            <v>1</v>
          </cell>
          <cell r="AZ73">
            <v>1</v>
          </cell>
          <cell r="BD73">
            <v>38253.333333333336</v>
          </cell>
          <cell r="BE73">
            <v>1</v>
          </cell>
          <cell r="BF73">
            <v>0</v>
          </cell>
          <cell r="BJ73">
            <v>38253.333333333336</v>
          </cell>
          <cell r="BK73">
            <v>1</v>
          </cell>
          <cell r="BL73">
            <v>1</v>
          </cell>
        </row>
        <row r="74">
          <cell r="E74">
            <v>38253.666666666664</v>
          </cell>
          <cell r="F74">
            <v>1</v>
          </cell>
          <cell r="G74">
            <v>1</v>
          </cell>
          <cell r="H74">
            <v>1</v>
          </cell>
          <cell r="I74">
            <v>1</v>
          </cell>
          <cell r="J74">
            <v>1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1</v>
          </cell>
          <cell r="P74">
            <v>1</v>
          </cell>
          <cell r="Q74">
            <v>0</v>
          </cell>
          <cell r="U74">
            <v>38253.666666666664</v>
          </cell>
          <cell r="V74">
            <v>0</v>
          </cell>
          <cell r="W74">
            <v>0</v>
          </cell>
          <cell r="X74">
            <v>1</v>
          </cell>
          <cell r="Y74">
            <v>1</v>
          </cell>
          <cell r="Z74">
            <v>0</v>
          </cell>
          <cell r="AD74">
            <v>38253.666666666664</v>
          </cell>
          <cell r="AE74">
            <v>0</v>
          </cell>
          <cell r="AF74">
            <v>1</v>
          </cell>
          <cell r="AG74">
            <v>0</v>
          </cell>
          <cell r="AK74">
            <v>38253.666666666664</v>
          </cell>
          <cell r="AL74">
            <v>0</v>
          </cell>
          <cell r="AM74">
            <v>0</v>
          </cell>
          <cell r="AN74">
            <v>1</v>
          </cell>
          <cell r="AO74">
            <v>1</v>
          </cell>
          <cell r="AS74">
            <v>38253.666666666664</v>
          </cell>
          <cell r="AT74">
            <v>1.8171062334130208</v>
          </cell>
          <cell r="AW74">
            <v>38253.666666666664</v>
          </cell>
          <cell r="AX74">
            <v>1</v>
          </cell>
          <cell r="AY74">
            <v>1</v>
          </cell>
          <cell r="AZ74">
            <v>1</v>
          </cell>
          <cell r="BD74">
            <v>38253.666666666664</v>
          </cell>
          <cell r="BE74">
            <v>1</v>
          </cell>
          <cell r="BF74">
            <v>0</v>
          </cell>
          <cell r="BJ74">
            <v>38253.666666666664</v>
          </cell>
          <cell r="BK74">
            <v>1</v>
          </cell>
          <cell r="BL74">
            <v>1</v>
          </cell>
        </row>
        <row r="75">
          <cell r="E75">
            <v>38254</v>
          </cell>
          <cell r="F75">
            <v>1</v>
          </cell>
          <cell r="G75">
            <v>1</v>
          </cell>
          <cell r="H75">
            <v>1</v>
          </cell>
          <cell r="I75">
            <v>1</v>
          </cell>
          <cell r="J75">
            <v>1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1</v>
          </cell>
          <cell r="P75">
            <v>1</v>
          </cell>
          <cell r="Q75">
            <v>0</v>
          </cell>
          <cell r="U75">
            <v>38254</v>
          </cell>
          <cell r="V75">
            <v>0</v>
          </cell>
          <cell r="W75">
            <v>0</v>
          </cell>
          <cell r="X75">
            <v>1</v>
          </cell>
          <cell r="Y75">
            <v>1</v>
          </cell>
          <cell r="Z75">
            <v>0</v>
          </cell>
          <cell r="AD75">
            <v>38254</v>
          </cell>
          <cell r="AE75">
            <v>0</v>
          </cell>
          <cell r="AF75">
            <v>1</v>
          </cell>
          <cell r="AG75">
            <v>0</v>
          </cell>
          <cell r="AK75">
            <v>38254</v>
          </cell>
          <cell r="AL75">
            <v>0</v>
          </cell>
          <cell r="AM75">
            <v>0</v>
          </cell>
          <cell r="AN75">
            <v>1</v>
          </cell>
          <cell r="AO75">
            <v>1</v>
          </cell>
          <cell r="AS75">
            <v>38254</v>
          </cell>
          <cell r="AT75">
            <v>1.8339175760746003</v>
          </cell>
          <cell r="AW75">
            <v>38254</v>
          </cell>
          <cell r="AX75">
            <v>1</v>
          </cell>
          <cell r="AY75">
            <v>1</v>
          </cell>
          <cell r="AZ75">
            <v>1</v>
          </cell>
          <cell r="BD75">
            <v>38254</v>
          </cell>
          <cell r="BE75">
            <v>1</v>
          </cell>
          <cell r="BF75">
            <v>0</v>
          </cell>
          <cell r="BJ75">
            <v>38254</v>
          </cell>
          <cell r="BK75">
            <v>1</v>
          </cell>
          <cell r="BL75">
            <v>1</v>
          </cell>
        </row>
        <row r="76">
          <cell r="E76">
            <v>38254.333333333336</v>
          </cell>
          <cell r="F76">
            <v>1</v>
          </cell>
          <cell r="G76">
            <v>1</v>
          </cell>
          <cell r="H76">
            <v>1</v>
          </cell>
          <cell r="I76">
            <v>1</v>
          </cell>
          <cell r="J76">
            <v>1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1</v>
          </cell>
          <cell r="P76">
            <v>1</v>
          </cell>
          <cell r="Q76">
            <v>0</v>
          </cell>
          <cell r="U76">
            <v>38254.333333333336</v>
          </cell>
          <cell r="V76">
            <v>0</v>
          </cell>
          <cell r="W76">
            <v>0</v>
          </cell>
          <cell r="X76">
            <v>1</v>
          </cell>
          <cell r="Y76">
            <v>1</v>
          </cell>
          <cell r="Z76">
            <v>0</v>
          </cell>
          <cell r="AD76">
            <v>38254.333333333336</v>
          </cell>
          <cell r="AE76">
            <v>0</v>
          </cell>
          <cell r="AF76">
            <v>1</v>
          </cell>
          <cell r="AG76">
            <v>0</v>
          </cell>
          <cell r="AK76">
            <v>38254.333333333336</v>
          </cell>
          <cell r="AL76">
            <v>0</v>
          </cell>
          <cell r="AM76">
            <v>0</v>
          </cell>
          <cell r="AN76">
            <v>1</v>
          </cell>
          <cell r="AO76">
            <v>1</v>
          </cell>
          <cell r="AS76">
            <v>38254.333333333336</v>
          </cell>
          <cell r="AT76">
            <v>1.8317865326586698</v>
          </cell>
          <cell r="AW76">
            <v>38254.333333333336</v>
          </cell>
          <cell r="AX76">
            <v>1</v>
          </cell>
          <cell r="AY76">
            <v>1</v>
          </cell>
          <cell r="AZ76">
            <v>1</v>
          </cell>
          <cell r="BD76">
            <v>38254.333333333336</v>
          </cell>
          <cell r="BE76">
            <v>1</v>
          </cell>
          <cell r="BF76">
            <v>0</v>
          </cell>
          <cell r="BJ76">
            <v>38254.333333333336</v>
          </cell>
          <cell r="BK76">
            <v>1</v>
          </cell>
          <cell r="BL76">
            <v>1</v>
          </cell>
        </row>
        <row r="77">
          <cell r="E77">
            <v>38254.666666666664</v>
          </cell>
          <cell r="F77">
            <v>1</v>
          </cell>
          <cell r="G77">
            <v>1</v>
          </cell>
          <cell r="H77">
            <v>1</v>
          </cell>
          <cell r="I77">
            <v>1</v>
          </cell>
          <cell r="J77">
            <v>1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1</v>
          </cell>
          <cell r="P77">
            <v>1</v>
          </cell>
          <cell r="Q77">
            <v>0</v>
          </cell>
          <cell r="U77">
            <v>38254.666666666664</v>
          </cell>
          <cell r="V77">
            <v>0</v>
          </cell>
          <cell r="W77">
            <v>0</v>
          </cell>
          <cell r="X77">
            <v>1</v>
          </cell>
          <cell r="Y77">
            <v>1</v>
          </cell>
          <cell r="Z77">
            <v>0</v>
          </cell>
          <cell r="AD77">
            <v>38254.666666666664</v>
          </cell>
          <cell r="AE77">
            <v>0</v>
          </cell>
          <cell r="AF77">
            <v>1</v>
          </cell>
          <cell r="AG77">
            <v>0</v>
          </cell>
          <cell r="AK77">
            <v>38254.666666666664</v>
          </cell>
          <cell r="AL77">
            <v>0</v>
          </cell>
          <cell r="AM77">
            <v>0</v>
          </cell>
          <cell r="AN77">
            <v>1</v>
          </cell>
          <cell r="AO77">
            <v>1</v>
          </cell>
          <cell r="AS77">
            <v>38254.666666666664</v>
          </cell>
          <cell r="AT77">
            <v>1.8367197301238776</v>
          </cell>
          <cell r="AW77">
            <v>38254.666666666664</v>
          </cell>
          <cell r="AX77">
            <v>1</v>
          </cell>
          <cell r="AY77">
            <v>1</v>
          </cell>
          <cell r="AZ77">
            <v>1</v>
          </cell>
          <cell r="BD77">
            <v>38254.666666666664</v>
          </cell>
          <cell r="BE77">
            <v>1</v>
          </cell>
          <cell r="BF77">
            <v>0</v>
          </cell>
          <cell r="BJ77">
            <v>38254.666666666664</v>
          </cell>
          <cell r="BK77">
            <v>1</v>
          </cell>
          <cell r="BL77">
            <v>1</v>
          </cell>
        </row>
        <row r="78">
          <cell r="E78">
            <v>38255</v>
          </cell>
          <cell r="F78">
            <v>1</v>
          </cell>
          <cell r="G78">
            <v>1</v>
          </cell>
          <cell r="H78">
            <v>1</v>
          </cell>
          <cell r="I78">
            <v>1</v>
          </cell>
          <cell r="J78">
            <v>1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1</v>
          </cell>
          <cell r="P78">
            <v>1</v>
          </cell>
          <cell r="Q78">
            <v>0</v>
          </cell>
          <cell r="U78">
            <v>38255</v>
          </cell>
          <cell r="V78">
            <v>0</v>
          </cell>
          <cell r="W78">
            <v>0</v>
          </cell>
          <cell r="X78">
            <v>1</v>
          </cell>
          <cell r="Y78">
            <v>1</v>
          </cell>
          <cell r="Z78">
            <v>0</v>
          </cell>
          <cell r="AD78">
            <v>38255</v>
          </cell>
          <cell r="AE78">
            <v>0</v>
          </cell>
          <cell r="AF78">
            <v>1</v>
          </cell>
          <cell r="AG78">
            <v>0</v>
          </cell>
          <cell r="AK78">
            <v>38255</v>
          </cell>
          <cell r="AL78">
            <v>0</v>
          </cell>
          <cell r="AM78">
            <v>0</v>
          </cell>
          <cell r="AN78">
            <v>1</v>
          </cell>
          <cell r="AO78">
            <v>1</v>
          </cell>
          <cell r="AS78">
            <v>38255</v>
          </cell>
          <cell r="AT78">
            <v>1.8102593890080849</v>
          </cell>
          <cell r="AW78">
            <v>38255</v>
          </cell>
          <cell r="AX78">
            <v>1</v>
          </cell>
          <cell r="AY78">
            <v>1</v>
          </cell>
          <cell r="AZ78">
            <v>1</v>
          </cell>
          <cell r="BD78">
            <v>38255</v>
          </cell>
          <cell r="BE78">
            <v>1</v>
          </cell>
          <cell r="BF78">
            <v>0</v>
          </cell>
          <cell r="BJ78">
            <v>38255</v>
          </cell>
          <cell r="BK78">
            <v>1</v>
          </cell>
          <cell r="BL78">
            <v>1</v>
          </cell>
        </row>
        <row r="79">
          <cell r="E79">
            <v>38255.333333333336</v>
          </cell>
          <cell r="F79">
            <v>1</v>
          </cell>
          <cell r="G79">
            <v>1</v>
          </cell>
          <cell r="H79">
            <v>1</v>
          </cell>
          <cell r="I79">
            <v>1</v>
          </cell>
          <cell r="J79">
            <v>1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1</v>
          </cell>
          <cell r="P79">
            <v>1</v>
          </cell>
          <cell r="Q79">
            <v>0</v>
          </cell>
          <cell r="U79">
            <v>38255.333333333336</v>
          </cell>
          <cell r="V79">
            <v>0</v>
          </cell>
          <cell r="W79">
            <v>0</v>
          </cell>
          <cell r="X79">
            <v>1</v>
          </cell>
          <cell r="Y79">
            <v>1</v>
          </cell>
          <cell r="Z79">
            <v>0</v>
          </cell>
          <cell r="AD79">
            <v>38255.333333333336</v>
          </cell>
          <cell r="AE79">
            <v>0</v>
          </cell>
          <cell r="AF79">
            <v>1</v>
          </cell>
          <cell r="AG79">
            <v>0</v>
          </cell>
          <cell r="AK79">
            <v>38255.333333333336</v>
          </cell>
          <cell r="AL79">
            <v>0</v>
          </cell>
          <cell r="AM79">
            <v>0</v>
          </cell>
          <cell r="AN79">
            <v>1</v>
          </cell>
          <cell r="AO79">
            <v>1</v>
          </cell>
          <cell r="AS79">
            <v>38255.333333333336</v>
          </cell>
          <cell r="AT79">
            <v>1.8241248411436877</v>
          </cell>
          <cell r="AW79">
            <v>38255.333333333336</v>
          </cell>
          <cell r="AX79">
            <v>1</v>
          </cell>
          <cell r="AY79">
            <v>1</v>
          </cell>
          <cell r="AZ79">
            <v>1</v>
          </cell>
          <cell r="BD79">
            <v>38255.333333333336</v>
          </cell>
          <cell r="BE79">
            <v>1</v>
          </cell>
          <cell r="BF79">
            <v>0</v>
          </cell>
          <cell r="BJ79">
            <v>38255.333333333336</v>
          </cell>
          <cell r="BK79">
            <v>1</v>
          </cell>
          <cell r="BL79">
            <v>1</v>
          </cell>
        </row>
        <row r="80">
          <cell r="E80">
            <v>38255.666666666664</v>
          </cell>
          <cell r="F80">
            <v>1</v>
          </cell>
          <cell r="G80">
            <v>1</v>
          </cell>
          <cell r="H80">
            <v>1</v>
          </cell>
          <cell r="I80">
            <v>1</v>
          </cell>
          <cell r="J80">
            <v>1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1</v>
          </cell>
          <cell r="P80">
            <v>1</v>
          </cell>
          <cell r="Q80">
            <v>0</v>
          </cell>
          <cell r="U80">
            <v>38255.666666666664</v>
          </cell>
          <cell r="V80">
            <v>0</v>
          </cell>
          <cell r="W80">
            <v>0</v>
          </cell>
          <cell r="X80">
            <v>1</v>
          </cell>
          <cell r="Y80">
            <v>1</v>
          </cell>
          <cell r="Z80">
            <v>0</v>
          </cell>
          <cell r="AD80">
            <v>38255.666666666664</v>
          </cell>
          <cell r="AE80">
            <v>0</v>
          </cell>
          <cell r="AF80">
            <v>1</v>
          </cell>
          <cell r="AG80">
            <v>0</v>
          </cell>
          <cell r="AK80">
            <v>38255.666666666664</v>
          </cell>
          <cell r="AL80">
            <v>0</v>
          </cell>
          <cell r="AM80">
            <v>0</v>
          </cell>
          <cell r="AN80">
            <v>1</v>
          </cell>
          <cell r="AO80">
            <v>1</v>
          </cell>
          <cell r="AS80">
            <v>38255.666666666664</v>
          </cell>
          <cell r="AT80">
            <v>1.824654633179307</v>
          </cell>
          <cell r="AW80">
            <v>38255.666666666664</v>
          </cell>
          <cell r="AX80">
            <v>1</v>
          </cell>
          <cell r="AY80">
            <v>1</v>
          </cell>
          <cell r="AZ80">
            <v>1</v>
          </cell>
          <cell r="BD80">
            <v>38255.666666666664</v>
          </cell>
          <cell r="BE80">
            <v>1</v>
          </cell>
          <cell r="BF80">
            <v>0</v>
          </cell>
          <cell r="BJ80">
            <v>38255.666666666664</v>
          </cell>
          <cell r="BK80">
            <v>1</v>
          </cell>
          <cell r="BL80">
            <v>1</v>
          </cell>
        </row>
        <row r="81">
          <cell r="E81">
            <v>38256</v>
          </cell>
          <cell r="F81">
            <v>1</v>
          </cell>
          <cell r="G81">
            <v>1</v>
          </cell>
          <cell r="H81">
            <v>1</v>
          </cell>
          <cell r="I81">
            <v>1</v>
          </cell>
          <cell r="J81">
            <v>1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1</v>
          </cell>
          <cell r="P81">
            <v>1</v>
          </cell>
          <cell r="Q81">
            <v>0</v>
          </cell>
          <cell r="U81">
            <v>38256</v>
          </cell>
          <cell r="V81">
            <v>0</v>
          </cell>
          <cell r="W81">
            <v>0</v>
          </cell>
          <cell r="X81">
            <v>1</v>
          </cell>
          <cell r="Y81">
            <v>1</v>
          </cell>
          <cell r="Z81">
            <v>0</v>
          </cell>
          <cell r="AD81">
            <v>38256</v>
          </cell>
          <cell r="AE81">
            <v>0</v>
          </cell>
          <cell r="AF81">
            <v>1</v>
          </cell>
          <cell r="AG81">
            <v>0</v>
          </cell>
          <cell r="AK81">
            <v>38256</v>
          </cell>
          <cell r="AL81">
            <v>0</v>
          </cell>
          <cell r="AM81">
            <v>0</v>
          </cell>
          <cell r="AN81">
            <v>1</v>
          </cell>
          <cell r="AO81">
            <v>1</v>
          </cell>
          <cell r="AS81">
            <v>38256</v>
          </cell>
          <cell r="AT81">
            <v>1.8253008657859431</v>
          </cell>
          <cell r="AW81">
            <v>38256</v>
          </cell>
          <cell r="AX81">
            <v>1</v>
          </cell>
          <cell r="AY81">
            <v>1</v>
          </cell>
          <cell r="AZ81">
            <v>1</v>
          </cell>
          <cell r="BD81">
            <v>38256</v>
          </cell>
          <cell r="BE81">
            <v>1</v>
          </cell>
          <cell r="BF81">
            <v>0</v>
          </cell>
          <cell r="BJ81">
            <v>38256</v>
          </cell>
          <cell r="BK81">
            <v>1</v>
          </cell>
          <cell r="BL81">
            <v>1</v>
          </cell>
        </row>
        <row r="82">
          <cell r="E82">
            <v>38256.333333333336</v>
          </cell>
          <cell r="F82">
            <v>1</v>
          </cell>
          <cell r="G82">
            <v>1</v>
          </cell>
          <cell r="H82">
            <v>1</v>
          </cell>
          <cell r="I82">
            <v>1</v>
          </cell>
          <cell r="J82">
            <v>1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1</v>
          </cell>
          <cell r="P82">
            <v>1</v>
          </cell>
          <cell r="Q82">
            <v>0</v>
          </cell>
          <cell r="U82">
            <v>38256.333333333336</v>
          </cell>
          <cell r="V82">
            <v>0</v>
          </cell>
          <cell r="W82">
            <v>0</v>
          </cell>
          <cell r="X82">
            <v>1</v>
          </cell>
          <cell r="Y82">
            <v>1</v>
          </cell>
          <cell r="Z82">
            <v>0</v>
          </cell>
          <cell r="AD82">
            <v>38256.333333333336</v>
          </cell>
          <cell r="AE82">
            <v>0</v>
          </cell>
          <cell r="AF82">
            <v>1</v>
          </cell>
          <cell r="AG82">
            <v>0</v>
          </cell>
          <cell r="AK82">
            <v>38256.333333333336</v>
          </cell>
          <cell r="AL82">
            <v>0</v>
          </cell>
          <cell r="AM82">
            <v>0</v>
          </cell>
          <cell r="AN82">
            <v>1</v>
          </cell>
          <cell r="AO82">
            <v>1</v>
          </cell>
          <cell r="AS82">
            <v>38256.333333333336</v>
          </cell>
          <cell r="AT82">
            <v>1.8235893309116364</v>
          </cell>
          <cell r="AW82">
            <v>38256.333333333336</v>
          </cell>
          <cell r="AX82">
            <v>1</v>
          </cell>
          <cell r="AY82">
            <v>1</v>
          </cell>
          <cell r="AZ82">
            <v>1</v>
          </cell>
          <cell r="BD82">
            <v>38256.333333333336</v>
          </cell>
          <cell r="BE82">
            <v>1</v>
          </cell>
          <cell r="BF82">
            <v>0</v>
          </cell>
          <cell r="BJ82">
            <v>38256.333333333336</v>
          </cell>
          <cell r="BK82">
            <v>1</v>
          </cell>
          <cell r="BL82">
            <v>1</v>
          </cell>
        </row>
        <row r="83">
          <cell r="E83">
            <v>38256.666666666664</v>
          </cell>
          <cell r="F83">
            <v>1</v>
          </cell>
          <cell r="G83">
            <v>1</v>
          </cell>
          <cell r="H83">
            <v>1</v>
          </cell>
          <cell r="I83">
            <v>1</v>
          </cell>
          <cell r="J83">
            <v>1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1</v>
          </cell>
          <cell r="P83">
            <v>1</v>
          </cell>
          <cell r="Q83">
            <v>0</v>
          </cell>
          <cell r="U83">
            <v>38256.666666666664</v>
          </cell>
          <cell r="V83">
            <v>0</v>
          </cell>
          <cell r="W83">
            <v>0</v>
          </cell>
          <cell r="X83">
            <v>1</v>
          </cell>
          <cell r="Y83">
            <v>1</v>
          </cell>
          <cell r="Z83">
            <v>0</v>
          </cell>
          <cell r="AD83">
            <v>38256.666666666664</v>
          </cell>
          <cell r="AE83">
            <v>0</v>
          </cell>
          <cell r="AF83">
            <v>1</v>
          </cell>
          <cell r="AG83">
            <v>0</v>
          </cell>
          <cell r="AK83">
            <v>38256.666666666664</v>
          </cell>
          <cell r="AL83">
            <v>0</v>
          </cell>
          <cell r="AM83">
            <v>0</v>
          </cell>
          <cell r="AN83">
            <v>1</v>
          </cell>
          <cell r="AO83">
            <v>1</v>
          </cell>
          <cell r="AS83">
            <v>38256.666666666664</v>
          </cell>
          <cell r="AT83">
            <v>1.8222177926037046</v>
          </cell>
          <cell r="AW83">
            <v>38256.666666666664</v>
          </cell>
          <cell r="AX83">
            <v>1</v>
          </cell>
          <cell r="AY83">
            <v>1</v>
          </cell>
          <cell r="AZ83">
            <v>1</v>
          </cell>
          <cell r="BD83">
            <v>38256.666666666664</v>
          </cell>
          <cell r="BE83">
            <v>1</v>
          </cell>
          <cell r="BF83">
            <v>0</v>
          </cell>
          <cell r="BJ83">
            <v>38256.666666666664</v>
          </cell>
          <cell r="BK83">
            <v>1</v>
          </cell>
          <cell r="BL83">
            <v>1</v>
          </cell>
        </row>
        <row r="84">
          <cell r="E84">
            <v>38257</v>
          </cell>
          <cell r="F84">
            <v>1</v>
          </cell>
          <cell r="G84">
            <v>1</v>
          </cell>
          <cell r="H84">
            <v>1</v>
          </cell>
          <cell r="I84">
            <v>1</v>
          </cell>
          <cell r="J84">
            <v>1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1</v>
          </cell>
          <cell r="P84">
            <v>1</v>
          </cell>
          <cell r="Q84">
            <v>0</v>
          </cell>
          <cell r="U84">
            <v>38257</v>
          </cell>
          <cell r="V84">
            <v>0</v>
          </cell>
          <cell r="W84">
            <v>0</v>
          </cell>
          <cell r="X84">
            <v>1</v>
          </cell>
          <cell r="Y84">
            <v>1</v>
          </cell>
          <cell r="Z84">
            <v>0</v>
          </cell>
          <cell r="AD84">
            <v>38257</v>
          </cell>
          <cell r="AE84">
            <v>0</v>
          </cell>
          <cell r="AF84">
            <v>1</v>
          </cell>
          <cell r="AG84">
            <v>0</v>
          </cell>
          <cell r="AK84">
            <v>38257</v>
          </cell>
          <cell r="AL84">
            <v>0</v>
          </cell>
          <cell r="AM84">
            <v>0</v>
          </cell>
          <cell r="AN84">
            <v>1</v>
          </cell>
          <cell r="AO84">
            <v>1</v>
          </cell>
          <cell r="AS84">
            <v>38257</v>
          </cell>
          <cell r="AT84">
            <v>1.8215755121989383</v>
          </cell>
          <cell r="AW84">
            <v>38257</v>
          </cell>
          <cell r="AX84">
            <v>1</v>
          </cell>
          <cell r="AY84">
            <v>1</v>
          </cell>
          <cell r="AZ84">
            <v>1</v>
          </cell>
          <cell r="BD84">
            <v>38257</v>
          </cell>
          <cell r="BE84">
            <v>1</v>
          </cell>
          <cell r="BF84">
            <v>0</v>
          </cell>
          <cell r="BJ84">
            <v>38257</v>
          </cell>
          <cell r="BK84">
            <v>1</v>
          </cell>
          <cell r="BL84">
            <v>1</v>
          </cell>
        </row>
        <row r="85">
          <cell r="E85">
            <v>38257.333333333336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1</v>
          </cell>
          <cell r="L85">
            <v>1</v>
          </cell>
          <cell r="M85">
            <v>1</v>
          </cell>
          <cell r="N85">
            <v>1</v>
          </cell>
          <cell r="O85">
            <v>1</v>
          </cell>
          <cell r="P85">
            <v>0</v>
          </cell>
          <cell r="Q85">
            <v>1</v>
          </cell>
          <cell r="U85">
            <v>38257.333333333336</v>
          </cell>
          <cell r="V85">
            <v>1</v>
          </cell>
          <cell r="W85">
            <v>1</v>
          </cell>
          <cell r="X85">
            <v>0</v>
          </cell>
          <cell r="Y85">
            <v>0</v>
          </cell>
          <cell r="Z85">
            <v>1</v>
          </cell>
          <cell r="AD85">
            <v>38257.333333333336</v>
          </cell>
          <cell r="AE85">
            <v>0</v>
          </cell>
          <cell r="AF85">
            <v>0</v>
          </cell>
          <cell r="AG85">
            <v>1</v>
          </cell>
          <cell r="AK85">
            <v>38257.333333333336</v>
          </cell>
          <cell r="AL85">
            <v>0</v>
          </cell>
          <cell r="AM85">
            <v>1</v>
          </cell>
          <cell r="AN85">
            <v>0</v>
          </cell>
          <cell r="AO85">
            <v>0</v>
          </cell>
          <cell r="AS85">
            <v>38257.333333333336</v>
          </cell>
          <cell r="AT85">
            <v>1.8209469032784302</v>
          </cell>
          <cell r="AW85">
            <v>38257.333333333336</v>
          </cell>
          <cell r="AX85">
            <v>1</v>
          </cell>
          <cell r="AY85">
            <v>1</v>
          </cell>
          <cell r="AZ85">
            <v>1</v>
          </cell>
          <cell r="BD85">
            <v>38257.333333333336</v>
          </cell>
          <cell r="BE85">
            <v>1</v>
          </cell>
          <cell r="BF85">
            <v>1</v>
          </cell>
          <cell r="BJ85">
            <v>38257.333333333336</v>
          </cell>
          <cell r="BK85">
            <v>1</v>
          </cell>
          <cell r="BL85">
            <v>1</v>
          </cell>
        </row>
        <row r="86">
          <cell r="E86">
            <v>38257.666666666664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1</v>
          </cell>
          <cell r="L86">
            <v>1</v>
          </cell>
          <cell r="M86">
            <v>1</v>
          </cell>
          <cell r="N86">
            <v>1</v>
          </cell>
          <cell r="O86">
            <v>1</v>
          </cell>
          <cell r="P86">
            <v>0</v>
          </cell>
          <cell r="Q86">
            <v>1</v>
          </cell>
          <cell r="U86">
            <v>38257.666666666664</v>
          </cell>
          <cell r="V86">
            <v>1</v>
          </cell>
          <cell r="W86">
            <v>1</v>
          </cell>
          <cell r="X86">
            <v>0</v>
          </cell>
          <cell r="Y86">
            <v>0</v>
          </cell>
          <cell r="Z86">
            <v>1</v>
          </cell>
          <cell r="AD86">
            <v>38257.666666666664</v>
          </cell>
          <cell r="AE86">
            <v>0</v>
          </cell>
          <cell r="AF86">
            <v>0</v>
          </cell>
          <cell r="AG86">
            <v>1</v>
          </cell>
          <cell r="AK86">
            <v>38257.666666666664</v>
          </cell>
          <cell r="AL86">
            <v>0</v>
          </cell>
          <cell r="AM86">
            <v>1</v>
          </cell>
          <cell r="AN86">
            <v>0</v>
          </cell>
          <cell r="AO86">
            <v>0</v>
          </cell>
          <cell r="AS86">
            <v>38257.666666666664</v>
          </cell>
          <cell r="AT86">
            <v>1.822369821369648</v>
          </cell>
          <cell r="AW86">
            <v>38257.666666666664</v>
          </cell>
          <cell r="AX86">
            <v>1</v>
          </cell>
          <cell r="AY86">
            <v>1</v>
          </cell>
          <cell r="AZ86">
            <v>1</v>
          </cell>
          <cell r="BD86">
            <v>38257.666666666664</v>
          </cell>
          <cell r="BE86">
            <v>1</v>
          </cell>
          <cell r="BF86">
            <v>1</v>
          </cell>
          <cell r="BJ86">
            <v>38257.666666666664</v>
          </cell>
          <cell r="BK86">
            <v>1</v>
          </cell>
          <cell r="BL86">
            <v>1</v>
          </cell>
        </row>
        <row r="87">
          <cell r="E87">
            <v>38258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1</v>
          </cell>
          <cell r="L87">
            <v>1</v>
          </cell>
          <cell r="M87">
            <v>1</v>
          </cell>
          <cell r="N87">
            <v>1</v>
          </cell>
          <cell r="O87">
            <v>1</v>
          </cell>
          <cell r="P87">
            <v>0</v>
          </cell>
          <cell r="Q87">
            <v>1</v>
          </cell>
          <cell r="U87">
            <v>38258</v>
          </cell>
          <cell r="V87">
            <v>1</v>
          </cell>
          <cell r="W87">
            <v>1</v>
          </cell>
          <cell r="X87">
            <v>0</v>
          </cell>
          <cell r="Y87">
            <v>0</v>
          </cell>
          <cell r="Z87">
            <v>1</v>
          </cell>
          <cell r="AD87">
            <v>38258</v>
          </cell>
          <cell r="AE87">
            <v>0</v>
          </cell>
          <cell r="AF87">
            <v>0</v>
          </cell>
          <cell r="AG87">
            <v>1</v>
          </cell>
          <cell r="AK87">
            <v>38258</v>
          </cell>
          <cell r="AL87">
            <v>0</v>
          </cell>
          <cell r="AM87">
            <v>1</v>
          </cell>
          <cell r="AN87">
            <v>0</v>
          </cell>
          <cell r="AO87">
            <v>0</v>
          </cell>
          <cell r="AS87">
            <v>38258</v>
          </cell>
          <cell r="AT87">
            <v>1.8237532679405477</v>
          </cell>
          <cell r="AW87">
            <v>38258</v>
          </cell>
          <cell r="AX87">
            <v>1</v>
          </cell>
          <cell r="AY87">
            <v>1</v>
          </cell>
          <cell r="AZ87">
            <v>1</v>
          </cell>
          <cell r="BD87">
            <v>38258</v>
          </cell>
          <cell r="BE87">
            <v>1</v>
          </cell>
          <cell r="BF87">
            <v>1</v>
          </cell>
          <cell r="BJ87">
            <v>38258</v>
          </cell>
          <cell r="BK87">
            <v>1</v>
          </cell>
          <cell r="BL87">
            <v>1</v>
          </cell>
        </row>
        <row r="88">
          <cell r="E88">
            <v>38258.333333333336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1</v>
          </cell>
          <cell r="L88">
            <v>1</v>
          </cell>
          <cell r="M88">
            <v>1</v>
          </cell>
          <cell r="N88">
            <v>1</v>
          </cell>
          <cell r="O88">
            <v>1</v>
          </cell>
          <cell r="P88">
            <v>0</v>
          </cell>
          <cell r="Q88">
            <v>1</v>
          </cell>
          <cell r="U88">
            <v>38258.333333333336</v>
          </cell>
          <cell r="V88">
            <v>1</v>
          </cell>
          <cell r="W88">
            <v>1</v>
          </cell>
          <cell r="X88">
            <v>0</v>
          </cell>
          <cell r="Y88">
            <v>0</v>
          </cell>
          <cell r="Z88">
            <v>1</v>
          </cell>
          <cell r="AD88">
            <v>38258.333333333336</v>
          </cell>
          <cell r="AE88">
            <v>0</v>
          </cell>
          <cell r="AF88">
            <v>0</v>
          </cell>
          <cell r="AG88">
            <v>1</v>
          </cell>
          <cell r="AK88">
            <v>38258.333333333336</v>
          </cell>
          <cell r="AL88">
            <v>0</v>
          </cell>
          <cell r="AM88">
            <v>1</v>
          </cell>
          <cell r="AN88">
            <v>0</v>
          </cell>
          <cell r="AO88">
            <v>0</v>
          </cell>
          <cell r="AS88">
            <v>38258.333333333336</v>
          </cell>
          <cell r="AT88">
            <v>1.8235447542121013</v>
          </cell>
          <cell r="AW88">
            <v>38258.333333333336</v>
          </cell>
          <cell r="AX88">
            <v>1</v>
          </cell>
          <cell r="AY88">
            <v>1</v>
          </cell>
          <cell r="AZ88">
            <v>1</v>
          </cell>
          <cell r="BD88">
            <v>38258.333333333336</v>
          </cell>
          <cell r="BE88">
            <v>1</v>
          </cell>
          <cell r="BF88">
            <v>1</v>
          </cell>
          <cell r="BJ88">
            <v>38258.333333333336</v>
          </cell>
          <cell r="BK88">
            <v>1</v>
          </cell>
          <cell r="BL88">
            <v>1</v>
          </cell>
        </row>
        <row r="89">
          <cell r="E89">
            <v>38258.666666666664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1</v>
          </cell>
          <cell r="L89">
            <v>1</v>
          </cell>
          <cell r="M89">
            <v>1</v>
          </cell>
          <cell r="N89">
            <v>1</v>
          </cell>
          <cell r="O89">
            <v>1</v>
          </cell>
          <cell r="P89">
            <v>0</v>
          </cell>
          <cell r="Q89">
            <v>1</v>
          </cell>
          <cell r="U89">
            <v>38258.666666666664</v>
          </cell>
          <cell r="V89">
            <v>1</v>
          </cell>
          <cell r="W89">
            <v>1</v>
          </cell>
          <cell r="X89">
            <v>0</v>
          </cell>
          <cell r="Y89">
            <v>0</v>
          </cell>
          <cell r="Z89">
            <v>1</v>
          </cell>
          <cell r="AD89">
            <v>38258.666666666664</v>
          </cell>
          <cell r="AE89">
            <v>0</v>
          </cell>
          <cell r="AF89">
            <v>0</v>
          </cell>
          <cell r="AG89">
            <v>1</v>
          </cell>
          <cell r="AK89">
            <v>38258.666666666664</v>
          </cell>
          <cell r="AL89">
            <v>0</v>
          </cell>
          <cell r="AM89">
            <v>1</v>
          </cell>
          <cell r="AN89">
            <v>0</v>
          </cell>
          <cell r="AO89">
            <v>0</v>
          </cell>
          <cell r="AS89">
            <v>38258.666666666664</v>
          </cell>
          <cell r="AT89">
            <v>1.8270566469679277</v>
          </cell>
          <cell r="AW89">
            <v>38258.666666666664</v>
          </cell>
          <cell r="AX89">
            <v>1</v>
          </cell>
          <cell r="AY89">
            <v>1</v>
          </cell>
          <cell r="AZ89">
            <v>1</v>
          </cell>
          <cell r="BD89">
            <v>38258.666666666664</v>
          </cell>
          <cell r="BE89">
            <v>1</v>
          </cell>
          <cell r="BF89">
            <v>1</v>
          </cell>
          <cell r="BJ89">
            <v>38258.666666666664</v>
          </cell>
          <cell r="BK89">
            <v>1</v>
          </cell>
          <cell r="BL89">
            <v>1</v>
          </cell>
        </row>
        <row r="90">
          <cell r="E90">
            <v>38259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1</v>
          </cell>
          <cell r="L90">
            <v>1</v>
          </cell>
          <cell r="M90">
            <v>1</v>
          </cell>
          <cell r="N90">
            <v>1</v>
          </cell>
          <cell r="O90">
            <v>1</v>
          </cell>
          <cell r="P90">
            <v>0</v>
          </cell>
          <cell r="Q90">
            <v>1</v>
          </cell>
          <cell r="U90">
            <v>38259</v>
          </cell>
          <cell r="V90">
            <v>1</v>
          </cell>
          <cell r="W90">
            <v>1</v>
          </cell>
          <cell r="X90">
            <v>0</v>
          </cell>
          <cell r="Y90">
            <v>0</v>
          </cell>
          <cell r="Z90">
            <v>1</v>
          </cell>
          <cell r="AD90">
            <v>38259</v>
          </cell>
          <cell r="AE90">
            <v>0</v>
          </cell>
          <cell r="AF90">
            <v>0</v>
          </cell>
          <cell r="AG90">
            <v>1</v>
          </cell>
          <cell r="AK90">
            <v>38259</v>
          </cell>
          <cell r="AL90">
            <v>0</v>
          </cell>
          <cell r="AM90">
            <v>1</v>
          </cell>
          <cell r="AN90">
            <v>0</v>
          </cell>
          <cell r="AO90">
            <v>0</v>
          </cell>
          <cell r="AS90">
            <v>38259</v>
          </cell>
          <cell r="AT90">
            <v>1.8214138036800755</v>
          </cell>
          <cell r="AW90">
            <v>38259</v>
          </cell>
          <cell r="AX90">
            <v>1</v>
          </cell>
          <cell r="AY90">
            <v>1</v>
          </cell>
          <cell r="AZ90">
            <v>1</v>
          </cell>
          <cell r="BD90">
            <v>38259</v>
          </cell>
          <cell r="BE90">
            <v>1</v>
          </cell>
          <cell r="BF90">
            <v>1</v>
          </cell>
          <cell r="BJ90">
            <v>38259</v>
          </cell>
          <cell r="BK90">
            <v>1</v>
          </cell>
          <cell r="BL90">
            <v>1</v>
          </cell>
        </row>
        <row r="91">
          <cell r="E91">
            <v>38259.333333333336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1</v>
          </cell>
          <cell r="L91">
            <v>1</v>
          </cell>
          <cell r="M91">
            <v>1</v>
          </cell>
          <cell r="N91">
            <v>1</v>
          </cell>
          <cell r="O91">
            <v>1</v>
          </cell>
          <cell r="P91">
            <v>0</v>
          </cell>
          <cell r="Q91">
            <v>1</v>
          </cell>
          <cell r="U91">
            <v>38259.333333333336</v>
          </cell>
          <cell r="V91">
            <v>1</v>
          </cell>
          <cell r="W91">
            <v>1</v>
          </cell>
          <cell r="X91">
            <v>0</v>
          </cell>
          <cell r="Y91">
            <v>0</v>
          </cell>
          <cell r="Z91">
            <v>1</v>
          </cell>
          <cell r="AD91">
            <v>38259.333333333336</v>
          </cell>
          <cell r="AE91">
            <v>0</v>
          </cell>
          <cell r="AF91">
            <v>0</v>
          </cell>
          <cell r="AG91">
            <v>1</v>
          </cell>
          <cell r="AK91">
            <v>38259.333333333336</v>
          </cell>
          <cell r="AL91">
            <v>0</v>
          </cell>
          <cell r="AM91">
            <v>1</v>
          </cell>
          <cell r="AN91">
            <v>0</v>
          </cell>
          <cell r="AO91">
            <v>0</v>
          </cell>
          <cell r="AS91">
            <v>38259.333333333336</v>
          </cell>
          <cell r="AT91">
            <v>1.819480018566052</v>
          </cell>
          <cell r="AW91">
            <v>38259.333333333336</v>
          </cell>
          <cell r="AX91">
            <v>1</v>
          </cell>
          <cell r="AY91">
            <v>1</v>
          </cell>
          <cell r="AZ91">
            <v>1</v>
          </cell>
          <cell r="BD91">
            <v>38259.333333333336</v>
          </cell>
          <cell r="BE91">
            <v>1</v>
          </cell>
          <cell r="BF91">
            <v>1</v>
          </cell>
          <cell r="BJ91">
            <v>38259.333333333336</v>
          </cell>
          <cell r="BK91">
            <v>1</v>
          </cell>
          <cell r="BL91">
            <v>1</v>
          </cell>
        </row>
        <row r="92">
          <cell r="E92">
            <v>38259.666666666664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1</v>
          </cell>
          <cell r="L92">
            <v>1</v>
          </cell>
          <cell r="M92">
            <v>1</v>
          </cell>
          <cell r="N92">
            <v>1</v>
          </cell>
          <cell r="O92">
            <v>1</v>
          </cell>
          <cell r="P92">
            <v>0</v>
          </cell>
          <cell r="Q92">
            <v>1</v>
          </cell>
          <cell r="U92">
            <v>38259.666666666664</v>
          </cell>
          <cell r="V92">
            <v>1</v>
          </cell>
          <cell r="W92">
            <v>1</v>
          </cell>
          <cell r="X92">
            <v>0</v>
          </cell>
          <cell r="Y92">
            <v>0</v>
          </cell>
          <cell r="Z92">
            <v>1</v>
          </cell>
          <cell r="AD92">
            <v>38259.666666666664</v>
          </cell>
          <cell r="AE92">
            <v>0</v>
          </cell>
          <cell r="AF92">
            <v>0</v>
          </cell>
          <cell r="AG92">
            <v>1</v>
          </cell>
          <cell r="AK92">
            <v>38259.666666666664</v>
          </cell>
          <cell r="AL92">
            <v>0</v>
          </cell>
          <cell r="AM92">
            <v>1</v>
          </cell>
          <cell r="AN92">
            <v>0</v>
          </cell>
          <cell r="AO92">
            <v>0</v>
          </cell>
          <cell r="AS92">
            <v>38259.666666666664</v>
          </cell>
          <cell r="AT92">
            <v>1.5937563521166642</v>
          </cell>
          <cell r="AW92">
            <v>38259.666666666664</v>
          </cell>
          <cell r="AX92">
            <v>1</v>
          </cell>
          <cell r="AY92">
            <v>1</v>
          </cell>
          <cell r="AZ92">
            <v>1</v>
          </cell>
          <cell r="BD92">
            <v>38259.666666666664</v>
          </cell>
          <cell r="BE92">
            <v>1</v>
          </cell>
          <cell r="BF92">
            <v>1</v>
          </cell>
          <cell r="BJ92">
            <v>38259.666666666664</v>
          </cell>
          <cell r="BK92">
            <v>1</v>
          </cell>
          <cell r="BL92">
            <v>1</v>
          </cell>
        </row>
        <row r="93">
          <cell r="E93">
            <v>38260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1</v>
          </cell>
          <cell r="L93">
            <v>1</v>
          </cell>
          <cell r="M93">
            <v>1</v>
          </cell>
          <cell r="N93">
            <v>1</v>
          </cell>
          <cell r="O93">
            <v>1</v>
          </cell>
          <cell r="P93">
            <v>0</v>
          </cell>
          <cell r="Q93">
            <v>1</v>
          </cell>
          <cell r="U93">
            <v>38260</v>
          </cell>
          <cell r="V93">
            <v>1</v>
          </cell>
          <cell r="W93">
            <v>1</v>
          </cell>
          <cell r="X93">
            <v>0</v>
          </cell>
          <cell r="Y93">
            <v>0</v>
          </cell>
          <cell r="Z93">
            <v>1</v>
          </cell>
          <cell r="AD93">
            <v>38260</v>
          </cell>
          <cell r="AE93">
            <v>0</v>
          </cell>
          <cell r="AF93">
            <v>0</v>
          </cell>
          <cell r="AG93">
            <v>1</v>
          </cell>
          <cell r="AK93">
            <v>38260</v>
          </cell>
          <cell r="AL93">
            <v>0</v>
          </cell>
          <cell r="AM93">
            <v>1</v>
          </cell>
          <cell r="AN93">
            <v>0</v>
          </cell>
          <cell r="AO93">
            <v>0</v>
          </cell>
          <cell r="AS93">
            <v>38260</v>
          </cell>
          <cell r="AT93">
            <v>1.5339973580092192</v>
          </cell>
          <cell r="AW93">
            <v>38260</v>
          </cell>
          <cell r="AX93">
            <v>1</v>
          </cell>
          <cell r="AY93">
            <v>1</v>
          </cell>
          <cell r="AZ93">
            <v>1</v>
          </cell>
          <cell r="BD93">
            <v>38260</v>
          </cell>
          <cell r="BE93">
            <v>1</v>
          </cell>
          <cell r="BF93">
            <v>1</v>
          </cell>
          <cell r="BJ93">
            <v>38260</v>
          </cell>
          <cell r="BK93">
            <v>1</v>
          </cell>
          <cell r="BL93">
            <v>1</v>
          </cell>
        </row>
      </sheetData>
      <sheetData sheetId="12"/>
      <sheetData sheetId="13" refreshError="1">
        <row r="4">
          <cell r="D4" t="e">
            <v>#NAME?</v>
          </cell>
          <cell r="E4" t="str">
            <v>TIT9274</v>
          </cell>
          <cell r="F4" t="str">
            <v>TIT8141</v>
          </cell>
        </row>
        <row r="5">
          <cell r="D5" t="str">
            <v>Timestamp</v>
          </cell>
          <cell r="E5" t="str">
            <v>TIT9274 - Average</v>
          </cell>
          <cell r="F5" t="str">
            <v>TIT8141 - Average</v>
          </cell>
        </row>
        <row r="6">
          <cell r="D6">
            <v>37622</v>
          </cell>
          <cell r="E6">
            <v>6.3697178065004172</v>
          </cell>
          <cell r="F6">
            <v>6.1847392798656671</v>
          </cell>
        </row>
        <row r="7">
          <cell r="D7">
            <v>37623</v>
          </cell>
          <cell r="E7">
            <v>6.3988482366833423</v>
          </cell>
          <cell r="F7">
            <v>6.2332306137101519</v>
          </cell>
        </row>
        <row r="8">
          <cell r="D8">
            <v>37624</v>
          </cell>
          <cell r="E8">
            <v>7.0927276815805174</v>
          </cell>
          <cell r="F8">
            <v>6.3487066905669591</v>
          </cell>
        </row>
        <row r="9">
          <cell r="D9">
            <v>37625</v>
          </cell>
          <cell r="E9">
            <v>8.1385557795288381</v>
          </cell>
          <cell r="F9">
            <v>6.4141059093729211</v>
          </cell>
        </row>
        <row r="10">
          <cell r="D10">
            <v>37626</v>
          </cell>
          <cell r="E10">
            <v>8.0279854215957496</v>
          </cell>
          <cell r="F10">
            <v>6.4230030035393106</v>
          </cell>
        </row>
        <row r="11">
          <cell r="D11">
            <v>37627</v>
          </cell>
          <cell r="E11">
            <v>7.9840580584550347</v>
          </cell>
          <cell r="F11">
            <v>6.2379571669769511</v>
          </cell>
        </row>
        <row r="12">
          <cell r="D12">
            <v>37628</v>
          </cell>
          <cell r="E12">
            <v>8.0340472726082357</v>
          </cell>
          <cell r="F12">
            <v>6.3602211122021632</v>
          </cell>
        </row>
        <row r="13">
          <cell r="D13">
            <v>37629</v>
          </cell>
          <cell r="E13">
            <v>8.1096279784761087</v>
          </cell>
          <cell r="F13">
            <v>6.5520545661449434</v>
          </cell>
        </row>
        <row r="14">
          <cell r="D14">
            <v>37630</v>
          </cell>
          <cell r="E14">
            <v>7.9046473072634802</v>
          </cell>
          <cell r="F14">
            <v>6.3751263717672337</v>
          </cell>
        </row>
        <row r="15">
          <cell r="D15">
            <v>37631</v>
          </cell>
          <cell r="E15">
            <v>8.5088365172125666</v>
          </cell>
          <cell r="F15">
            <v>6.4029856139752601</v>
          </cell>
        </row>
        <row r="16">
          <cell r="D16">
            <v>37632</v>
          </cell>
          <cell r="E16">
            <v>7.1706825971051495</v>
          </cell>
          <cell r="F16">
            <v>6.5016475024184697</v>
          </cell>
        </row>
        <row r="17">
          <cell r="D17">
            <v>37633</v>
          </cell>
          <cell r="E17">
            <v>6.8166698133917869</v>
          </cell>
          <cell r="F17">
            <v>6.6203608269630756</v>
          </cell>
        </row>
        <row r="18">
          <cell r="D18">
            <v>37634</v>
          </cell>
          <cell r="E18">
            <v>7.232317723278646</v>
          </cell>
          <cell r="F18">
            <v>6.8163070080732862</v>
          </cell>
        </row>
        <row r="19">
          <cell r="D19">
            <v>37635</v>
          </cell>
          <cell r="E19">
            <v>7.5891820064987296</v>
          </cell>
          <cell r="F19">
            <v>7.1591436605486605</v>
          </cell>
        </row>
        <row r="20">
          <cell r="D20">
            <v>37636</v>
          </cell>
          <cell r="E20">
            <v>7.4273375814297689</v>
          </cell>
          <cell r="F20">
            <v>7.0917833740098608</v>
          </cell>
        </row>
        <row r="21">
          <cell r="D21">
            <v>37637</v>
          </cell>
          <cell r="E21">
            <v>8.0943095091592383</v>
          </cell>
          <cell r="F21">
            <v>7.0132057142340472</v>
          </cell>
        </row>
        <row r="22">
          <cell r="D22">
            <v>37638</v>
          </cell>
          <cell r="E22">
            <v>8.4382701499042696</v>
          </cell>
          <cell r="F22">
            <v>7.0507783334150362</v>
          </cell>
        </row>
        <row r="23">
          <cell r="D23">
            <v>37639</v>
          </cell>
          <cell r="E23">
            <v>8.3090533854674415</v>
          </cell>
          <cell r="F23">
            <v>6.718748923032372</v>
          </cell>
        </row>
        <row r="24">
          <cell r="D24">
            <v>37640</v>
          </cell>
          <cell r="E24">
            <v>8.0867941446326395</v>
          </cell>
          <cell r="F24">
            <v>6.6137728786578887</v>
          </cell>
        </row>
        <row r="25">
          <cell r="D25">
            <v>37641</v>
          </cell>
          <cell r="E25">
            <v>7.8898479758175437</v>
          </cell>
          <cell r="F25">
            <v>6.5088077557307704</v>
          </cell>
        </row>
        <row r="26">
          <cell r="D26">
            <v>37642</v>
          </cell>
          <cell r="E26">
            <v>7.3191331323815714</v>
          </cell>
          <cell r="F26">
            <v>6.3812825781686442</v>
          </cell>
        </row>
        <row r="27">
          <cell r="D27">
            <v>37643</v>
          </cell>
          <cell r="E27">
            <v>7.1596833619530553</v>
          </cell>
          <cell r="F27">
            <v>5.9925935307310692</v>
          </cell>
        </row>
        <row r="28">
          <cell r="D28">
            <v>37644</v>
          </cell>
          <cell r="E28">
            <v>7.3951687096859571</v>
          </cell>
          <cell r="F28">
            <v>5.840650672686321</v>
          </cell>
        </row>
        <row r="29">
          <cell r="D29">
            <v>37645</v>
          </cell>
          <cell r="E29">
            <v>7.3334663083845815</v>
          </cell>
          <cell r="F29">
            <v>5.7246292184900351</v>
          </cell>
        </row>
        <row r="30">
          <cell r="D30">
            <v>37646</v>
          </cell>
          <cell r="E30">
            <v>7.8782750746994106</v>
          </cell>
          <cell r="F30">
            <v>6.4915566302973913</v>
          </cell>
        </row>
        <row r="31">
          <cell r="D31">
            <v>37647</v>
          </cell>
          <cell r="E31">
            <v>8.6544964571517919</v>
          </cell>
          <cell r="F31">
            <v>7.0349344119429587</v>
          </cell>
        </row>
        <row r="32">
          <cell r="D32">
            <v>37648</v>
          </cell>
          <cell r="E32">
            <v>9.1084548428654664</v>
          </cell>
          <cell r="F32">
            <v>7.3442327656817659</v>
          </cell>
        </row>
        <row r="33">
          <cell r="D33">
            <v>37649</v>
          </cell>
          <cell r="E33">
            <v>9.8069853035112224</v>
          </cell>
          <cell r="F33">
            <v>7.4743442453168054</v>
          </cell>
        </row>
        <row r="34">
          <cell r="D34">
            <v>37650</v>
          </cell>
          <cell r="E34">
            <v>9.7122613655748182</v>
          </cell>
          <cell r="F34">
            <v>7.4843262277543543</v>
          </cell>
        </row>
        <row r="35">
          <cell r="D35">
            <v>37651</v>
          </cell>
          <cell r="E35">
            <v>10.091903523852428</v>
          </cell>
          <cell r="F35">
            <v>7.4789276404237306</v>
          </cell>
        </row>
        <row r="36">
          <cell r="D36">
            <v>37652</v>
          </cell>
          <cell r="E36">
            <v>10.262706156764869</v>
          </cell>
          <cell r="F36">
            <v>7.3881264542263967</v>
          </cell>
        </row>
        <row r="37">
          <cell r="D37">
            <v>37653</v>
          </cell>
          <cell r="E37">
            <v>9.7971693557997543</v>
          </cell>
          <cell r="F37">
            <v>7.2782160284894486</v>
          </cell>
        </row>
        <row r="38">
          <cell r="D38">
            <v>37654</v>
          </cell>
          <cell r="E38">
            <v>9.4454453310480826</v>
          </cell>
          <cell r="F38">
            <v>7.1853265907753396</v>
          </cell>
        </row>
        <row r="39">
          <cell r="D39">
            <v>37655</v>
          </cell>
          <cell r="E39">
            <v>9.465349582361954</v>
          </cell>
          <cell r="F39">
            <v>7.2081460760699381</v>
          </cell>
        </row>
        <row r="40">
          <cell r="D40">
            <v>37656</v>
          </cell>
          <cell r="E40">
            <v>9.4689173955608297</v>
          </cell>
          <cell r="F40">
            <v>7.0934658514404738</v>
          </cell>
        </row>
        <row r="41">
          <cell r="D41">
            <v>37657</v>
          </cell>
          <cell r="E41">
            <v>9.4367536042299527</v>
          </cell>
          <cell r="F41">
            <v>7.1895125963207747</v>
          </cell>
        </row>
        <row r="42">
          <cell r="D42">
            <v>37658</v>
          </cell>
          <cell r="E42">
            <v>10.153699922699619</v>
          </cell>
          <cell r="F42">
            <v>7.2664625188404761</v>
          </cell>
        </row>
        <row r="43">
          <cell r="D43">
            <v>37659</v>
          </cell>
          <cell r="E43">
            <v>9.810386100025088</v>
          </cell>
          <cell r="F43">
            <v>7.3790608767971948</v>
          </cell>
        </row>
        <row r="44">
          <cell r="D44">
            <v>37660</v>
          </cell>
          <cell r="E44">
            <v>9.6789926654210792</v>
          </cell>
          <cell r="F44">
            <v>7.4220250187924615</v>
          </cell>
        </row>
        <row r="45">
          <cell r="D45">
            <v>37661</v>
          </cell>
          <cell r="E45">
            <v>9.643514421008252</v>
          </cell>
          <cell r="F45">
            <v>7.3681648469881882</v>
          </cell>
        </row>
        <row r="46">
          <cell r="D46">
            <v>37662</v>
          </cell>
          <cell r="E46">
            <v>9.5759649379109888</v>
          </cell>
          <cell r="F46">
            <v>7.3189745459981541</v>
          </cell>
        </row>
        <row r="47">
          <cell r="D47">
            <v>37663</v>
          </cell>
          <cell r="E47">
            <v>9.5832131443089903</v>
          </cell>
          <cell r="F47">
            <v>7.4003983902738053</v>
          </cell>
        </row>
        <row r="48">
          <cell r="D48">
            <v>37664</v>
          </cell>
          <cell r="E48">
            <v>9.2165116878185014</v>
          </cell>
          <cell r="F48">
            <v>7.3867578982837774</v>
          </cell>
        </row>
        <row r="49">
          <cell r="D49">
            <v>37665</v>
          </cell>
          <cell r="E49">
            <v>9.5197989047346283</v>
          </cell>
          <cell r="F49">
            <v>7.2707314004141974</v>
          </cell>
        </row>
        <row r="50">
          <cell r="D50">
            <v>37666</v>
          </cell>
          <cell r="E50">
            <v>9.2907854598429473</v>
          </cell>
          <cell r="F50">
            <v>7.3225242541620021</v>
          </cell>
        </row>
        <row r="51">
          <cell r="D51">
            <v>37667</v>
          </cell>
          <cell r="E51">
            <v>9.1848648490177265</v>
          </cell>
          <cell r="F51">
            <v>7.5429839089788775</v>
          </cell>
        </row>
        <row r="52">
          <cell r="D52">
            <v>37668</v>
          </cell>
          <cell r="E52">
            <v>9.0526835099966441</v>
          </cell>
          <cell r="F52">
            <v>7.3430516573979903</v>
          </cell>
        </row>
        <row r="53">
          <cell r="D53">
            <v>37669</v>
          </cell>
          <cell r="E53">
            <v>8.3517385519765046</v>
          </cell>
          <cell r="F53">
            <v>6.8928215291213109</v>
          </cell>
        </row>
        <row r="54">
          <cell r="D54">
            <v>37670</v>
          </cell>
          <cell r="E54">
            <v>8.235269668946664</v>
          </cell>
          <cell r="F54">
            <v>6.9278655130278182</v>
          </cell>
        </row>
        <row r="55">
          <cell r="D55">
            <v>37671</v>
          </cell>
          <cell r="E55">
            <v>8.4268637197768239</v>
          </cell>
          <cell r="F55">
            <v>7.0216887192372921</v>
          </cell>
        </row>
        <row r="56">
          <cell r="D56">
            <v>37672</v>
          </cell>
          <cell r="E56">
            <v>8.1630695657045749</v>
          </cell>
          <cell r="F56">
            <v>6.7755223976517165</v>
          </cell>
        </row>
        <row r="57">
          <cell r="D57">
            <v>37673</v>
          </cell>
          <cell r="E57">
            <v>8.5549266352697657</v>
          </cell>
          <cell r="F57">
            <v>6.5088761314197825</v>
          </cell>
        </row>
        <row r="58">
          <cell r="D58">
            <v>37674</v>
          </cell>
          <cell r="E58">
            <v>9.0555338920542479</v>
          </cell>
          <cell r="F58">
            <v>6.8204196800788246</v>
          </cell>
        </row>
        <row r="59">
          <cell r="D59">
            <v>37675</v>
          </cell>
          <cell r="E59">
            <v>9.5114340805621058</v>
          </cell>
          <cell r="F59">
            <v>7.146580659970641</v>
          </cell>
        </row>
        <row r="60">
          <cell r="D60">
            <v>37676</v>
          </cell>
          <cell r="E60">
            <v>9.2387324577404399</v>
          </cell>
          <cell r="F60">
            <v>7.3996600356918796</v>
          </cell>
        </row>
        <row r="61">
          <cell r="D61">
            <v>37677</v>
          </cell>
          <cell r="E61">
            <v>9.7042484392556876</v>
          </cell>
          <cell r="F61">
            <v>7.5260771475677135</v>
          </cell>
        </row>
        <row r="62">
          <cell r="D62">
            <v>37678</v>
          </cell>
          <cell r="E62">
            <v>9.6416209388110374</v>
          </cell>
          <cell r="F62">
            <v>7.6116052816587469</v>
          </cell>
        </row>
        <row r="63">
          <cell r="D63">
            <v>37679</v>
          </cell>
          <cell r="E63">
            <v>10.103964257151992</v>
          </cell>
          <cell r="F63">
            <v>7.7409038594999799</v>
          </cell>
        </row>
        <row r="64">
          <cell r="D64">
            <v>37680</v>
          </cell>
          <cell r="E64">
            <v>9.9688852971626645</v>
          </cell>
          <cell r="F64">
            <v>7.6831635955031272</v>
          </cell>
        </row>
        <row r="65">
          <cell r="D65">
            <v>37681</v>
          </cell>
          <cell r="E65">
            <v>10.431889704532093</v>
          </cell>
          <cell r="F65">
            <v>7.7867267437555174</v>
          </cell>
        </row>
        <row r="66">
          <cell r="D66">
            <v>37682</v>
          </cell>
          <cell r="E66">
            <v>10.010107090186191</v>
          </cell>
          <cell r="F66">
            <v>7.8644867522848978</v>
          </cell>
        </row>
        <row r="67">
          <cell r="D67">
            <v>37683</v>
          </cell>
          <cell r="E67">
            <v>9.8117382927625272</v>
          </cell>
          <cell r="F67">
            <v>7.8011307127221867</v>
          </cell>
        </row>
        <row r="68">
          <cell r="D68">
            <v>37684</v>
          </cell>
          <cell r="E68">
            <v>10.142271979291129</v>
          </cell>
          <cell r="F68">
            <v>8.1747623319979059</v>
          </cell>
        </row>
        <row r="69">
          <cell r="D69">
            <v>37685</v>
          </cell>
          <cell r="E69">
            <v>9.7275768273958452</v>
          </cell>
          <cell r="F69">
            <v>7.9595500541781936</v>
          </cell>
        </row>
        <row r="70">
          <cell r="D70">
            <v>37686</v>
          </cell>
          <cell r="E70">
            <v>9.829828166078638</v>
          </cell>
          <cell r="F70">
            <v>7.8855600728756849</v>
          </cell>
        </row>
        <row r="71">
          <cell r="D71">
            <v>37687</v>
          </cell>
          <cell r="E71">
            <v>9.995556548955264</v>
          </cell>
          <cell r="F71">
            <v>7.54437768438624</v>
          </cell>
        </row>
        <row r="72">
          <cell r="D72">
            <v>37688</v>
          </cell>
          <cell r="E72">
            <v>10.009877528415785</v>
          </cell>
          <cell r="F72">
            <v>7.8359035570312425</v>
          </cell>
        </row>
        <row r="73">
          <cell r="D73">
            <v>37689</v>
          </cell>
          <cell r="E73">
            <v>10.424835338664275</v>
          </cell>
          <cell r="F73">
            <v>7.8225379993242248</v>
          </cell>
        </row>
        <row r="74">
          <cell r="D74">
            <v>37690</v>
          </cell>
          <cell r="E74">
            <v>10.166242221025405</v>
          </cell>
          <cell r="F74">
            <v>7.8061129821809354</v>
          </cell>
        </row>
        <row r="75">
          <cell r="D75">
            <v>37691</v>
          </cell>
          <cell r="E75">
            <v>9.6020956149090217</v>
          </cell>
          <cell r="F75">
            <v>7.607992137333861</v>
          </cell>
        </row>
        <row r="76">
          <cell r="D76">
            <v>37692</v>
          </cell>
          <cell r="E76">
            <v>9.4878237869176605</v>
          </cell>
          <cell r="F76">
            <v>7.7710670132052018</v>
          </cell>
        </row>
        <row r="77">
          <cell r="D77">
            <v>37693</v>
          </cell>
          <cell r="E77">
            <v>9.937133961777997</v>
          </cell>
          <cell r="F77">
            <v>8.7542126326373335</v>
          </cell>
        </row>
        <row r="78">
          <cell r="D78">
            <v>37694</v>
          </cell>
          <cell r="E78">
            <v>9.9730705941716824</v>
          </cell>
          <cell r="F78">
            <v>7.7398484493709274</v>
          </cell>
        </row>
        <row r="79">
          <cell r="D79">
            <v>37695</v>
          </cell>
          <cell r="E79">
            <v>10.203491106546588</v>
          </cell>
          <cell r="F79">
            <v>7.4433095788238228</v>
          </cell>
        </row>
        <row r="80">
          <cell r="D80">
            <v>37696</v>
          </cell>
          <cell r="E80">
            <v>9.451456456300285</v>
          </cell>
          <cell r="F80">
            <v>7.5114978479014507</v>
          </cell>
        </row>
        <row r="81">
          <cell r="D81">
            <v>37697</v>
          </cell>
          <cell r="E81">
            <v>10.233044089238954</v>
          </cell>
          <cell r="F81">
            <v>7.4998346956653723</v>
          </cell>
        </row>
        <row r="82">
          <cell r="D82">
            <v>37698</v>
          </cell>
          <cell r="E82">
            <v>10.409974914347684</v>
          </cell>
          <cell r="F82">
            <v>7.8356935636864771</v>
          </cell>
        </row>
        <row r="83">
          <cell r="D83">
            <v>37699</v>
          </cell>
          <cell r="E83">
            <v>10.889391806142198</v>
          </cell>
          <cell r="F83">
            <v>8.1106213569282382</v>
          </cell>
        </row>
        <row r="84">
          <cell r="D84">
            <v>37700</v>
          </cell>
          <cell r="E84">
            <v>10.713102280900435</v>
          </cell>
          <cell r="F84">
            <v>8.1429382668601136</v>
          </cell>
        </row>
        <row r="85">
          <cell r="D85">
            <v>37701</v>
          </cell>
          <cell r="E85">
            <v>10.905072913070519</v>
          </cell>
          <cell r="F85">
            <v>7.6848969750934177</v>
          </cell>
        </row>
        <row r="86">
          <cell r="D86">
            <v>37702</v>
          </cell>
          <cell r="E86">
            <v>11.317450048967643</v>
          </cell>
          <cell r="F86">
            <v>7.6258555692103176</v>
          </cell>
        </row>
        <row r="87">
          <cell r="D87">
            <v>37703</v>
          </cell>
          <cell r="E87">
            <v>11.797722682191266</v>
          </cell>
          <cell r="F87">
            <v>7.6441711909517096</v>
          </cell>
        </row>
        <row r="88">
          <cell r="D88">
            <v>37704</v>
          </cell>
          <cell r="E88">
            <v>11.275720524539549</v>
          </cell>
          <cell r="F88">
            <v>7.5937516620589625</v>
          </cell>
        </row>
        <row r="89">
          <cell r="D89">
            <v>37705</v>
          </cell>
          <cell r="E89">
            <v>9.8972383694516282</v>
          </cell>
          <cell r="F89">
            <v>7.345437946970816</v>
          </cell>
        </row>
        <row r="90">
          <cell r="D90">
            <v>37706</v>
          </cell>
          <cell r="E90">
            <v>9.4406714262233837</v>
          </cell>
          <cell r="F90">
            <v>7.3542718160207627</v>
          </cell>
        </row>
        <row r="91">
          <cell r="D91">
            <v>37707</v>
          </cell>
          <cell r="E91">
            <v>10.301507843892884</v>
          </cell>
          <cell r="F91">
            <v>7.5159097617974986</v>
          </cell>
        </row>
        <row r="92">
          <cell r="D92">
            <v>37708</v>
          </cell>
          <cell r="E92">
            <v>10.430781827867031</v>
          </cell>
          <cell r="F92">
            <v>7.3219106553605311</v>
          </cell>
        </row>
        <row r="93">
          <cell r="D93">
            <v>37709</v>
          </cell>
          <cell r="E93">
            <v>10.168772531963057</v>
          </cell>
          <cell r="F93">
            <v>7.3025275757605277</v>
          </cell>
        </row>
        <row r="94">
          <cell r="D94">
            <v>37710</v>
          </cell>
          <cell r="E94">
            <v>9.7598810435997123</v>
          </cell>
          <cell r="F94">
            <v>7.3846287771783494</v>
          </cell>
        </row>
        <row r="95">
          <cell r="D95">
            <v>37711</v>
          </cell>
          <cell r="E95">
            <v>9.2815965302840429</v>
          </cell>
          <cell r="F95">
            <v>7.2199238964115029</v>
          </cell>
        </row>
        <row r="96">
          <cell r="D96">
            <v>37712</v>
          </cell>
          <cell r="E96">
            <v>9.2009395346597387</v>
          </cell>
          <cell r="F96">
            <v>7.1872199064879503</v>
          </cell>
        </row>
        <row r="97">
          <cell r="D97">
            <v>37713</v>
          </cell>
          <cell r="E97">
            <v>9.5505237513118324</v>
          </cell>
          <cell r="F97">
            <v>7.444978243057375</v>
          </cell>
        </row>
        <row r="98">
          <cell r="D98">
            <v>37714</v>
          </cell>
          <cell r="E98">
            <v>10.143250357111295</v>
          </cell>
          <cell r="F98">
            <v>7.4921007289378734</v>
          </cell>
        </row>
        <row r="99">
          <cell r="D99">
            <v>37715</v>
          </cell>
          <cell r="E99">
            <v>10.969768811817522</v>
          </cell>
          <cell r="F99">
            <v>6.9435866657920462</v>
          </cell>
        </row>
        <row r="100">
          <cell r="D100">
            <v>37716</v>
          </cell>
          <cell r="E100">
            <v>11.287778203443244</v>
          </cell>
          <cell r="F100">
            <v>7.2146466965338698</v>
          </cell>
        </row>
        <row r="101">
          <cell r="D101">
            <v>37717</v>
          </cell>
          <cell r="E101">
            <v>11.262597048586166</v>
          </cell>
          <cell r="F101">
            <v>7.1522094954633051</v>
          </cell>
        </row>
        <row r="102">
          <cell r="D102">
            <v>37718</v>
          </cell>
          <cell r="E102">
            <v>10.262105690246379</v>
          </cell>
          <cell r="F102">
            <v>7.3571132828929908</v>
          </cell>
        </row>
        <row r="103">
          <cell r="D103">
            <v>37719</v>
          </cell>
          <cell r="E103">
            <v>9.9717432618693067</v>
          </cell>
          <cell r="F103">
            <v>7.4680234067555933</v>
          </cell>
        </row>
        <row r="104">
          <cell r="D104">
            <v>37720</v>
          </cell>
          <cell r="E104">
            <v>10.23470883531151</v>
          </cell>
          <cell r="F104">
            <v>7.456506667451726</v>
          </cell>
        </row>
        <row r="105">
          <cell r="D105">
            <v>37721</v>
          </cell>
          <cell r="E105">
            <v>10.527278542628995</v>
          </cell>
          <cell r="F105">
            <v>7.4452249800855359</v>
          </cell>
        </row>
        <row r="106">
          <cell r="D106">
            <v>37722</v>
          </cell>
          <cell r="E106">
            <v>11.472721275052539</v>
          </cell>
          <cell r="F106">
            <v>7.4077146816032906</v>
          </cell>
        </row>
        <row r="107">
          <cell r="D107">
            <v>37723</v>
          </cell>
          <cell r="E107">
            <v>10.642559800959296</v>
          </cell>
          <cell r="F107">
            <v>7.4157491517149738</v>
          </cell>
        </row>
        <row r="108">
          <cell r="D108">
            <v>37724</v>
          </cell>
          <cell r="E108">
            <v>10.353960646385396</v>
          </cell>
          <cell r="F108">
            <v>7.5004207812939532</v>
          </cell>
        </row>
        <row r="109">
          <cell r="D109">
            <v>37725</v>
          </cell>
          <cell r="E109">
            <v>10.480596776113465</v>
          </cell>
          <cell r="F109">
            <v>7.5730088781703397</v>
          </cell>
        </row>
        <row r="110">
          <cell r="D110">
            <v>37726</v>
          </cell>
          <cell r="E110">
            <v>11.075983491070845</v>
          </cell>
          <cell r="F110">
            <v>7.6311112767844289</v>
          </cell>
        </row>
        <row r="111">
          <cell r="D111">
            <v>37727</v>
          </cell>
          <cell r="E111">
            <v>10.76556863511602</v>
          </cell>
          <cell r="F111">
            <v>7.6319336679522634</v>
          </cell>
        </row>
        <row r="112">
          <cell r="D112">
            <v>37728</v>
          </cell>
          <cell r="E112">
            <v>10.353285478331424</v>
          </cell>
          <cell r="F112">
            <v>7.3924015352709427</v>
          </cell>
        </row>
        <row r="113">
          <cell r="D113">
            <v>37729</v>
          </cell>
          <cell r="E113">
            <v>9.8771449018959654</v>
          </cell>
          <cell r="F113">
            <v>7.0927993819393498</v>
          </cell>
        </row>
        <row r="114">
          <cell r="D114">
            <v>37730</v>
          </cell>
          <cell r="E114">
            <v>9.0792051928186854</v>
          </cell>
          <cell r="F114">
            <v>6.8825415479088274</v>
          </cell>
        </row>
        <row r="115">
          <cell r="D115">
            <v>37731</v>
          </cell>
          <cell r="E115">
            <v>8.9102211578300707</v>
          </cell>
          <cell r="F115">
            <v>6.8108388117756009</v>
          </cell>
        </row>
        <row r="116">
          <cell r="D116">
            <v>37732</v>
          </cell>
          <cell r="E116">
            <v>8.9738521477138562</v>
          </cell>
          <cell r="F116">
            <v>6.7894688945401596</v>
          </cell>
        </row>
        <row r="117">
          <cell r="D117">
            <v>37733</v>
          </cell>
          <cell r="E117">
            <v>8.8533710342314507</v>
          </cell>
          <cell r="F117">
            <v>6.5516315963533192</v>
          </cell>
        </row>
        <row r="118">
          <cell r="D118">
            <v>37734</v>
          </cell>
          <cell r="E118">
            <v>8.7070699004111471</v>
          </cell>
          <cell r="F118">
            <v>6.5441805898177403</v>
          </cell>
        </row>
        <row r="119">
          <cell r="D119">
            <v>37735</v>
          </cell>
          <cell r="E119">
            <v>9.1706245298352513</v>
          </cell>
          <cell r="F119">
            <v>6.8909304703799661</v>
          </cell>
        </row>
        <row r="120">
          <cell r="D120">
            <v>37736</v>
          </cell>
          <cell r="E120">
            <v>9.5147948529157382</v>
          </cell>
          <cell r="F120">
            <v>6.9105911614304336</v>
          </cell>
        </row>
        <row r="121">
          <cell r="D121">
            <v>37737</v>
          </cell>
          <cell r="E121">
            <v>9.3591644071318481</v>
          </cell>
          <cell r="F121">
            <v>6.6614749188362445</v>
          </cell>
        </row>
        <row r="122">
          <cell r="D122">
            <v>37738</v>
          </cell>
          <cell r="E122">
            <v>8.9970401027964222</v>
          </cell>
          <cell r="F122">
            <v>6.1837163253459666</v>
          </cell>
        </row>
        <row r="123">
          <cell r="D123">
            <v>37739</v>
          </cell>
          <cell r="E123">
            <v>9.2633561427946436</v>
          </cell>
          <cell r="F123">
            <v>6.5112149618290092</v>
          </cell>
        </row>
        <row r="124">
          <cell r="D124">
            <v>37740</v>
          </cell>
          <cell r="E124">
            <v>9.7754107025486459</v>
          </cell>
          <cell r="F124">
            <v>6.4867203644994236</v>
          </cell>
        </row>
        <row r="125">
          <cell r="D125">
            <v>37741</v>
          </cell>
          <cell r="E125">
            <v>9.7704150075437841</v>
          </cell>
          <cell r="F125">
            <v>6.1840028905482205</v>
          </cell>
        </row>
        <row r="126">
          <cell r="D126">
            <v>37742</v>
          </cell>
          <cell r="E126">
            <v>9.6436899674987355</v>
          </cell>
          <cell r="F126">
            <v>6.1304959751941537</v>
          </cell>
        </row>
        <row r="127">
          <cell r="D127">
            <v>37743</v>
          </cell>
          <cell r="E127">
            <v>9.8397345516416763</v>
          </cell>
          <cell r="F127">
            <v>6.4604939704553948</v>
          </cell>
        </row>
        <row r="128">
          <cell r="D128">
            <v>37744</v>
          </cell>
          <cell r="E128">
            <v>9.8942538562196276</v>
          </cell>
          <cell r="F128">
            <v>6.6911941547636635</v>
          </cell>
        </row>
        <row r="129">
          <cell r="D129">
            <v>37745</v>
          </cell>
          <cell r="E129">
            <v>9.8909392216967209</v>
          </cell>
          <cell r="F129">
            <v>6.8647313441943236</v>
          </cell>
        </row>
        <row r="130">
          <cell r="D130">
            <v>37746</v>
          </cell>
          <cell r="E130">
            <v>9.922129213506425</v>
          </cell>
          <cell r="F130">
            <v>6.9106473687760257</v>
          </cell>
        </row>
        <row r="131">
          <cell r="D131">
            <v>37747</v>
          </cell>
          <cell r="E131">
            <v>10.035215340747877</v>
          </cell>
          <cell r="F131">
            <v>6.7845470503110574</v>
          </cell>
        </row>
        <row r="132">
          <cell r="D132">
            <v>37748</v>
          </cell>
          <cell r="E132">
            <v>10.067395167963372</v>
          </cell>
          <cell r="F132">
            <v>6.7614589283035862</v>
          </cell>
        </row>
        <row r="133">
          <cell r="D133">
            <v>37749</v>
          </cell>
          <cell r="E133">
            <v>9.6658544409606186</v>
          </cell>
          <cell r="F133">
            <v>8.2602851904652734</v>
          </cell>
        </row>
        <row r="134">
          <cell r="D134">
            <v>37750</v>
          </cell>
          <cell r="E134">
            <v>7.1682822170908809</v>
          </cell>
          <cell r="F134">
            <v>7.5828008433734926</v>
          </cell>
        </row>
        <row r="135">
          <cell r="D135">
            <v>37751</v>
          </cell>
          <cell r="E135">
            <v>7.715930587136083</v>
          </cell>
          <cell r="F135">
            <v>6.4276669919490814</v>
          </cell>
        </row>
        <row r="136">
          <cell r="D136">
            <v>37752</v>
          </cell>
          <cell r="E136">
            <v>8.5205801117751339</v>
          </cell>
          <cell r="F136">
            <v>6.1137936547398564</v>
          </cell>
        </row>
        <row r="137">
          <cell r="D137">
            <v>37753</v>
          </cell>
          <cell r="E137">
            <v>8.6935883246086263</v>
          </cell>
          <cell r="F137">
            <v>6.088188318784038</v>
          </cell>
        </row>
        <row r="138">
          <cell r="D138">
            <v>37754</v>
          </cell>
          <cell r="E138">
            <v>9.3909340720430574</v>
          </cell>
          <cell r="F138">
            <v>6.2571967977340579</v>
          </cell>
        </row>
        <row r="139">
          <cell r="D139">
            <v>37755</v>
          </cell>
          <cell r="E139">
            <v>10.598015257633394</v>
          </cell>
          <cell r="F139">
            <v>6.2490889219912118</v>
          </cell>
        </row>
        <row r="140">
          <cell r="D140">
            <v>37756</v>
          </cell>
          <cell r="E140">
            <v>10.476372601560973</v>
          </cell>
          <cell r="F140">
            <v>5.8098641376942393</v>
          </cell>
        </row>
        <row r="141">
          <cell r="D141">
            <v>37757</v>
          </cell>
          <cell r="E141">
            <v>9.847189738435878</v>
          </cell>
          <cell r="F141">
            <v>5.4971803948973061</v>
          </cell>
        </row>
        <row r="142">
          <cell r="D142">
            <v>37758</v>
          </cell>
          <cell r="E142">
            <v>9.5491888021263804</v>
          </cell>
          <cell r="F142">
            <v>5.5563917242128538</v>
          </cell>
        </row>
        <row r="143">
          <cell r="D143">
            <v>37759</v>
          </cell>
          <cell r="E143">
            <v>9.0763702148364658</v>
          </cell>
          <cell r="F143">
            <v>5.4719965238262107</v>
          </cell>
        </row>
        <row r="144">
          <cell r="D144">
            <v>37760</v>
          </cell>
          <cell r="E144">
            <v>8.9352817011928121</v>
          </cell>
          <cell r="F144">
            <v>5.4688867553378699</v>
          </cell>
        </row>
        <row r="145">
          <cell r="D145">
            <v>37761</v>
          </cell>
          <cell r="E145">
            <v>8.0337290227413174</v>
          </cell>
          <cell r="F145">
            <v>5.4927102308168454</v>
          </cell>
        </row>
        <row r="146">
          <cell r="D146">
            <v>37762</v>
          </cell>
          <cell r="E146">
            <v>8.5568444409304192</v>
          </cell>
          <cell r="F146">
            <v>5.2452872963691197</v>
          </cell>
        </row>
        <row r="147">
          <cell r="D147">
            <v>37763</v>
          </cell>
          <cell r="E147">
            <v>6.2078799412206367</v>
          </cell>
          <cell r="F147">
            <v>3.7113817427307367</v>
          </cell>
        </row>
        <row r="148">
          <cell r="D148">
            <v>37764</v>
          </cell>
          <cell r="E148">
            <v>6.9123254645339864</v>
          </cell>
          <cell r="F148">
            <v>4.2458058068390798</v>
          </cell>
        </row>
        <row r="149">
          <cell r="D149">
            <v>37765</v>
          </cell>
          <cell r="E149">
            <v>7.3950451099348289</v>
          </cell>
          <cell r="F149">
            <v>4.6943214200161121</v>
          </cell>
        </row>
        <row r="150">
          <cell r="D150">
            <v>37766</v>
          </cell>
          <cell r="E150">
            <v>7.6022495101309486</v>
          </cell>
          <cell r="F150">
            <v>4.9526377389552421</v>
          </cell>
        </row>
        <row r="151">
          <cell r="D151">
            <v>37767</v>
          </cell>
          <cell r="E151">
            <v>8.5000586503909688</v>
          </cell>
          <cell r="F151">
            <v>5.4383591656055712</v>
          </cell>
        </row>
        <row r="152">
          <cell r="D152">
            <v>37768</v>
          </cell>
          <cell r="E152">
            <v>8.7267797405245133</v>
          </cell>
          <cell r="F152">
            <v>5.5443294228089073</v>
          </cell>
        </row>
        <row r="153">
          <cell r="D153">
            <v>37769</v>
          </cell>
          <cell r="E153">
            <v>8.6541258474191025</v>
          </cell>
          <cell r="F153">
            <v>5.4884564899735979</v>
          </cell>
        </row>
        <row r="154">
          <cell r="D154">
            <v>37770</v>
          </cell>
          <cell r="E154">
            <v>9.0551051536368004</v>
          </cell>
          <cell r="F154">
            <v>5.6472694832417698</v>
          </cell>
        </row>
        <row r="155">
          <cell r="D155">
            <v>37771</v>
          </cell>
          <cell r="E155">
            <v>9.9600585269707214</v>
          </cell>
          <cell r="F155">
            <v>6.0490324726259264</v>
          </cell>
        </row>
        <row r="156">
          <cell r="D156">
            <v>37772</v>
          </cell>
          <cell r="E156">
            <v>10.170980535282029</v>
          </cell>
          <cell r="F156">
            <v>6.2245298434600782</v>
          </cell>
        </row>
        <row r="157">
          <cell r="D157">
            <v>37773</v>
          </cell>
          <cell r="E157">
            <v>9.6033372319958836</v>
          </cell>
          <cell r="F157">
            <v>6.2712160767918386</v>
          </cell>
        </row>
        <row r="158">
          <cell r="D158">
            <v>37774</v>
          </cell>
          <cell r="E158">
            <v>10.041448283305874</v>
          </cell>
          <cell r="F158">
            <v>6.5409763770384917</v>
          </cell>
        </row>
        <row r="159">
          <cell r="D159">
            <v>37775</v>
          </cell>
          <cell r="E159">
            <v>10.017357198452508</v>
          </cell>
          <cell r="F159">
            <v>6.5046996007363003</v>
          </cell>
        </row>
        <row r="160">
          <cell r="D160">
            <v>37776</v>
          </cell>
          <cell r="E160">
            <v>9.5750313018483144</v>
          </cell>
          <cell r="F160">
            <v>5.8284133014993538</v>
          </cell>
        </row>
        <row r="161">
          <cell r="D161">
            <v>37777</v>
          </cell>
          <cell r="E161">
            <v>8.8179245510311031</v>
          </cell>
          <cell r="F161">
            <v>5.6120032939094084</v>
          </cell>
        </row>
        <row r="162">
          <cell r="D162">
            <v>37778</v>
          </cell>
          <cell r="E162">
            <v>8.9821936928563648</v>
          </cell>
          <cell r="F162">
            <v>5.5291162905041817</v>
          </cell>
        </row>
        <row r="163">
          <cell r="D163">
            <v>37779</v>
          </cell>
          <cell r="E163">
            <v>8.9668862127236739</v>
          </cell>
          <cell r="F163">
            <v>5.7856140286806559</v>
          </cell>
        </row>
        <row r="164">
          <cell r="D164">
            <v>37780</v>
          </cell>
          <cell r="E164">
            <v>9.8524755779791757</v>
          </cell>
          <cell r="F164">
            <v>6.4221546179166547</v>
          </cell>
        </row>
        <row r="165">
          <cell r="D165">
            <v>37781</v>
          </cell>
          <cell r="E165">
            <v>10.324239118783563</v>
          </cell>
          <cell r="F165">
            <v>6.5900314269794356</v>
          </cell>
        </row>
        <row r="166">
          <cell r="D166">
            <v>37782</v>
          </cell>
          <cell r="E166">
            <v>10.063669365589265</v>
          </cell>
          <cell r="F166">
            <v>6.2759984835844351</v>
          </cell>
        </row>
        <row r="167">
          <cell r="D167">
            <v>37783</v>
          </cell>
          <cell r="E167">
            <v>9.5415117914477978</v>
          </cell>
          <cell r="F167">
            <v>5.2722794470549736</v>
          </cell>
        </row>
        <row r="168">
          <cell r="D168">
            <v>37784</v>
          </cell>
          <cell r="E168">
            <v>9.1020676296066352</v>
          </cell>
          <cell r="F168">
            <v>5.2207359834539666</v>
          </cell>
        </row>
        <row r="169">
          <cell r="D169">
            <v>37785</v>
          </cell>
          <cell r="E169">
            <v>8.9356817746052037</v>
          </cell>
          <cell r="F169">
            <v>5.3361522244772424</v>
          </cell>
        </row>
        <row r="170">
          <cell r="D170">
            <v>37786</v>
          </cell>
          <cell r="E170">
            <v>8.4005049821679236</v>
          </cell>
          <cell r="F170">
            <v>5.4155491294822209</v>
          </cell>
        </row>
        <row r="171">
          <cell r="D171">
            <v>37787</v>
          </cell>
          <cell r="E171">
            <v>8.3573603478294824</v>
          </cell>
          <cell r="F171">
            <v>5.281056910146166</v>
          </cell>
        </row>
        <row r="172">
          <cell r="D172">
            <v>37788</v>
          </cell>
          <cell r="E172">
            <v>7.7802186072424604</v>
          </cell>
          <cell r="F172">
            <v>4.5611904425477539</v>
          </cell>
        </row>
        <row r="173">
          <cell r="D173">
            <v>37789</v>
          </cell>
          <cell r="E173">
            <v>8.1076332815405401</v>
          </cell>
          <cell r="F173">
            <v>4.807708073655764</v>
          </cell>
        </row>
        <row r="174">
          <cell r="D174">
            <v>37790</v>
          </cell>
          <cell r="E174">
            <v>8.907553109361066</v>
          </cell>
          <cell r="F174">
            <v>5.3203474177530516</v>
          </cell>
        </row>
        <row r="175">
          <cell r="D175">
            <v>37791</v>
          </cell>
          <cell r="E175">
            <v>8.5433982642436472</v>
          </cell>
          <cell r="F175">
            <v>5.5250909312731693</v>
          </cell>
        </row>
        <row r="176">
          <cell r="D176">
            <v>37792</v>
          </cell>
          <cell r="E176">
            <v>8.9372068869570889</v>
          </cell>
          <cell r="F176">
            <v>5.9143812070290247</v>
          </cell>
        </row>
        <row r="177">
          <cell r="D177">
            <v>37793</v>
          </cell>
          <cell r="E177">
            <v>9.8856625953206301</v>
          </cell>
          <cell r="F177">
            <v>6.180197569327774</v>
          </cell>
        </row>
        <row r="178">
          <cell r="D178">
            <v>37794</v>
          </cell>
          <cell r="E178">
            <v>9.3709795880648823</v>
          </cell>
          <cell r="F178">
            <v>6.1555871313092885</v>
          </cell>
        </row>
        <row r="179">
          <cell r="D179">
            <v>37795</v>
          </cell>
          <cell r="E179">
            <v>9.2053938502569999</v>
          </cell>
          <cell r="F179">
            <v>6.0369496708335699</v>
          </cell>
        </row>
        <row r="180">
          <cell r="D180">
            <v>37796</v>
          </cell>
          <cell r="E180">
            <v>8.9072711011325865</v>
          </cell>
          <cell r="F180">
            <v>5.8784548998706869</v>
          </cell>
        </row>
        <row r="181">
          <cell r="D181">
            <v>37797</v>
          </cell>
          <cell r="E181">
            <v>8.5586324751928995</v>
          </cell>
          <cell r="F181">
            <v>5.7459824178781771</v>
          </cell>
        </row>
        <row r="182">
          <cell r="D182">
            <v>37798</v>
          </cell>
          <cell r="E182">
            <v>8.4739254758589801</v>
          </cell>
          <cell r="F182">
            <v>5.7949899415175121</v>
          </cell>
        </row>
        <row r="183">
          <cell r="D183">
            <v>37799</v>
          </cell>
          <cell r="E183">
            <v>9.3396733893012556</v>
          </cell>
          <cell r="F183">
            <v>5.8756462589044265</v>
          </cell>
        </row>
        <row r="184">
          <cell r="D184">
            <v>37800</v>
          </cell>
          <cell r="E184">
            <v>9.2440700568258762</v>
          </cell>
          <cell r="F184">
            <v>5.7771139419189206</v>
          </cell>
        </row>
        <row r="185">
          <cell r="D185">
            <v>37801</v>
          </cell>
          <cell r="E185">
            <v>9.2978202371409644</v>
          </cell>
          <cell r="F185">
            <v>6.0381505078049722</v>
          </cell>
        </row>
        <row r="186">
          <cell r="D186">
            <v>37802</v>
          </cell>
          <cell r="E186">
            <v>9.1749451037247969</v>
          </cell>
          <cell r="F186">
            <v>5.8696411369271848</v>
          </cell>
        </row>
        <row r="187">
          <cell r="D187">
            <v>37803</v>
          </cell>
          <cell r="E187">
            <v>8.8072868027896796</v>
          </cell>
          <cell r="F187">
            <v>5.9492925418747795</v>
          </cell>
        </row>
        <row r="188">
          <cell r="D188">
            <v>37804</v>
          </cell>
          <cell r="E188">
            <v>9.2912734388201326</v>
          </cell>
          <cell r="F188">
            <v>6.157801624966992</v>
          </cell>
        </row>
        <row r="189">
          <cell r="D189">
            <v>37805</v>
          </cell>
          <cell r="E189">
            <v>10.134003503731003</v>
          </cell>
          <cell r="F189">
            <v>6.1146508921075746</v>
          </cell>
        </row>
        <row r="190">
          <cell r="D190">
            <v>37806</v>
          </cell>
          <cell r="E190">
            <v>14.598107662631406</v>
          </cell>
          <cell r="F190">
            <v>6.3905565810424312</v>
          </cell>
        </row>
        <row r="191">
          <cell r="D191">
            <v>37807</v>
          </cell>
          <cell r="E191">
            <v>10.458978325376908</v>
          </cell>
          <cell r="F191">
            <v>6.0725395204430379</v>
          </cell>
        </row>
        <row r="192">
          <cell r="D192">
            <v>37808</v>
          </cell>
          <cell r="E192">
            <v>9.8823007260207785</v>
          </cell>
          <cell r="F192">
            <v>5.8778083146032358</v>
          </cell>
        </row>
        <row r="193">
          <cell r="D193">
            <v>37809</v>
          </cell>
          <cell r="E193">
            <v>9.0036400374714969</v>
          </cell>
          <cell r="F193">
            <v>5.6741768970809598</v>
          </cell>
        </row>
        <row r="194">
          <cell r="D194">
            <v>37810</v>
          </cell>
          <cell r="E194">
            <v>6.8928555367031583</v>
          </cell>
          <cell r="F194">
            <v>4.6702301522854857</v>
          </cell>
        </row>
        <row r="195">
          <cell r="D195">
            <v>37811</v>
          </cell>
          <cell r="E195">
            <v>6.740760433908414</v>
          </cell>
          <cell r="F195">
            <v>4.3686157681323863</v>
          </cell>
        </row>
        <row r="196">
          <cell r="D196">
            <v>37812</v>
          </cell>
          <cell r="E196">
            <v>7.739528127483748</v>
          </cell>
          <cell r="F196">
            <v>4.8934308794361572</v>
          </cell>
        </row>
        <row r="197">
          <cell r="D197">
            <v>37813</v>
          </cell>
          <cell r="E197">
            <v>7.9559754876764837</v>
          </cell>
          <cell r="F197">
            <v>4.9599080511817224</v>
          </cell>
        </row>
        <row r="198">
          <cell r="D198">
            <v>37814</v>
          </cell>
          <cell r="E198">
            <v>8.4550265035695507</v>
          </cell>
          <cell r="F198">
            <v>5.2439574456877178</v>
          </cell>
        </row>
        <row r="199">
          <cell r="D199">
            <v>37815</v>
          </cell>
          <cell r="E199">
            <v>8.099195056877754</v>
          </cell>
          <cell r="F199">
            <v>5.7100813124880743</v>
          </cell>
        </row>
        <row r="200">
          <cell r="D200">
            <v>37816</v>
          </cell>
          <cell r="E200">
            <v>7.8556735810333933</v>
          </cell>
          <cell r="F200">
            <v>5.6059353868580528</v>
          </cell>
        </row>
        <row r="201">
          <cell r="D201">
            <v>37817</v>
          </cell>
          <cell r="E201">
            <v>7.7534667802436488</v>
          </cell>
          <cell r="F201">
            <v>5.5543542227038634</v>
          </cell>
        </row>
        <row r="202">
          <cell r="D202">
            <v>37818</v>
          </cell>
          <cell r="E202">
            <v>7.0155180228253204</v>
          </cell>
          <cell r="F202">
            <v>5.0975625687782413</v>
          </cell>
        </row>
        <row r="203">
          <cell r="D203">
            <v>37819</v>
          </cell>
          <cell r="E203">
            <v>7.4040375567834689</v>
          </cell>
          <cell r="F203">
            <v>5.4161399533213288</v>
          </cell>
        </row>
        <row r="204">
          <cell r="D204">
            <v>37820</v>
          </cell>
          <cell r="E204">
            <v>7.6882254864882542</v>
          </cell>
          <cell r="F204">
            <v>5.7040779598195241</v>
          </cell>
        </row>
        <row r="205">
          <cell r="D205">
            <v>37821</v>
          </cell>
          <cell r="E205">
            <v>8.10364691581991</v>
          </cell>
          <cell r="F205">
            <v>6.353906176391023</v>
          </cell>
        </row>
        <row r="206">
          <cell r="D206">
            <v>37822</v>
          </cell>
          <cell r="E206">
            <v>7.631694505253324</v>
          </cell>
          <cell r="F206">
            <v>6.4519275379677614</v>
          </cell>
        </row>
        <row r="207">
          <cell r="D207">
            <v>37823</v>
          </cell>
          <cell r="E207">
            <v>7.5961873316792428</v>
          </cell>
          <cell r="F207">
            <v>6.3651531257563168</v>
          </cell>
        </row>
        <row r="208">
          <cell r="D208">
            <v>37824</v>
          </cell>
          <cell r="E208">
            <v>7.6693877101634387</v>
          </cell>
          <cell r="F208">
            <v>6.0823047132265788</v>
          </cell>
        </row>
        <row r="209">
          <cell r="D209">
            <v>37825</v>
          </cell>
          <cell r="E209">
            <v>8.2177124959175227</v>
          </cell>
          <cell r="F209">
            <v>6.0871543264361447</v>
          </cell>
        </row>
        <row r="210">
          <cell r="D210">
            <v>37826</v>
          </cell>
          <cell r="E210">
            <v>8.3707781210817664</v>
          </cell>
          <cell r="F210">
            <v>6.022298513132113</v>
          </cell>
        </row>
        <row r="211">
          <cell r="D211">
            <v>37827</v>
          </cell>
          <cell r="E211">
            <v>8.3994657872727618</v>
          </cell>
          <cell r="F211">
            <v>6.0558426939088985</v>
          </cell>
        </row>
        <row r="212">
          <cell r="D212">
            <v>37828</v>
          </cell>
          <cell r="E212">
            <v>8.3610697871694963</v>
          </cell>
          <cell r="F212">
            <v>6.1368288180866726</v>
          </cell>
        </row>
        <row r="213">
          <cell r="D213">
            <v>37829</v>
          </cell>
          <cell r="E213">
            <v>8.1875193038472425</v>
          </cell>
          <cell r="F213">
            <v>6.3660608704443336</v>
          </cell>
        </row>
        <row r="214">
          <cell r="D214">
            <v>37830</v>
          </cell>
          <cell r="E214">
            <v>7.1561912309102436</v>
          </cell>
          <cell r="F214">
            <v>6.2516638148576025</v>
          </cell>
        </row>
        <row r="215">
          <cell r="D215">
            <v>37831</v>
          </cell>
          <cell r="E215">
            <v>7.2886583001525311</v>
          </cell>
          <cell r="F215">
            <v>6.1568312859507621</v>
          </cell>
        </row>
        <row r="216">
          <cell r="D216">
            <v>37832</v>
          </cell>
          <cell r="E216">
            <v>8.1098198401845156</v>
          </cell>
          <cell r="F216">
            <v>6.3990786134782764</v>
          </cell>
        </row>
        <row r="217">
          <cell r="D217">
            <v>37833</v>
          </cell>
          <cell r="E217">
            <v>8.5999668988916618</v>
          </cell>
          <cell r="F217">
            <v>6.5090161468695715</v>
          </cell>
        </row>
        <row r="218">
          <cell r="D218">
            <v>37834</v>
          </cell>
          <cell r="E218">
            <v>9.1453556575984862</v>
          </cell>
          <cell r="F218">
            <v>6.6769300333465695</v>
          </cell>
        </row>
        <row r="219">
          <cell r="D219">
            <v>37835</v>
          </cell>
          <cell r="E219">
            <v>8.5527768461240665</v>
          </cell>
          <cell r="F219">
            <v>6.33502058275044</v>
          </cell>
        </row>
        <row r="220">
          <cell r="D220">
            <v>37836</v>
          </cell>
          <cell r="E220">
            <v>7.6592890299028822</v>
          </cell>
          <cell r="F220">
            <v>6.3869249774350063</v>
          </cell>
        </row>
        <row r="221">
          <cell r="D221">
            <v>37837</v>
          </cell>
          <cell r="E221">
            <v>7.6775830979148543</v>
          </cell>
          <cell r="F221">
            <v>6.6529468808461116</v>
          </cell>
        </row>
        <row r="222">
          <cell r="D222">
            <v>37838</v>
          </cell>
          <cell r="E222">
            <v>7.7525799513277081</v>
          </cell>
          <cell r="F222">
            <v>6.5592750092899355</v>
          </cell>
        </row>
        <row r="223">
          <cell r="D223">
            <v>37839</v>
          </cell>
          <cell r="E223">
            <v>8.6105335512922867</v>
          </cell>
          <cell r="F223">
            <v>6.2506871251182421</v>
          </cell>
        </row>
        <row r="224">
          <cell r="D224">
            <v>37840</v>
          </cell>
          <cell r="E224">
            <v>8.4143891087008846</v>
          </cell>
          <cell r="F224">
            <v>6.2882847048204251</v>
          </cell>
        </row>
        <row r="225">
          <cell r="D225">
            <v>37841</v>
          </cell>
          <cell r="E225">
            <v>8.9790130713471665</v>
          </cell>
          <cell r="F225">
            <v>6.199678819267838</v>
          </cell>
        </row>
        <row r="226">
          <cell r="D226">
            <v>37842</v>
          </cell>
          <cell r="E226">
            <v>8.3776549135921172</v>
          </cell>
          <cell r="F226">
            <v>6.2186284438465478</v>
          </cell>
        </row>
        <row r="227">
          <cell r="D227">
            <v>37843</v>
          </cell>
          <cell r="E227">
            <v>7.9703516549258318</v>
          </cell>
          <cell r="F227">
            <v>6.7483936125067645</v>
          </cell>
        </row>
        <row r="228">
          <cell r="D228">
            <v>37844</v>
          </cell>
          <cell r="E228">
            <v>7.9709241204515653</v>
          </cell>
          <cell r="F228">
            <v>7.0414043738472243</v>
          </cell>
        </row>
        <row r="229">
          <cell r="D229">
            <v>37845</v>
          </cell>
          <cell r="E229">
            <v>8.2583383461943374</v>
          </cell>
          <cell r="F229">
            <v>6.8880215938030567</v>
          </cell>
        </row>
        <row r="230">
          <cell r="D230">
            <v>37846</v>
          </cell>
          <cell r="E230">
            <v>9.0391238273017933</v>
          </cell>
          <cell r="F230">
            <v>6.9535132523212164</v>
          </cell>
        </row>
        <row r="231">
          <cell r="D231">
            <v>37847</v>
          </cell>
          <cell r="E231">
            <v>10.034594619826034</v>
          </cell>
          <cell r="F231">
            <v>6.8386987058100877</v>
          </cell>
        </row>
        <row r="232">
          <cell r="D232">
            <v>37848</v>
          </cell>
          <cell r="E232">
            <v>9.5384725280106064</v>
          </cell>
          <cell r="F232">
            <v>6.567316053504193</v>
          </cell>
        </row>
        <row r="233">
          <cell r="D233">
            <v>37849</v>
          </cell>
          <cell r="E233">
            <v>9.6400898256235656</v>
          </cell>
          <cell r="F233">
            <v>6.7212441110500585</v>
          </cell>
        </row>
        <row r="234">
          <cell r="D234">
            <v>37850</v>
          </cell>
          <cell r="E234">
            <v>8.936324124148598</v>
          </cell>
          <cell r="F234">
            <v>6.8031623700978576</v>
          </cell>
        </row>
        <row r="235">
          <cell r="D235">
            <v>37851</v>
          </cell>
          <cell r="E235">
            <v>8.4600046721597515</v>
          </cell>
          <cell r="F235">
            <v>6.7937481962282344</v>
          </cell>
        </row>
        <row r="236">
          <cell r="D236">
            <v>37852</v>
          </cell>
          <cell r="E236">
            <v>8.2774581783899546</v>
          </cell>
          <cell r="F236">
            <v>6.4174903012398214</v>
          </cell>
        </row>
        <row r="237">
          <cell r="D237">
            <v>37853</v>
          </cell>
          <cell r="E237">
            <v>9.3013861944554037</v>
          </cell>
          <cell r="F237">
            <v>6.099870895718535</v>
          </cell>
        </row>
        <row r="238">
          <cell r="D238">
            <v>37854</v>
          </cell>
          <cell r="E238">
            <v>9.0958694164675702</v>
          </cell>
          <cell r="F238">
            <v>5.940475937682721</v>
          </cell>
        </row>
        <row r="239">
          <cell r="D239">
            <v>37855</v>
          </cell>
          <cell r="E239">
            <v>8.1641905229676652</v>
          </cell>
          <cell r="F239">
            <v>5.6749943840558883</v>
          </cell>
        </row>
        <row r="240">
          <cell r="D240">
            <v>37856</v>
          </cell>
          <cell r="E240">
            <v>7.61451195889601</v>
          </cell>
          <cell r="F240">
            <v>5.6662030873889169</v>
          </cell>
        </row>
        <row r="241">
          <cell r="D241">
            <v>37857</v>
          </cell>
          <cell r="E241">
            <v>7.635795520604761</v>
          </cell>
          <cell r="F241">
            <v>5.9166794174109345</v>
          </cell>
        </row>
        <row r="242">
          <cell r="D242">
            <v>37858</v>
          </cell>
          <cell r="E242">
            <v>7.1783271920901761</v>
          </cell>
          <cell r="F242">
            <v>6.1905993815649438</v>
          </cell>
        </row>
        <row r="243">
          <cell r="D243">
            <v>37859</v>
          </cell>
          <cell r="E243">
            <v>7.7135384586398246</v>
          </cell>
          <cell r="F243">
            <v>6.6265184621706057</v>
          </cell>
        </row>
        <row r="244">
          <cell r="D244">
            <v>37860</v>
          </cell>
          <cell r="E244">
            <v>9.0384969911641537</v>
          </cell>
          <cell r="F244">
            <v>6.9068037014868526</v>
          </cell>
        </row>
        <row r="245">
          <cell r="D245">
            <v>37861</v>
          </cell>
          <cell r="E245">
            <v>9.371332191758686</v>
          </cell>
          <cell r="F245">
            <v>6.8135033261582807</v>
          </cell>
        </row>
        <row r="246">
          <cell r="D246">
            <v>37862</v>
          </cell>
          <cell r="E246">
            <v>9.0260607504182389</v>
          </cell>
          <cell r="F246">
            <v>6.61510720199181</v>
          </cell>
        </row>
        <row r="247">
          <cell r="D247">
            <v>37863</v>
          </cell>
          <cell r="E247">
            <v>9.1222838822890218</v>
          </cell>
          <cell r="F247">
            <v>6.477310369508686</v>
          </cell>
        </row>
        <row r="248">
          <cell r="D248">
            <v>37864</v>
          </cell>
          <cell r="E248">
            <v>8.5182033935354813</v>
          </cell>
          <cell r="F248">
            <v>6.2867392134197333</v>
          </cell>
        </row>
        <row r="249">
          <cell r="D249">
            <v>37865</v>
          </cell>
          <cell r="E249">
            <v>7.9312485580367067</v>
          </cell>
          <cell r="F249">
            <v>6.4369717465920582</v>
          </cell>
        </row>
        <row r="250">
          <cell r="D250">
            <v>37866</v>
          </cell>
          <cell r="E250">
            <v>7.0697990490468561</v>
          </cell>
          <cell r="F250">
            <v>8.2695164492422784</v>
          </cell>
        </row>
        <row r="251">
          <cell r="D251">
            <v>37867</v>
          </cell>
          <cell r="E251">
            <v>7.680984016408523</v>
          </cell>
          <cell r="F251">
            <v>9.4006269619420717</v>
          </cell>
        </row>
        <row r="252">
          <cell r="D252">
            <v>37868</v>
          </cell>
          <cell r="E252">
            <v>9.1012282505079547</v>
          </cell>
          <cell r="F252">
            <v>8.6138283400071991</v>
          </cell>
        </row>
        <row r="253">
          <cell r="D253">
            <v>37869</v>
          </cell>
          <cell r="E253">
            <v>9.4326123504175072</v>
          </cell>
          <cell r="F253">
            <v>6.8989745676655456</v>
          </cell>
        </row>
        <row r="254">
          <cell r="D254">
            <v>37870</v>
          </cell>
          <cell r="E254">
            <v>8.5244836545376863</v>
          </cell>
          <cell r="F254">
            <v>6.3847084542391475</v>
          </cell>
        </row>
        <row r="255">
          <cell r="D255">
            <v>37871</v>
          </cell>
          <cell r="E255">
            <v>7.1785356377561884</v>
          </cell>
          <cell r="F255">
            <v>5.5787620981534323</v>
          </cell>
        </row>
        <row r="256">
          <cell r="D256">
            <v>37872</v>
          </cell>
          <cell r="E256">
            <v>6.5641562030409224</v>
          </cell>
          <cell r="F256">
            <v>5.2986430439408183</v>
          </cell>
        </row>
        <row r="257">
          <cell r="D257">
            <v>37873</v>
          </cell>
          <cell r="E257">
            <v>7.6591716081869823</v>
          </cell>
          <cell r="F257">
            <v>5.8094103693272228</v>
          </cell>
        </row>
        <row r="258">
          <cell r="D258">
            <v>37874</v>
          </cell>
          <cell r="E258">
            <v>8.2351318393592479</v>
          </cell>
          <cell r="F258">
            <v>5.8808557003046626</v>
          </cell>
        </row>
        <row r="259">
          <cell r="D259">
            <v>37875</v>
          </cell>
          <cell r="E259">
            <v>8.842964042116094</v>
          </cell>
          <cell r="F259">
            <v>6.6177361019645575</v>
          </cell>
        </row>
        <row r="260">
          <cell r="D260">
            <v>37876</v>
          </cell>
          <cell r="E260">
            <v>9.5970717357540565</v>
          </cell>
          <cell r="F260">
            <v>6.9936711013179131</v>
          </cell>
        </row>
        <row r="261">
          <cell r="D261">
            <v>37877</v>
          </cell>
          <cell r="E261">
            <v>10.02992360693989</v>
          </cell>
          <cell r="F261">
            <v>7.3451433023368873</v>
          </cell>
        </row>
        <row r="262">
          <cell r="D262">
            <v>37878</v>
          </cell>
          <cell r="E262">
            <v>9.5570264874785043</v>
          </cell>
          <cell r="F262">
            <v>7.3718403757308364</v>
          </cell>
        </row>
        <row r="263">
          <cell r="D263">
            <v>37879</v>
          </cell>
          <cell r="E263">
            <v>9.4603992568673902</v>
          </cell>
          <cell r="F263">
            <v>7.3191530349905847</v>
          </cell>
        </row>
        <row r="264">
          <cell r="D264">
            <v>37880</v>
          </cell>
          <cell r="E264">
            <v>9.6263367486386393</v>
          </cell>
          <cell r="F264">
            <v>7.1155619270713242</v>
          </cell>
        </row>
        <row r="265">
          <cell r="D265">
            <v>37881</v>
          </cell>
          <cell r="E265">
            <v>10.996229794262735</v>
          </cell>
          <cell r="F265">
            <v>7.3183458874071086</v>
          </cell>
        </row>
        <row r="266">
          <cell r="D266">
            <v>37882</v>
          </cell>
          <cell r="E266">
            <v>10.275184276203314</v>
          </cell>
          <cell r="F266">
            <v>7.1083343693917547</v>
          </cell>
        </row>
        <row r="267">
          <cell r="D267">
            <v>37883</v>
          </cell>
          <cell r="E267">
            <v>9.0429880657957664</v>
          </cell>
          <cell r="F267">
            <v>6.6227976457664264</v>
          </cell>
        </row>
        <row r="268">
          <cell r="D268">
            <v>37884</v>
          </cell>
          <cell r="E268">
            <v>8.6656781622657064</v>
          </cell>
          <cell r="F268">
            <v>6.7079782375720916</v>
          </cell>
        </row>
        <row r="269">
          <cell r="D269">
            <v>37885</v>
          </cell>
          <cell r="E269">
            <v>8.8681696111129398</v>
          </cell>
          <cell r="F269">
            <v>6.8953127118448414</v>
          </cell>
        </row>
        <row r="270">
          <cell r="D270">
            <v>37886</v>
          </cell>
          <cell r="E270">
            <v>8.9047110888141177</v>
          </cell>
          <cell r="F270">
            <v>7.1274868430638758</v>
          </cell>
        </row>
        <row r="271">
          <cell r="D271">
            <v>37887</v>
          </cell>
          <cell r="E271">
            <v>9.1534764646104083</v>
          </cell>
          <cell r="F271">
            <v>7.2095077728921613</v>
          </cell>
        </row>
        <row r="272">
          <cell r="D272">
            <v>37888</v>
          </cell>
          <cell r="E272">
            <v>9.5234720498599383</v>
          </cell>
          <cell r="F272">
            <v>6.9904819465483783</v>
          </cell>
        </row>
        <row r="273">
          <cell r="D273">
            <v>37889</v>
          </cell>
          <cell r="E273">
            <v>10.333243561646453</v>
          </cell>
          <cell r="F273">
            <v>7.337873160176807</v>
          </cell>
        </row>
        <row r="274">
          <cell r="D274">
            <v>37890</v>
          </cell>
          <cell r="E274">
            <v>10.285257084502113</v>
          </cell>
          <cell r="F274">
            <v>7.3928497838063372</v>
          </cell>
        </row>
        <row r="275">
          <cell r="D275">
            <v>37891</v>
          </cell>
          <cell r="E275">
            <v>10.24474072660561</v>
          </cell>
          <cell r="F275">
            <v>6.9411161313040388</v>
          </cell>
        </row>
        <row r="276">
          <cell r="D276">
            <v>37892</v>
          </cell>
          <cell r="E276">
            <v>9.4367960669817741</v>
          </cell>
          <cell r="F276">
            <v>6.2678137820876305</v>
          </cell>
        </row>
        <row r="277">
          <cell r="D277">
            <v>37893</v>
          </cell>
          <cell r="E277">
            <v>9.3364900981110548</v>
          </cell>
          <cell r="F277">
            <v>6.2397517018985971</v>
          </cell>
        </row>
        <row r="278">
          <cell r="D278">
            <v>37894</v>
          </cell>
          <cell r="E278">
            <v>10.359980115708378</v>
          </cell>
          <cell r="F278">
            <v>7.2284924514453719</v>
          </cell>
        </row>
        <row r="279">
          <cell r="D279">
            <v>37895</v>
          </cell>
          <cell r="E279">
            <v>10.282833986701789</v>
          </cell>
          <cell r="F279">
            <v>7.0887713683838092</v>
          </cell>
        </row>
        <row r="280">
          <cell r="D280">
            <v>37896</v>
          </cell>
          <cell r="E280">
            <v>9.832184288374803</v>
          </cell>
          <cell r="F280">
            <v>7.1581549945942777</v>
          </cell>
        </row>
        <row r="281">
          <cell r="D281">
            <v>37897</v>
          </cell>
          <cell r="E281">
            <v>10.489292255651067</v>
          </cell>
          <cell r="F281">
            <v>7.4065825215230383</v>
          </cell>
        </row>
        <row r="282">
          <cell r="D282">
            <v>37898</v>
          </cell>
          <cell r="E282">
            <v>10.724907264709472</v>
          </cell>
          <cell r="F282">
            <v>7.4845343276444405</v>
          </cell>
        </row>
        <row r="283">
          <cell r="D283">
            <v>37899</v>
          </cell>
          <cell r="E283">
            <v>10.980452591898265</v>
          </cell>
          <cell r="F283">
            <v>7.5284467211752029</v>
          </cell>
        </row>
        <row r="284">
          <cell r="D284">
            <v>37900</v>
          </cell>
          <cell r="E284">
            <v>10.954672205586125</v>
          </cell>
          <cell r="F284">
            <v>7.66514304149206</v>
          </cell>
        </row>
        <row r="285">
          <cell r="D285">
            <v>37901</v>
          </cell>
          <cell r="E285">
            <v>10.853442852226673</v>
          </cell>
          <cell r="F285">
            <v>7.556941219750378</v>
          </cell>
        </row>
        <row r="286">
          <cell r="D286">
            <v>37902</v>
          </cell>
          <cell r="E286">
            <v>10.257434741186875</v>
          </cell>
          <cell r="F286">
            <v>7.2398290061978274</v>
          </cell>
        </row>
        <row r="287">
          <cell r="D287">
            <v>37903</v>
          </cell>
          <cell r="E287">
            <v>10.453738594275933</v>
          </cell>
          <cell r="F287">
            <v>7.1533515242376815</v>
          </cell>
        </row>
        <row r="288">
          <cell r="D288">
            <v>37904</v>
          </cell>
          <cell r="E288">
            <v>8.9462904701354322</v>
          </cell>
          <cell r="F288">
            <v>6.6696989093665726</v>
          </cell>
        </row>
        <row r="289">
          <cell r="D289">
            <v>37905</v>
          </cell>
          <cell r="E289">
            <v>10.577596273173889</v>
          </cell>
          <cell r="F289">
            <v>7.2577333512819475</v>
          </cell>
        </row>
        <row r="290">
          <cell r="D290">
            <v>37906</v>
          </cell>
          <cell r="E290">
            <v>11.194669485036973</v>
          </cell>
          <cell r="F290">
            <v>7.8604005305027522</v>
          </cell>
        </row>
        <row r="291">
          <cell r="D291">
            <v>37907</v>
          </cell>
          <cell r="E291">
            <v>11.402520645437416</v>
          </cell>
          <cell r="F291">
            <v>8.0272451918710157</v>
          </cell>
        </row>
        <row r="292">
          <cell r="D292">
            <v>37908</v>
          </cell>
          <cell r="E292">
            <v>11.264731042142268</v>
          </cell>
          <cell r="F292">
            <v>8.0876047276512342</v>
          </cell>
        </row>
        <row r="293">
          <cell r="D293">
            <v>37909</v>
          </cell>
          <cell r="E293">
            <v>11.162061328385715</v>
          </cell>
          <cell r="F293">
            <v>8.1921276800610396</v>
          </cell>
        </row>
        <row r="294">
          <cell r="D294">
            <v>37910</v>
          </cell>
          <cell r="E294">
            <v>11.545074390840751</v>
          </cell>
          <cell r="F294">
            <v>8.3644318706183522</v>
          </cell>
        </row>
        <row r="295">
          <cell r="D295">
            <v>37911</v>
          </cell>
          <cell r="E295">
            <v>11.440887360605929</v>
          </cell>
          <cell r="F295">
            <v>8.1490609458475198</v>
          </cell>
        </row>
        <row r="296">
          <cell r="D296">
            <v>37912</v>
          </cell>
          <cell r="E296">
            <v>10.81797767640264</v>
          </cell>
          <cell r="F296">
            <v>8.0142655528253979</v>
          </cell>
        </row>
        <row r="297">
          <cell r="D297">
            <v>37913</v>
          </cell>
          <cell r="E297">
            <v>10.23722298597848</v>
          </cell>
          <cell r="F297">
            <v>7.8794539299276138</v>
          </cell>
        </row>
        <row r="298">
          <cell r="D298">
            <v>37914</v>
          </cell>
          <cell r="E298">
            <v>10.197771587415978</v>
          </cell>
          <cell r="F298">
            <v>8.0569027741474137</v>
          </cell>
        </row>
        <row r="299">
          <cell r="D299">
            <v>37915</v>
          </cell>
          <cell r="E299">
            <v>10.272259706313964</v>
          </cell>
          <cell r="F299">
            <v>8.197131319399233</v>
          </cell>
        </row>
        <row r="300">
          <cell r="D300">
            <v>37916</v>
          </cell>
          <cell r="E300">
            <v>10.432094719619663</v>
          </cell>
          <cell r="F300">
            <v>8.2008024575533689</v>
          </cell>
        </row>
        <row r="301">
          <cell r="D301">
            <v>37917</v>
          </cell>
          <cell r="E301">
            <v>10.669903245043976</v>
          </cell>
          <cell r="F301">
            <v>8.2229295819169952</v>
          </cell>
        </row>
        <row r="302">
          <cell r="D302">
            <v>37918</v>
          </cell>
          <cell r="E302">
            <v>10.757874158433189</v>
          </cell>
          <cell r="F302">
            <v>8.2743799925264376</v>
          </cell>
        </row>
        <row r="303">
          <cell r="D303">
            <v>37919</v>
          </cell>
          <cell r="E303">
            <v>10.406774314194918</v>
          </cell>
          <cell r="F303">
            <v>7.9864630520730104</v>
          </cell>
        </row>
        <row r="304">
          <cell r="D304">
            <v>37920</v>
          </cell>
          <cell r="E304">
            <v>8.9216131930273992</v>
          </cell>
          <cell r="F304">
            <v>7.6373245089694306</v>
          </cell>
        </row>
        <row r="305">
          <cell r="D305">
            <v>37921</v>
          </cell>
          <cell r="E305">
            <v>8.6821516239532723</v>
          </cell>
          <cell r="F305">
            <v>7.6272737415438447</v>
          </cell>
        </row>
        <row r="306">
          <cell r="D306">
            <v>37922</v>
          </cell>
          <cell r="E306">
            <v>9.268282034220519</v>
          </cell>
          <cell r="F306">
            <v>8.0310758482526854</v>
          </cell>
        </row>
        <row r="307">
          <cell r="D307">
            <v>37923</v>
          </cell>
          <cell r="E307">
            <v>10.019605993473972</v>
          </cell>
          <cell r="F307">
            <v>8.3530799676477905</v>
          </cell>
        </row>
        <row r="308">
          <cell r="D308">
            <v>37924</v>
          </cell>
          <cell r="E308">
            <v>10.816760290358905</v>
          </cell>
          <cell r="F308">
            <v>8.5654738706571081</v>
          </cell>
        </row>
        <row r="309">
          <cell r="D309">
            <v>37925</v>
          </cell>
          <cell r="E309">
            <v>10.97298279054187</v>
          </cell>
          <cell r="F309">
            <v>8.5271023901800316</v>
          </cell>
        </row>
        <row r="310">
          <cell r="D310">
            <v>37926</v>
          </cell>
          <cell r="E310">
            <v>10.750174735486507</v>
          </cell>
          <cell r="F310">
            <v>8.3097859400290037</v>
          </cell>
        </row>
        <row r="311">
          <cell r="D311">
            <v>37927</v>
          </cell>
          <cell r="E311">
            <v>10.290393060694138</v>
          </cell>
          <cell r="F311">
            <v>8.1156005574045356</v>
          </cell>
        </row>
        <row r="312">
          <cell r="D312">
            <v>37928</v>
          </cell>
          <cell r="E312">
            <v>10.052092726114724</v>
          </cell>
          <cell r="F312">
            <v>8.0938197637597717</v>
          </cell>
        </row>
        <row r="313">
          <cell r="D313">
            <v>37929</v>
          </cell>
          <cell r="E313">
            <v>9.7992793324093022</v>
          </cell>
          <cell r="F313">
            <v>7.9056740712788374</v>
          </cell>
        </row>
        <row r="314">
          <cell r="D314">
            <v>37930</v>
          </cell>
          <cell r="E314">
            <v>10.809087339926648</v>
          </cell>
          <cell r="F314">
            <v>7.8823516762091055</v>
          </cell>
        </row>
        <row r="315">
          <cell r="D315">
            <v>37931</v>
          </cell>
          <cell r="E315">
            <v>11.40450868729088</v>
          </cell>
          <cell r="F315">
            <v>8.3049705927570656</v>
          </cell>
        </row>
        <row r="316">
          <cell r="D316">
            <v>37932</v>
          </cell>
          <cell r="E316">
            <v>10.622087017943462</v>
          </cell>
          <cell r="F316">
            <v>8.5748226728152339</v>
          </cell>
        </row>
        <row r="317">
          <cell r="D317">
            <v>37933</v>
          </cell>
          <cell r="E317">
            <v>9.6664403826550203</v>
          </cell>
          <cell r="F317">
            <v>8.4958783291556212</v>
          </cell>
        </row>
        <row r="318">
          <cell r="D318">
            <v>37934</v>
          </cell>
          <cell r="E318">
            <v>9.9522894377509754</v>
          </cell>
          <cell r="F318">
            <v>8.4283993302947948</v>
          </cell>
        </row>
        <row r="319">
          <cell r="D319">
            <v>37935</v>
          </cell>
          <cell r="E319">
            <v>10.154357763490191</v>
          </cell>
          <cell r="F319">
            <v>8.4275690812755517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RES"/>
      <sheetName val="EVAL"/>
      <sheetName val="F-05"/>
      <sheetName val="9 Capex"/>
      <sheetName val="Imprimacion_Planilla"/>
      <sheetName val="GG-Ofertado-P4 Maz"/>
      <sheetName val="RES,MET,ADI1"/>
      <sheetName val="datos base"/>
      <sheetName val="DATOS UNOE"/>
      <sheetName val="Producción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GyP total"/>
      <sheetName val="RefG"/>
      <sheetName val="IRR sponsor"/>
      <sheetName val="Metrados  Val."/>
      <sheetName val="RES-PINTADO"/>
      <sheetName val="Restricciones y Compromisos"/>
      <sheetName val="Data"/>
      <sheetName val="Limit_ACC_A"/>
      <sheetName val="Deduccion Reajuste"/>
      <sheetName val="Graph39_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FERENCIAS"/>
      <sheetName val="PER,COM.PRO.ADI1"/>
      <sheetName val="Planilla Base y Subbase"/>
      <sheetName val="RESUMEN"/>
      <sheetName val="Resumen anual"/>
      <sheetName val="EXP"/>
      <sheetName val="200"/>
      <sheetName val="CIERRE"/>
      <sheetName val="Liebman 134"/>
      <sheetName val="Presupuesto"/>
      <sheetName val="Analisis"/>
      <sheetName val="Insumos"/>
      <sheetName val="Rangos"/>
      <sheetName val="FórmulaPolinómica"/>
      <sheetName val="Hoja1"/>
      <sheetName val="CAPATAZ"/>
      <sheetName val="PARTIDAS"/>
      <sheetName val="EXPLAN. DESVIOS"/>
      <sheetName val="CLASIF. MAT. DESVIOS"/>
      <sheetName val="CLASIF. MATERIAL"/>
      <sheetName val="EXPLAN. VIA PRINCIPAL"/>
      <sheetName val="Quantity"/>
      <sheetName val="resultado"/>
      <sheetName val="MFT TOC"/>
      <sheetName val="Piso Tecnico"/>
      <sheetName val="Deduccion_Reajuste"/>
      <sheetName val="Model"/>
      <sheetName val="Avance Resumen"/>
      <sheetName val="Planificacion"/>
      <sheetName val="Macro1"/>
      <sheetName val="Hoja2"/>
      <sheetName val="AUSEN99"/>
      <sheetName val="borrador"/>
      <sheetName val="Graph39_1"/>
      <sheetName val="GG-Ofertado-P4_Maz1"/>
      <sheetName val="9_Capex1"/>
      <sheetName val="GyP_total1"/>
      <sheetName val="IRR_sponsor1"/>
      <sheetName val="Metrados__Val_1"/>
      <sheetName val="datos_base1"/>
      <sheetName val="DATOS_UNOE1"/>
      <sheetName val="Restricciones_y_Compromisos1"/>
      <sheetName val="Sust_205ABC-VE1"/>
      <sheetName val="Sust_205ABC-VP1"/>
      <sheetName val="Resum_205ABC_700FG_907_A_2_21"/>
      <sheetName val="PER,COM_PRO_ADI1"/>
      <sheetName val="Planilla_Base_y_Subbase"/>
      <sheetName val="FLUOR-AAQSA"/>
      <sheetName val="Hoja3"/>
      <sheetName val="PLANEADO"/>
      <sheetName val="Datos - F1,F2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TO_ARES"/>
      <sheetName val="Calendario"/>
      <sheetName val="Pto_Itemizado_S10"/>
      <sheetName val="Engineering"/>
      <sheetName val="Procurement Data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Val Nº11"/>
      <sheetName val="CAOV_Met"/>
      <sheetName val="Adel-Materiales"/>
      <sheetName val="Polinom01"/>
      <sheetName val="Reajuste"/>
      <sheetName val="VARIABLES"/>
      <sheetName val="Mov. Tierras"/>
      <sheetName val="CONTROL VOLQUETES2"/>
      <sheetName val="FORMATO CONTROL OK"/>
      <sheetName val="HOJA DE DATOS"/>
      <sheetName val="VALORIZACION 10"/>
      <sheetName val="Pavimentos"/>
      <sheetName val="PLANILLA-MET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Sheet1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>
        <row r="9">
          <cell r="H9">
            <v>0.90469999999999995</v>
          </cell>
        </row>
      </sheetData>
      <sheetData sheetId="140">
        <row r="9">
          <cell r="H9">
            <v>0.90469999999999995</v>
          </cell>
        </row>
      </sheetData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>
        <row r="9">
          <cell r="H9">
            <v>0.90469999999999995</v>
          </cell>
        </row>
      </sheetData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/>
      <sheetData sheetId="20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/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 refreshError="1"/>
      <sheetData sheetId="213" refreshError="1"/>
      <sheetData sheetId="214" refreshError="1"/>
      <sheetData sheetId="215" refreshError="1"/>
      <sheetData sheetId="216"/>
      <sheetData sheetId="217"/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/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/>
      <sheetData sheetId="232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 refreshError="1"/>
      <sheetData sheetId="282"/>
      <sheetData sheetId="283">
        <row r="9">
          <cell r="H9">
            <v>0.90469999999999995</v>
          </cell>
        </row>
      </sheetData>
      <sheetData sheetId="284"/>
      <sheetData sheetId="285"/>
      <sheetData sheetId="286"/>
      <sheetData sheetId="287">
        <row r="9">
          <cell r="H9">
            <v>0.90469999999999995</v>
          </cell>
        </row>
      </sheetData>
      <sheetData sheetId="288"/>
      <sheetData sheetId="289">
        <row r="9">
          <cell r="H9">
            <v>0.90469999999999995</v>
          </cell>
        </row>
      </sheetData>
      <sheetData sheetId="290"/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/>
      <sheetData sheetId="295"/>
      <sheetData sheetId="296">
        <row r="9">
          <cell r="H9">
            <v>0.90469999999999995</v>
          </cell>
        </row>
      </sheetData>
      <sheetData sheetId="297"/>
      <sheetData sheetId="298"/>
      <sheetData sheetId="299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/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/>
      <sheetData sheetId="352"/>
      <sheetData sheetId="353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/>
      <sheetData sheetId="400">
        <row r="9">
          <cell r="H9">
            <v>0.90469999999999995</v>
          </cell>
        </row>
      </sheetData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 refreshError="1"/>
      <sheetData sheetId="498" refreshError="1"/>
      <sheetData sheetId="499"/>
      <sheetData sheetId="500"/>
      <sheetData sheetId="501"/>
      <sheetData sheetId="502"/>
      <sheetData sheetId="503"/>
      <sheetData sheetId="504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 refreshError="1"/>
      <sheetData sheetId="1103" refreshError="1"/>
      <sheetData sheetId="1104" refreshError="1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¡REF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Aplicações"/>
      <sheetName val="TesteRend"/>
      <sheetName val="Investimentos"/>
      <sheetName val="Equity"/>
      <sheetName val="ProvaEquity"/>
      <sheetName val="XREF"/>
      <sheetName val="Tickmarks"/>
      <sheetName val="Mapa"/>
      <sheetName val="Mapa 311202"/>
      <sheetName val="comp. extratos"/>
      <sheetName val="Rendimentos"/>
      <sheetName val="Relação"/>
      <sheetName val="Circulariz"/>
      <sheetName val="AFinanc"/>
      <sheetName val="Comentários"/>
      <sheetName val="PL"/>
      <sheetName val="#REF"/>
      <sheetName val="sales vol."/>
      <sheetName val="WBS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MapaOut"/>
      <sheetName val="MapaDez"/>
      <sheetName val="DeprecOut"/>
      <sheetName val="DeprecDez"/>
      <sheetName val="Teste de Adições"/>
      <sheetName val="Conciliação"/>
      <sheetName val="XREF"/>
      <sheetName val="Tickmarks"/>
      <sheetName val="NotaExplicativa"/>
      <sheetName val="Investimento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MapaOut"/>
      <sheetName val="MapaDez"/>
      <sheetName val="DeprecOut"/>
      <sheetName val="DeprecDez"/>
      <sheetName val="Teste de Adições"/>
      <sheetName val="Conciliação"/>
      <sheetName val="XREF"/>
      <sheetName val="Tickmarks"/>
      <sheetName val="MapaGeral"/>
      <sheetName val="DeprecGeral"/>
      <sheetName val="AdiçõesDez"/>
      <sheetName val="AdiçõesOut"/>
      <sheetName val="Baixas"/>
      <sheetName val="Transf"/>
      <sheetName val="Report"/>
      <sheetName val="Comentários"/>
      <sheetName val="Teste de Baixas"/>
      <sheetName val="MapaOut-Dez"/>
      <sheetName val="MapaMovto"/>
      <sheetName val="Deprec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vo circulante"/>
      <sheetName val="RLP Permanente"/>
      <sheetName val="passivo"/>
      <sheetName val="FOPAG"/>
      <sheetName val="Cutoff"/>
      <sheetName val="AFinanc"/>
      <sheetName val="TesteRend"/>
      <sheetName val="XREF"/>
      <sheetName val="Tickmarks"/>
      <sheetName val="DeprecOut"/>
    </sheetNames>
    <sheetDataSet>
      <sheetData sheetId="0"/>
      <sheetData sheetId="1"/>
      <sheetData sheetId="2"/>
      <sheetData sheetId="3" refreshError="1"/>
      <sheetData sheetId="4" refreshError="1"/>
      <sheetData sheetId="5"/>
      <sheetData sheetId="6" refreshError="1"/>
      <sheetData sheetId="7"/>
      <sheetData sheetId="8"/>
      <sheetData sheetId="9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aft"/>
      <sheetName val="Ajustes pós auditoria 2002"/>
      <sheetName val="DOAR"/>
      <sheetName val="PlanDOAR"/>
      <sheetName val="XREF"/>
      <sheetName val="Tickmarks"/>
      <sheetName val="AFinan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nual Input"/>
      <sheetName val="Model"/>
      <sheetName val="Assumptions"/>
      <sheetName val="Calc. Routines"/>
      <sheetName val="PrintMacro"/>
      <sheetName val="READ ME!"/>
      <sheetName val="Base"/>
    </sheetNames>
    <sheetDataSet>
      <sheetData sheetId="0" refreshError="1">
        <row r="2">
          <cell r="F2">
            <v>1999</v>
          </cell>
          <cell r="G2">
            <v>2000</v>
          </cell>
          <cell r="U2">
            <v>2014</v>
          </cell>
          <cell r="V2">
            <v>2015</v>
          </cell>
          <cell r="W2">
            <v>2016</v>
          </cell>
          <cell r="X2">
            <v>2017</v>
          </cell>
          <cell r="Y2">
            <v>2018</v>
          </cell>
          <cell r="Z2">
            <v>2019</v>
          </cell>
          <cell r="AA2">
            <v>2020</v>
          </cell>
          <cell r="AB2">
            <v>2021</v>
          </cell>
          <cell r="AC2">
            <v>2022</v>
          </cell>
        </row>
        <row r="3">
          <cell r="F3">
            <v>-1</v>
          </cell>
          <cell r="G3">
            <v>0</v>
          </cell>
          <cell r="U3">
            <v>14</v>
          </cell>
          <cell r="V3">
            <v>15</v>
          </cell>
          <cell r="W3">
            <v>16</v>
          </cell>
          <cell r="X3">
            <v>17</v>
          </cell>
          <cell r="Y3">
            <v>18</v>
          </cell>
          <cell r="Z3">
            <v>19</v>
          </cell>
          <cell r="AA3">
            <v>20</v>
          </cell>
          <cell r="AB3">
            <v>21</v>
          </cell>
          <cell r="AC3">
            <v>22</v>
          </cell>
        </row>
        <row r="4">
          <cell r="G4">
            <v>36678</v>
          </cell>
          <cell r="H4">
            <v>36891</v>
          </cell>
          <cell r="I4">
            <v>37256</v>
          </cell>
          <cell r="J4">
            <v>37621</v>
          </cell>
          <cell r="K4">
            <v>37986</v>
          </cell>
          <cell r="L4">
            <v>38352</v>
          </cell>
          <cell r="M4">
            <v>38717</v>
          </cell>
          <cell r="N4">
            <v>39082</v>
          </cell>
          <cell r="O4">
            <v>39447</v>
          </cell>
          <cell r="P4">
            <v>39813</v>
          </cell>
          <cell r="Q4">
            <v>40178</v>
          </cell>
          <cell r="R4">
            <v>40543</v>
          </cell>
          <cell r="S4">
            <v>40908</v>
          </cell>
          <cell r="T4">
            <v>41274</v>
          </cell>
          <cell r="U4">
            <v>41639</v>
          </cell>
          <cell r="V4">
            <v>42004</v>
          </cell>
          <cell r="W4">
            <v>42369</v>
          </cell>
          <cell r="X4">
            <v>42735</v>
          </cell>
          <cell r="Y4">
            <v>43100</v>
          </cell>
          <cell r="Z4">
            <v>43465</v>
          </cell>
          <cell r="AA4">
            <v>43830</v>
          </cell>
          <cell r="AB4">
            <v>44196</v>
          </cell>
          <cell r="AC4">
            <v>44561</v>
          </cell>
        </row>
        <row r="16">
          <cell r="G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G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G18">
            <v>0</v>
          </cell>
          <cell r="U18">
            <v>57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G19">
            <v>0</v>
          </cell>
          <cell r="U19">
            <v>186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G20">
            <v>0</v>
          </cell>
          <cell r="U20">
            <v>1664</v>
          </cell>
          <cell r="V20">
            <v>2207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2">
          <cell r="G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</row>
        <row r="23">
          <cell r="G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G24">
            <v>0</v>
          </cell>
          <cell r="U24">
            <v>3.9040199999999996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</row>
        <row r="25">
          <cell r="G25">
            <v>0</v>
          </cell>
          <cell r="U25">
            <v>3.1118999999999994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G26">
            <v>0</v>
          </cell>
          <cell r="U26">
            <v>3.3</v>
          </cell>
          <cell r="V26">
            <v>2.63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</row>
        <row r="29">
          <cell r="G29">
            <v>50.16</v>
          </cell>
          <cell r="U29">
            <v>50.16</v>
          </cell>
          <cell r="V29">
            <v>50.16</v>
          </cell>
          <cell r="W29">
            <v>50.16</v>
          </cell>
          <cell r="X29">
            <v>50.16</v>
          </cell>
          <cell r="Y29">
            <v>50.16</v>
          </cell>
          <cell r="Z29">
            <v>50.16</v>
          </cell>
          <cell r="AA29">
            <v>50.16</v>
          </cell>
          <cell r="AB29">
            <v>50.16</v>
          </cell>
          <cell r="AC29">
            <v>50.16</v>
          </cell>
        </row>
        <row r="30">
          <cell r="G30">
            <v>117.03999999999999</v>
          </cell>
          <cell r="U30">
            <v>117.03999999999999</v>
          </cell>
          <cell r="V30">
            <v>117.03999999999999</v>
          </cell>
          <cell r="W30">
            <v>117.03999999999999</v>
          </cell>
          <cell r="X30">
            <v>117.03999999999999</v>
          </cell>
          <cell r="Y30">
            <v>117.03999999999999</v>
          </cell>
          <cell r="Z30">
            <v>117.03999999999999</v>
          </cell>
          <cell r="AA30">
            <v>117.03999999999999</v>
          </cell>
          <cell r="AB30">
            <v>117.03999999999999</v>
          </cell>
          <cell r="AC30">
            <v>117.03999999999999</v>
          </cell>
        </row>
        <row r="31">
          <cell r="G31">
            <v>104.88</v>
          </cell>
          <cell r="U31">
            <v>104.88</v>
          </cell>
          <cell r="V31">
            <v>104.88</v>
          </cell>
          <cell r="W31">
            <v>104.88</v>
          </cell>
          <cell r="X31">
            <v>104.88</v>
          </cell>
          <cell r="Y31">
            <v>104.88</v>
          </cell>
          <cell r="Z31">
            <v>104.88</v>
          </cell>
          <cell r="AA31">
            <v>104.88</v>
          </cell>
          <cell r="AB31">
            <v>104.88</v>
          </cell>
          <cell r="AC31">
            <v>104.88</v>
          </cell>
        </row>
        <row r="32">
          <cell r="G32">
            <v>74.47999999999999</v>
          </cell>
          <cell r="U32">
            <v>74.47999999999999</v>
          </cell>
          <cell r="V32">
            <v>74.47999999999999</v>
          </cell>
          <cell r="W32">
            <v>74.47999999999999</v>
          </cell>
          <cell r="X32">
            <v>74.47999999999999</v>
          </cell>
          <cell r="Y32">
            <v>74.47999999999999</v>
          </cell>
          <cell r="Z32">
            <v>74.47999999999999</v>
          </cell>
          <cell r="AA32">
            <v>74.47999999999999</v>
          </cell>
          <cell r="AB32">
            <v>74.47999999999999</v>
          </cell>
          <cell r="AC32">
            <v>74.47999999999999</v>
          </cell>
        </row>
        <row r="33">
          <cell r="G33">
            <v>42.559999999999995</v>
          </cell>
          <cell r="U33">
            <v>42.559999999999995</v>
          </cell>
          <cell r="V33">
            <v>42.559999999999995</v>
          </cell>
          <cell r="W33">
            <v>42.559999999999995</v>
          </cell>
          <cell r="X33">
            <v>42.559999999999995</v>
          </cell>
          <cell r="Y33">
            <v>42.559999999999995</v>
          </cell>
          <cell r="Z33">
            <v>42.559999999999995</v>
          </cell>
          <cell r="AA33">
            <v>42.559999999999995</v>
          </cell>
          <cell r="AB33">
            <v>42.559999999999995</v>
          </cell>
          <cell r="AC33">
            <v>42.559999999999995</v>
          </cell>
        </row>
        <row r="37">
          <cell r="G37">
            <v>0</v>
          </cell>
          <cell r="U37">
            <v>1550</v>
          </cell>
          <cell r="V37">
            <v>1421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</row>
        <row r="38">
          <cell r="G38">
            <v>0</v>
          </cell>
          <cell r="U38">
            <v>24257</v>
          </cell>
          <cell r="V38">
            <v>6649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</row>
        <row r="42">
          <cell r="U42">
            <v>45330.629300304499</v>
          </cell>
          <cell r="V42">
            <v>15345.388128896853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</row>
        <row r="43">
          <cell r="U43">
            <v>23548.343730192748</v>
          </cell>
          <cell r="V43">
            <v>7971.6183055516303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</row>
        <row r="44">
          <cell r="U44">
            <v>7519.3287842734098</v>
          </cell>
          <cell r="V44">
            <v>2545.4537129641503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</row>
        <row r="45">
          <cell r="U45">
            <v>7692.5186707543171</v>
          </cell>
          <cell r="V45">
            <v>2604.0821959362866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</row>
        <row r="46">
          <cell r="U46">
            <v>57513.241266415382</v>
          </cell>
          <cell r="V46">
            <v>19469.462996802093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</row>
        <row r="47">
          <cell r="U47">
            <v>2512.4050242839294</v>
          </cell>
          <cell r="V47">
            <v>850.50286814280867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</row>
        <row r="48">
          <cell r="U48">
            <v>2735.4105601187725</v>
          </cell>
          <cell r="V48">
            <v>925.99501451491517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</row>
        <row r="49">
          <cell r="U49">
            <v>146851.87733634302</v>
          </cell>
          <cell r="V49">
            <v>49712.503222808737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</row>
        <row r="50">
          <cell r="U50">
            <v>7348.1226636569409</v>
          </cell>
          <cell r="V50">
            <v>2487.4967771912602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</row>
        <row r="51">
          <cell r="U51">
            <v>154200</v>
          </cell>
          <cell r="V51">
            <v>52200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</row>
        <row r="52">
          <cell r="U52">
            <v>154199.99999999997</v>
          </cell>
          <cell r="V52">
            <v>52200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</row>
        <row r="54">
          <cell r="U54">
            <v>5732.5678012506551</v>
          </cell>
          <cell r="V54">
            <v>3791.9709191152192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</row>
        <row r="55">
          <cell r="U55">
            <v>6995.3237451023706</v>
          </cell>
          <cell r="V55">
            <v>4627.2569520132411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</row>
        <row r="56">
          <cell r="U56">
            <v>2543.818377890902</v>
          </cell>
          <cell r="V56">
            <v>1682.6814172819195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</row>
        <row r="57">
          <cell r="U57">
            <v>1991.7620652386008</v>
          </cell>
          <cell r="V57">
            <v>1317.5079808971291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</row>
        <row r="58">
          <cell r="U58">
            <v>1122.0715332053276</v>
          </cell>
          <cell r="V58">
            <v>742.22630601130618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</row>
        <row r="59">
          <cell r="U59">
            <v>5200.5198547687132</v>
          </cell>
          <cell r="V59">
            <v>3440.0325887575145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</row>
        <row r="60">
          <cell r="U60">
            <v>23586.063377456569</v>
          </cell>
          <cell r="V60">
            <v>15601.676164076329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</row>
        <row r="61">
          <cell r="U61">
            <v>3788.2678315551461</v>
          </cell>
          <cell r="V61">
            <v>2505.8580986940656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</row>
        <row r="62">
          <cell r="U62">
            <v>617.30953086121895</v>
          </cell>
          <cell r="V62">
            <v>408.33704376033938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</row>
        <row r="63">
          <cell r="U63">
            <v>1608.3592601270657</v>
          </cell>
          <cell r="V63">
            <v>1063.8952304342458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</row>
        <row r="64">
          <cell r="U64">
            <v>29600</v>
          </cell>
          <cell r="V64">
            <v>19579.76653696498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</row>
        <row r="65"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</row>
        <row r="66">
          <cell r="U66">
            <v>183800</v>
          </cell>
          <cell r="V66">
            <v>71779.766536964977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</row>
        <row r="69">
          <cell r="G69">
            <v>0</v>
          </cell>
        </row>
        <row r="70">
          <cell r="G70">
            <v>75</v>
          </cell>
          <cell r="U70">
            <v>875</v>
          </cell>
          <cell r="V70">
            <v>865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</row>
        <row r="71">
          <cell r="G71">
            <v>0</v>
          </cell>
          <cell r="U71">
            <v>9000</v>
          </cell>
          <cell r="V71">
            <v>2000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</row>
        <row r="72">
          <cell r="G72">
            <v>4000</v>
          </cell>
          <cell r="U72">
            <v>4000</v>
          </cell>
          <cell r="V72">
            <v>4000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</row>
        <row r="73">
          <cell r="G73">
            <v>0</v>
          </cell>
          <cell r="U73">
            <v>3676.4704000000002</v>
          </cell>
          <cell r="V73">
            <v>3676.4704000000002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</row>
        <row r="76">
          <cell r="G76">
            <v>2970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</row>
        <row r="77">
          <cell r="G77">
            <v>237214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</row>
        <row r="78">
          <cell r="G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</row>
        <row r="79">
          <cell r="G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</row>
        <row r="80">
          <cell r="G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</row>
        <row r="81">
          <cell r="G81">
            <v>0</v>
          </cell>
          <cell r="U81">
            <v>20300</v>
          </cell>
          <cell r="V81">
            <v>20000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</row>
        <row r="82">
          <cell r="G82">
            <v>240184</v>
          </cell>
          <cell r="U82">
            <v>20300</v>
          </cell>
          <cell r="V82">
            <v>20000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</row>
        <row r="85">
          <cell r="G85">
            <v>224530</v>
          </cell>
        </row>
        <row r="86">
          <cell r="G86">
            <v>15654</v>
          </cell>
        </row>
        <row r="87">
          <cell r="G87">
            <v>0</v>
          </cell>
        </row>
        <row r="88">
          <cell r="F88">
            <v>23048</v>
          </cell>
          <cell r="G88">
            <v>240184</v>
          </cell>
        </row>
        <row r="89">
          <cell r="G89">
            <v>0</v>
          </cell>
          <cell r="U89">
            <v>20300</v>
          </cell>
          <cell r="V89">
            <v>20000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</row>
        <row r="90">
          <cell r="G90">
            <v>240184</v>
          </cell>
          <cell r="U90">
            <v>20300</v>
          </cell>
          <cell r="V90">
            <v>20000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</row>
        <row r="94">
          <cell r="G94">
            <v>240184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"/>
    </sheetNames>
    <sheetDataSet>
      <sheetData sheetId="0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UESTO"/>
      <sheetName val="LINEAS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1.2.1 RENDIMIENTO"/>
      <sheetName val="Datos de Entrada"/>
      <sheetName val="FORMA-SE2"/>
      <sheetName val="Plani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Hoja79"/>
      <sheetName val="3. Manpower"/>
      <sheetName val="Resumen-RS"/>
      <sheetName val="CC"/>
      <sheetName val="DATOS DE CAMPO"/>
      <sheetName val="P-A-D"/>
      <sheetName val="Matriz"/>
      <sheetName val="FlujoTJ"/>
      <sheetName val="EVAL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Tipo de Cambio"/>
      <sheetName val="DATOS TECNICOS SE SANTUARIO"/>
      <sheetName val="PROC MANT LT 1"/>
      <sheetName val="YTD Comments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BasE"/>
      <sheetName val="fp"/>
      <sheetName val="ARRS"/>
      <sheetName val="OBRAS CIVILES"/>
      <sheetName val="LIMA-CANTA"/>
      <sheetName val="JORNADAS TRABAJO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HIDRANDINA"/>
      <sheetName val="FORMA-LS3"/>
      <sheetName val="FORMA-LS1-LS2"/>
      <sheetName val="FORMA- RE1"/>
      <sheetName val="FORMA-RL1"/>
      <sheetName val="FORMA-ST1"/>
      <sheetName val="Curva S diaria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ESTATUS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Leyenda"/>
      <sheetName val=""/>
      <sheetName val="INC"/>
      <sheetName val="APU cn torca"/>
      <sheetName val="Esquema UTE (2)"/>
      <sheetName val="Resumen"/>
      <sheetName val="Precios Estruc."/>
      <sheetName val="YTD_Comments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Proy RELAVE"/>
      <sheetName val="TipoDocs"/>
      <sheetName val="Dptos"/>
      <sheetName val="TipoGastos"/>
      <sheetName val="Obras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Wind Loads"/>
      <sheetName val="CAOA Valorizado"/>
      <sheetName val="BDATOS"/>
      <sheetName val="10241EQLIST"/>
      <sheetName val="FinData"/>
      <sheetName val="RES,MET,ADI1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BLP"/>
      <sheetName val="BRP"/>
      <sheetName val="BRS"/>
      <sheetName val="ACTA Pactacion Precios"/>
      <sheetName val="Comparacion de Precios"/>
      <sheetName val="YTD_Comments1"/>
      <sheetName val="YTD_Comments2"/>
      <sheetName val="Control de Facturacion y Pagos"/>
      <sheetName val="Comparativo Valorizaciones"/>
      <sheetName val="Presupuesto "/>
      <sheetName val="Calendario Valorizado (2)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S&amp;U OF FUNDS"/>
      <sheetName val="BALANCE"/>
      <sheetName val="Entrega"/>
      <sheetName val="BASES"/>
    </sheetNames>
    <sheetDataSet>
      <sheetData sheetId="0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>
        <row r="287">
          <cell r="B287">
            <v>0</v>
          </cell>
        </row>
      </sheetData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>
        <row r="287">
          <cell r="B287">
            <v>0</v>
          </cell>
        </row>
      </sheetData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>
        <row r="287">
          <cell r="B287">
            <v>0</v>
          </cell>
        </row>
      </sheetData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>
        <row r="287">
          <cell r="B287">
            <v>0</v>
          </cell>
        </row>
      </sheetData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 refreshError="1"/>
      <sheetData sheetId="282" refreshError="1"/>
      <sheetData sheetId="283"/>
      <sheetData sheetId="284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xt_Input"/>
      <sheetName val="Data_Input (NZD-Metric)"/>
      <sheetName val="Data_Input"/>
      <sheetName val="Capital_Input (NZD)"/>
      <sheetName val="Capital_Input"/>
      <sheetName val="Drivers"/>
      <sheetName val="Import to HSF"/>
      <sheetName val="FS (NZD)"/>
      <sheetName val="FS"/>
      <sheetName val="FS Account Map"/>
      <sheetName val="Lists"/>
      <sheetName val="Text_Input (2)"/>
      <sheetName val="Capital ledger"/>
      <sheetName val="Depreciation"/>
      <sheetName val="SCHEDULE_1"/>
      <sheetName val="SCHEDULE_2"/>
      <sheetName val="Copper Cume. Variance - Mineman"/>
      <sheetName val="INC"/>
      <sheetName val="Site Detailed Report"/>
      <sheetName val="Tallies"/>
      <sheetName val="MARTHA GoldOps_Template_Rev1.3"/>
      <sheetName val="Sheet1"/>
      <sheetName val="Data-Actual"/>
      <sheetName val="Reg-MimsTDA"/>
      <sheetName val="vlookup"/>
      <sheetName val="Translation Reference"/>
      <sheetName val="cfgSht"/>
      <sheetName val="Graph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Martha   Black   Base</v>
          </cell>
        </row>
        <row r="2">
          <cell r="A2" t="str">
            <v>INCOME STATEMENT - USD</v>
          </cell>
        </row>
        <row r="3">
          <cell r="A3" t="str">
            <v>Martha</v>
          </cell>
          <cell r="D3" t="str">
            <v>Beg Bal</v>
          </cell>
          <cell r="E3">
            <v>38001</v>
          </cell>
          <cell r="F3">
            <v>38032</v>
          </cell>
          <cell r="G3">
            <v>38061</v>
          </cell>
          <cell r="H3">
            <v>38092</v>
          </cell>
          <cell r="I3">
            <v>38122</v>
          </cell>
          <cell r="J3">
            <v>38153</v>
          </cell>
          <cell r="K3">
            <v>38183</v>
          </cell>
          <cell r="L3">
            <v>38214</v>
          </cell>
          <cell r="M3">
            <v>38245</v>
          </cell>
          <cell r="N3">
            <v>38275</v>
          </cell>
          <cell r="O3">
            <v>38306</v>
          </cell>
          <cell r="P3">
            <v>38336</v>
          </cell>
          <cell r="Q3">
            <v>2004</v>
          </cell>
          <cell r="R3" t="str">
            <v>Q1 2005</v>
          </cell>
          <cell r="S3" t="str">
            <v>Q2 2005</v>
          </cell>
          <cell r="T3" t="str">
            <v>Q3 2005</v>
          </cell>
          <cell r="U3" t="str">
            <v>Q4 2005</v>
          </cell>
          <cell r="V3">
            <v>2005</v>
          </cell>
          <cell r="W3">
            <v>2006</v>
          </cell>
          <cell r="X3">
            <v>2007</v>
          </cell>
          <cell r="Y3">
            <v>2008</v>
          </cell>
          <cell r="Z3">
            <v>2009</v>
          </cell>
          <cell r="AA3">
            <v>2010</v>
          </cell>
          <cell r="AB3">
            <v>2011</v>
          </cell>
          <cell r="AC3">
            <v>2012</v>
          </cell>
          <cell r="AD3">
            <v>2013</v>
          </cell>
          <cell r="AE3">
            <v>2014</v>
          </cell>
          <cell r="AF3">
            <v>2015</v>
          </cell>
          <cell r="AG3">
            <v>2016</v>
          </cell>
          <cell r="AH3">
            <v>2017</v>
          </cell>
          <cell r="AI3">
            <v>2018</v>
          </cell>
          <cell r="AJ3">
            <v>2019</v>
          </cell>
          <cell r="AK3">
            <v>2020</v>
          </cell>
          <cell r="AL3">
            <v>2021</v>
          </cell>
          <cell r="AM3">
            <v>2022</v>
          </cell>
          <cell r="AN3">
            <v>2023</v>
          </cell>
          <cell r="AO3">
            <v>2024</v>
          </cell>
          <cell r="AP3">
            <v>2025</v>
          </cell>
          <cell r="AQ3">
            <v>2026</v>
          </cell>
          <cell r="AR3">
            <v>2027</v>
          </cell>
          <cell r="AS3">
            <v>2028</v>
          </cell>
          <cell r="AT3">
            <v>2029</v>
          </cell>
          <cell r="AU3">
            <v>2030</v>
          </cell>
          <cell r="AV3">
            <v>2031</v>
          </cell>
          <cell r="AW3">
            <v>2032</v>
          </cell>
        </row>
        <row r="4">
          <cell r="A4" t="str">
            <v>Sales and other income</v>
          </cell>
        </row>
        <row r="5">
          <cell r="B5" t="str">
            <v>Non-hedged gold sales</v>
          </cell>
        </row>
        <row r="6">
          <cell r="B6" t="str">
            <v>Amortization of OCI</v>
          </cell>
        </row>
        <row r="7">
          <cell r="B7" t="str">
            <v>Interest</v>
          </cell>
        </row>
        <row r="8">
          <cell r="B8" t="str">
            <v>Gain (loss) on disposition of PP&amp;E property</v>
          </cell>
        </row>
        <row r="9">
          <cell r="A9" t="str">
            <v xml:space="preserve"> </v>
          </cell>
          <cell r="B9" t="str">
            <v xml:space="preserve">IC Interest income </v>
          </cell>
        </row>
        <row r="10">
          <cell r="B10" t="str">
            <v>Other Income</v>
          </cell>
        </row>
        <row r="11">
          <cell r="B11" t="str">
            <v>Total sales and other income</v>
          </cell>
        </row>
        <row r="12">
          <cell r="A12" t="str">
            <v>Costs and Expenses</v>
          </cell>
        </row>
        <row r="13">
          <cell r="A13" t="str">
            <v xml:space="preserve"> </v>
          </cell>
          <cell r="B13" t="str">
            <v>Underground</v>
          </cell>
        </row>
        <row r="14">
          <cell r="B14" t="str">
            <v>Surface</v>
          </cell>
        </row>
        <row r="15">
          <cell r="B15" t="str">
            <v>Process-Milling</v>
          </cell>
        </row>
        <row r="16">
          <cell r="B16" t="str">
            <v>Process - Heap Leaching</v>
          </cell>
        </row>
        <row r="17">
          <cell r="B17" t="str">
            <v>Process - Metal Recovery</v>
          </cell>
        </row>
        <row r="18">
          <cell r="B18" t="str">
            <v>Support</v>
          </cell>
        </row>
        <row r="19">
          <cell r="A19" t="str">
            <v xml:space="preserve"> </v>
          </cell>
          <cell r="B19" t="str">
            <v>Production Costs</v>
          </cell>
        </row>
        <row r="20">
          <cell r="B20" t="str">
            <v>Deferred mine development</v>
          </cell>
        </row>
        <row r="21">
          <cell r="B21" t="str">
            <v>Deferred Stripping Additions</v>
          </cell>
        </row>
        <row r="22">
          <cell r="B22" t="str">
            <v>Deferred Stripping Amortization</v>
          </cell>
        </row>
        <row r="23">
          <cell r="B23" t="str">
            <v>Selling expenses</v>
          </cell>
        </row>
        <row r="24">
          <cell r="B24" t="str">
            <v>By Product Credits</v>
          </cell>
        </row>
        <row r="25">
          <cell r="B25" t="str">
            <v>Inventory change</v>
          </cell>
        </row>
        <row r="26">
          <cell r="B26" t="str">
            <v>Technology and Know How Fee</v>
          </cell>
        </row>
        <row r="27">
          <cell r="B27" t="str">
            <v>IC Management fee (Denver G&amp;A)</v>
          </cell>
        </row>
        <row r="28">
          <cell r="B28" t="str">
            <v>IC Technology and know-how fee (NAL TS)</v>
          </cell>
        </row>
        <row r="29">
          <cell r="B29" t="str">
            <v>IC Royalties</v>
          </cell>
        </row>
        <row r="30">
          <cell r="B30" t="str">
            <v>IC Patented technology fee (NAL RS)</v>
          </cell>
        </row>
        <row r="31">
          <cell r="B31" t="str">
            <v>Third party royalties</v>
          </cell>
        </row>
        <row r="32">
          <cell r="B32" t="str">
            <v>Production taxes</v>
          </cell>
        </row>
        <row r="33">
          <cell r="B33" t="str">
            <v>Workers' participation Cash</v>
          </cell>
        </row>
        <row r="34">
          <cell r="B34" t="str">
            <v>Workers' participation Deferred</v>
          </cell>
        </row>
        <row r="35">
          <cell r="B35" t="str">
            <v>NRV Writedown</v>
          </cell>
        </row>
        <row r="36">
          <cell r="B36" t="str">
            <v>Other Gold CAS</v>
          </cell>
        </row>
        <row r="37">
          <cell r="B37" t="str">
            <v>Total Cash Costs</v>
          </cell>
        </row>
        <row r="38">
          <cell r="B38" t="str">
            <v>Accretion - ARO</v>
          </cell>
        </row>
        <row r="39">
          <cell r="B39" t="str">
            <v>Total Costs Applicable to Sales</v>
          </cell>
        </row>
        <row r="40">
          <cell r="B40" t="str">
            <v>PP&amp;E Depreciation</v>
          </cell>
        </row>
        <row r="41">
          <cell r="B41" t="str">
            <v>DD&amp;A in Inventory</v>
          </cell>
        </row>
        <row r="42">
          <cell r="B42" t="str">
            <v>Amortization of Intangibles</v>
          </cell>
        </row>
        <row r="43">
          <cell r="B43" t="str">
            <v>Depreciation, depletion and amortization</v>
          </cell>
        </row>
        <row r="44">
          <cell r="B44" t="str">
            <v xml:space="preserve">Exploration </v>
          </cell>
        </row>
        <row r="45">
          <cell r="B45" t="str">
            <v>Research and Development</v>
          </cell>
        </row>
        <row r="46">
          <cell r="B46" t="str">
            <v>World Gold Council Fees</v>
          </cell>
        </row>
        <row r="47">
          <cell r="B47" t="str">
            <v>Interest incurred</v>
          </cell>
        </row>
        <row r="48">
          <cell r="B48" t="str">
            <v>Capitalized interest:  Third Party</v>
          </cell>
        </row>
        <row r="49">
          <cell r="B49" t="str">
            <v>Intercompany Interest</v>
          </cell>
        </row>
        <row r="50">
          <cell r="B50" t="str">
            <v>Interest expense</v>
          </cell>
        </row>
        <row r="51">
          <cell r="B51" t="str">
            <v>Other expenses</v>
          </cell>
        </row>
        <row r="52">
          <cell r="B52" t="str">
            <v>Writedowns</v>
          </cell>
        </row>
        <row r="53">
          <cell r="B53" t="str">
            <v>Total Costs and Expenses</v>
          </cell>
        </row>
        <row r="54">
          <cell r="B54" t="str">
            <v>Pre-tax income before tax &amp; cum effect</v>
          </cell>
        </row>
        <row r="55">
          <cell r="B55" t="str">
            <v xml:space="preserve">Current </v>
          </cell>
        </row>
        <row r="56">
          <cell r="B56" t="str">
            <v xml:space="preserve">Deferred </v>
          </cell>
        </row>
        <row r="57">
          <cell r="B57" t="str">
            <v>Income tax (expense) benefit</v>
          </cell>
        </row>
        <row r="58">
          <cell r="B58" t="str">
            <v>Income (loss) after taxes and minority interest</v>
          </cell>
        </row>
        <row r="59">
          <cell r="B59" t="str">
            <v>Cumulative effect of change in accounting principle</v>
          </cell>
        </row>
        <row r="60">
          <cell r="B60" t="str">
            <v>Net income (loss)</v>
          </cell>
        </row>
        <row r="63">
          <cell r="A63" t="str">
            <v>BALANCE SHEET - USD</v>
          </cell>
        </row>
        <row r="64">
          <cell r="A64" t="str">
            <v>Martha</v>
          </cell>
        </row>
        <row r="65">
          <cell r="A65" t="str">
            <v xml:space="preserve">Assets  </v>
          </cell>
        </row>
        <row r="66">
          <cell r="B66" t="str">
            <v xml:space="preserve">Cash and Cash Equivalents  </v>
          </cell>
        </row>
        <row r="67">
          <cell r="B67" t="str">
            <v>Restricted cash</v>
          </cell>
        </row>
        <row r="68">
          <cell r="B68" t="str">
            <v xml:space="preserve">Short-term Investments Marketable Debt Securities  </v>
          </cell>
        </row>
        <row r="69">
          <cell r="B69" t="str">
            <v xml:space="preserve">Accounts receivable  </v>
          </cell>
        </row>
        <row r="70">
          <cell r="B70" t="str">
            <v xml:space="preserve">Intercompany accounts receivable  </v>
          </cell>
        </row>
        <row r="71">
          <cell r="B71" t="str">
            <v xml:space="preserve">Intercompany notes/bonds receivable  </v>
          </cell>
        </row>
        <row r="72">
          <cell r="B72" t="str">
            <v xml:space="preserve">Intercompany Interest Receivable  </v>
          </cell>
        </row>
        <row r="73">
          <cell r="B73" t="str">
            <v xml:space="preserve">Inventories  </v>
          </cell>
        </row>
        <row r="74">
          <cell r="B74" t="str">
            <v xml:space="preserve">Deferred stripping costs </v>
          </cell>
        </row>
        <row r="75">
          <cell r="B75" t="str">
            <v>Deferred tax assets</v>
          </cell>
        </row>
        <row r="76">
          <cell r="B76" t="str">
            <v>Property, Plant and Equipment, net</v>
          </cell>
        </row>
        <row r="77">
          <cell r="B77" t="str">
            <v xml:space="preserve">Mineral Interests and other intangibles, net  </v>
          </cell>
        </row>
        <row r="78">
          <cell r="B78" t="str">
            <v>Goodwill</v>
          </cell>
        </row>
        <row r="79">
          <cell r="B79" t="str">
            <v xml:space="preserve">Other Assets  </v>
          </cell>
        </row>
        <row r="80">
          <cell r="B80" t="str">
            <v>Total Assets</v>
          </cell>
        </row>
        <row r="81">
          <cell r="A81" t="str">
            <v>Liabilities</v>
          </cell>
        </row>
        <row r="82">
          <cell r="B82" t="str">
            <v xml:space="preserve">A/P, Employee Wages &amp; Related Benefits and Other Accrued Liabilities  </v>
          </cell>
        </row>
        <row r="83">
          <cell r="B83" t="str">
            <v xml:space="preserve">Intercompany Payable </v>
          </cell>
        </row>
        <row r="84">
          <cell r="B84" t="str">
            <v>Third Party Debt</v>
          </cell>
        </row>
        <row r="85">
          <cell r="B85" t="str">
            <v xml:space="preserve">Reclamation and Remediation Liabilities  </v>
          </cell>
        </row>
        <row r="86">
          <cell r="B86" t="str">
            <v xml:space="preserve">Long-term intercompany notes payable </v>
          </cell>
        </row>
        <row r="87">
          <cell r="B87" t="str">
            <v xml:space="preserve">Long-term intercompany interest payable </v>
          </cell>
        </row>
        <row r="88">
          <cell r="B88" t="str">
            <v>Deferred income taxes</v>
          </cell>
        </row>
        <row r="89">
          <cell r="B89" t="str">
            <v xml:space="preserve">Other liabilities  </v>
          </cell>
        </row>
        <row r="90">
          <cell r="B90" t="str">
            <v xml:space="preserve">Total liabilities   </v>
          </cell>
        </row>
        <row r="91">
          <cell r="A91" t="str">
            <v xml:space="preserve">Stockholders' equity  </v>
          </cell>
        </row>
        <row r="92">
          <cell r="B92" t="str">
            <v>Common stock &amp; Capital In Excess of Par</v>
          </cell>
        </row>
        <row r="93">
          <cell r="B93" t="str">
            <v>Beginning retained earnings</v>
          </cell>
        </row>
        <row r="94">
          <cell r="B94" t="str">
            <v>Current earnings</v>
          </cell>
        </row>
        <row r="95">
          <cell r="B95" t="str">
            <v>Dividends IC</v>
          </cell>
        </row>
        <row r="96">
          <cell r="B96" t="str">
            <v>Dividends IC MI</v>
          </cell>
        </row>
        <row r="97">
          <cell r="B97" t="str">
            <v>Other adjustments</v>
          </cell>
        </row>
        <row r="98">
          <cell r="B98" t="str">
            <v xml:space="preserve">Retained earnings (deficit) </v>
          </cell>
        </row>
        <row r="99">
          <cell r="B99" t="str">
            <v xml:space="preserve">Other comprehensive income (loss)  </v>
          </cell>
        </row>
        <row r="100">
          <cell r="B100" t="str">
            <v xml:space="preserve">Total stockholders' equity   </v>
          </cell>
        </row>
        <row r="101">
          <cell r="B101" t="str">
            <v xml:space="preserve">Total liabilities and stockholders' equity   </v>
          </cell>
        </row>
        <row r="102">
          <cell r="A102" t="str">
            <v xml:space="preserve">   </v>
          </cell>
          <cell r="B102" t="str">
            <v>Balance Check</v>
          </cell>
        </row>
        <row r="104">
          <cell r="A104" t="str">
            <v xml:space="preserve"> </v>
          </cell>
        </row>
        <row r="105">
          <cell r="A105" t="str">
            <v>CASHFLOW STATEMENT - USD</v>
          </cell>
        </row>
        <row r="106">
          <cell r="A106" t="str">
            <v>Operating activities:</v>
          </cell>
        </row>
        <row r="107">
          <cell r="B107" t="str">
            <v>Net income (loss)</v>
          </cell>
        </row>
        <row r="108">
          <cell r="B108" t="str">
            <v>Adjustments to reconcile net income to net cash</v>
          </cell>
        </row>
        <row r="109">
          <cell r="B109" t="str">
            <v>Depreciation, depletion and amortization</v>
          </cell>
        </row>
        <row r="110">
          <cell r="B110" t="str">
            <v>Amortization of OCI Portion of closed out hedges</v>
          </cell>
        </row>
        <row r="111">
          <cell r="B111" t="str">
            <v>Amortization of deferred stripping costs, net</v>
          </cell>
        </row>
        <row r="112">
          <cell r="B112" t="str">
            <v>Deferred income tax (benefit) / expense</v>
          </cell>
        </row>
        <row r="113">
          <cell r="B113" t="str">
            <v>Foreign currency exchange (gain) / loss</v>
          </cell>
        </row>
        <row r="114">
          <cell r="B114" t="str">
            <v>Workers Participation - Non Cash</v>
          </cell>
        </row>
        <row r="115">
          <cell r="B115" t="str">
            <v>Write-down of assets</v>
          </cell>
        </row>
        <row r="116">
          <cell r="B116" t="str">
            <v>Accretion of accumulated reclamation obligations</v>
          </cell>
        </row>
        <row r="117">
          <cell r="B117" t="str">
            <v>Cumulative effect of a change in acct. prin., net of tax</v>
          </cell>
        </row>
        <row r="118">
          <cell r="B118" t="str">
            <v>Loss (gain) on sale of assets</v>
          </cell>
        </row>
        <row r="119">
          <cell r="B119" t="str">
            <v>Other operating cash flow (direct link to "Data Input" Row E253)</v>
          </cell>
        </row>
        <row r="120">
          <cell r="B120" t="str">
            <v>Cash from operations before changes in WC</v>
          </cell>
        </row>
        <row r="121">
          <cell r="B121" t="str">
            <v>Inventory Changes (net of DD&amp;A in inventory)</v>
          </cell>
        </row>
        <row r="122">
          <cell r="B122" t="str">
            <v>Other Changes in working capital</v>
          </cell>
        </row>
        <row r="123">
          <cell r="B123" t="str">
            <v>Net cash provided by operating activities</v>
          </cell>
        </row>
        <row r="124">
          <cell r="A124" t="str">
            <v>Investing activities:</v>
          </cell>
        </row>
        <row r="125">
          <cell r="B125" t="str">
            <v>Capital expenditures</v>
          </cell>
        </row>
        <row r="126">
          <cell r="B126" t="str">
            <v>Proceeds from sale of assets</v>
          </cell>
        </row>
        <row r="127">
          <cell r="B127" t="str">
            <v>Other investing (direct link to "Data Input" Row 254)</v>
          </cell>
        </row>
        <row r="128">
          <cell r="B128" t="str">
            <v>Net cash from investing activities</v>
          </cell>
        </row>
        <row r="129">
          <cell r="B129" t="str">
            <v>Net cash flows before financing</v>
          </cell>
        </row>
        <row r="130">
          <cell r="A130" t="str">
            <v>Financing activities:</v>
          </cell>
        </row>
        <row r="131">
          <cell r="B131" t="str">
            <v>Net repayment of borrowings</v>
          </cell>
        </row>
        <row r="132">
          <cell r="B132" t="str">
            <v>Net repayment of IC borrowings</v>
          </cell>
        </row>
        <row r="133">
          <cell r="B133" t="str">
            <v>Proceeds from stock issuance</v>
          </cell>
        </row>
        <row r="134">
          <cell r="B134" t="str">
            <v>Dividends IC</v>
          </cell>
        </row>
        <row r="135">
          <cell r="B135" t="str">
            <v>Dividends IC MI</v>
          </cell>
        </row>
        <row r="136">
          <cell r="B136" t="str">
            <v>Restricted Cash</v>
          </cell>
        </row>
        <row r="137">
          <cell r="B137" t="str">
            <v>Other R/E adjustments</v>
          </cell>
        </row>
        <row r="138">
          <cell r="B138" t="str">
            <v>Other financing (direct link to "Data Input" Cell E255)</v>
          </cell>
        </row>
        <row r="139">
          <cell r="B139" t="str">
            <v>Net cash from financing activities</v>
          </cell>
        </row>
        <row r="140">
          <cell r="B140" t="str">
            <v>Effect of exchange rate on cash</v>
          </cell>
        </row>
        <row r="141">
          <cell r="A141" t="str">
            <v>Change in cash and equivalents</v>
          </cell>
        </row>
        <row r="142">
          <cell r="A142" t="str">
            <v>Cash and equivalents at beginning of period</v>
          </cell>
        </row>
        <row r="143">
          <cell r="A143" t="str">
            <v>Cash and equivalents at end of period</v>
          </cell>
        </row>
        <row r="145">
          <cell r="A145" t="str">
            <v>NET CASH TO AND FROM NEWMONT</v>
          </cell>
        </row>
        <row r="146">
          <cell r="B146" t="str">
            <v>(Advances to) repayments from subsidiary</v>
          </cell>
        </row>
        <row r="147">
          <cell r="B147" t="str">
            <v>Dividends</v>
          </cell>
        </row>
        <row r="148">
          <cell r="B148" t="str">
            <v>Management fees</v>
          </cell>
        </row>
        <row r="149">
          <cell r="B149" t="str">
            <v>Technology &amp; know-how fee (PTNNT &amp; PTNMR)</v>
          </cell>
        </row>
        <row r="150">
          <cell r="B150" t="str">
            <v>Patented technology fees</v>
          </cell>
        </row>
        <row r="151">
          <cell r="B151" t="str">
            <v>Royalties</v>
          </cell>
        </row>
        <row r="152">
          <cell r="B152" t="str">
            <v>Interest</v>
          </cell>
        </row>
        <row r="153">
          <cell r="B153" t="str">
            <v>Political risk insurance</v>
          </cell>
        </row>
        <row r="154">
          <cell r="B154" t="str">
            <v>Withholding taxes paid on behalf of Newmont</v>
          </cell>
        </row>
        <row r="155">
          <cell r="B155" t="str">
            <v>Site adjustments (direct link to "Data Input" Cell E261)</v>
          </cell>
        </row>
        <row r="156">
          <cell r="B156" t="str">
            <v>Net Cash to (from) Newmont</v>
          </cell>
        </row>
        <row r="158">
          <cell r="A158" t="str">
            <v>CASH COST PER OZ CALCULATIONS</v>
          </cell>
        </row>
        <row r="159">
          <cell r="B159" t="str">
            <v>Total Cash Costs</v>
          </cell>
        </row>
        <row r="160">
          <cell r="B160" t="str">
            <v>less:  IC management fees</v>
          </cell>
        </row>
        <row r="161">
          <cell r="B161" t="str">
            <v>less:  IC Technology &amp; Know How</v>
          </cell>
        </row>
        <row r="162">
          <cell r="B162" t="str">
            <v>less:  IC patented technology fees</v>
          </cell>
        </row>
        <row r="163">
          <cell r="B163" t="str">
            <v>less:  IC Royalties</v>
          </cell>
        </row>
        <row r="164">
          <cell r="B164" t="str">
            <v>less:  Toll Milling</v>
          </cell>
        </row>
        <row r="165">
          <cell r="B165" t="str">
            <v>less: Yanacocha royalty adj.</v>
          </cell>
        </row>
        <row r="166">
          <cell r="B166" t="str">
            <v>Cash Operating Costs</v>
          </cell>
        </row>
        <row r="167">
          <cell r="B167" t="str">
            <v>Accretion Expense</v>
          </cell>
        </row>
        <row r="168">
          <cell r="B168" t="str">
            <v>Depreciation</v>
          </cell>
        </row>
        <row r="169">
          <cell r="B169" t="str">
            <v>Exploration</v>
          </cell>
        </row>
        <row r="170">
          <cell r="B170" t="str">
            <v>Total Production Costs</v>
          </cell>
        </row>
        <row r="171">
          <cell r="B171" t="str">
            <v>Gold Ounces</v>
          </cell>
        </row>
        <row r="172">
          <cell r="B172" t="str">
            <v xml:space="preserve">  Less: toll milling ounces</v>
          </cell>
        </row>
        <row r="173">
          <cell r="B173" t="str">
            <v>Gold Ounces for cash cost calculation</v>
          </cell>
        </row>
        <row r="174">
          <cell r="B174" t="str">
            <v>Cash Cost per Oz</v>
          </cell>
        </row>
        <row r="175">
          <cell r="B175" t="str">
            <v>Total Cost per Oz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DD018-1496-4226-8A2D-61078DA2D91E}">
  <sheetPr>
    <tabColor theme="1"/>
  </sheetPr>
  <dimension ref="A2:K97"/>
  <sheetViews>
    <sheetView showGridLines="0" tabSelected="1" zoomScale="80" zoomScaleNormal="80" workbookViewId="0">
      <pane xSplit="5" ySplit="5" topLeftCell="F6" activePane="bottomRight" state="frozen"/>
      <selection pane="topRight" activeCell="F1" sqref="F1"/>
      <selection pane="bottomLeft" activeCell="A5" sqref="A5"/>
      <selection pane="bottomRight" activeCell="J7" sqref="J7"/>
    </sheetView>
  </sheetViews>
  <sheetFormatPr baseColWidth="10" defaultRowHeight="14.4" customHeight="1" outlineLevelCol="1" x14ac:dyDescent="0.3"/>
  <cols>
    <col min="1" max="1" width="3.109375" customWidth="1"/>
    <col min="2" max="2" width="9.44140625" customWidth="1"/>
    <col min="3" max="3" width="58.21875" style="71" customWidth="1"/>
    <col min="4" max="4" width="6.33203125" customWidth="1"/>
    <col min="5" max="5" width="12" style="1" customWidth="1"/>
    <col min="6" max="6" width="2.21875" style="1" customWidth="1"/>
    <col min="7" max="7" width="14.109375" style="67" customWidth="1" outlineLevel="1"/>
    <col min="8" max="8" width="15.44140625" customWidth="1" outlineLevel="1"/>
    <col min="9" max="9" width="20.5546875" customWidth="1" outlineLevel="1"/>
    <col min="10" max="10" width="72.6640625" style="71" customWidth="1" outlineLevel="1"/>
    <col min="11" max="11" width="37" style="71" customWidth="1" outlineLevel="1"/>
    <col min="12" max="16384" width="11.5546875" style="194"/>
  </cols>
  <sheetData>
    <row r="2" spans="1:11" s="212" customFormat="1" ht="19.2" customHeight="1" x14ac:dyDescent="0.4">
      <c r="B2" s="213" t="s">
        <v>387</v>
      </c>
      <c r="C2" s="208"/>
      <c r="E2" s="214"/>
      <c r="F2" s="214"/>
      <c r="G2" s="215"/>
      <c r="J2" s="216"/>
      <c r="K2" s="216"/>
    </row>
    <row r="3" spans="1:11" s="206" customFormat="1" ht="14.4" customHeight="1" thickBot="1" x14ac:dyDescent="0.45">
      <c r="B3" s="207"/>
      <c r="C3" s="208"/>
      <c r="E3" s="209"/>
      <c r="F3" s="209"/>
      <c r="G3" s="210"/>
      <c r="J3" s="211"/>
      <c r="K3" s="211"/>
    </row>
    <row r="4" spans="1:11" ht="14.4" customHeight="1" thickBot="1" x14ac:dyDescent="0.35">
      <c r="G4" s="68"/>
      <c r="H4" s="241" t="s">
        <v>223</v>
      </c>
      <c r="I4" s="242"/>
      <c r="J4" s="243" t="s">
        <v>223</v>
      </c>
      <c r="K4" s="244"/>
    </row>
    <row r="5" spans="1:11" ht="31.8" customHeight="1" thickBot="1" x14ac:dyDescent="0.35">
      <c r="B5" s="2" t="s">
        <v>0</v>
      </c>
      <c r="C5" s="3" t="s">
        <v>1</v>
      </c>
      <c r="D5" s="4" t="s">
        <v>4</v>
      </c>
      <c r="E5" s="5" t="s">
        <v>5</v>
      </c>
      <c r="F5" s="193"/>
      <c r="G5" s="107" t="s">
        <v>315</v>
      </c>
      <c r="H5" s="103" t="s">
        <v>6</v>
      </c>
      <c r="I5" s="69" t="s">
        <v>7</v>
      </c>
      <c r="J5" s="6" t="s">
        <v>388</v>
      </c>
      <c r="K5" s="6" t="s">
        <v>389</v>
      </c>
    </row>
    <row r="6" spans="1:11" ht="14.4" customHeight="1" x14ac:dyDescent="0.3">
      <c r="B6" s="8">
        <v>100</v>
      </c>
      <c r="C6" s="72" t="s">
        <v>2</v>
      </c>
      <c r="D6" s="9"/>
      <c r="E6" s="79"/>
      <c r="F6" s="224"/>
      <c r="G6" s="233"/>
      <c r="H6" s="234"/>
      <c r="I6" s="235">
        <f>SUM(I7:I8)</f>
        <v>1031079.8</v>
      </c>
      <c r="J6" s="179"/>
      <c r="K6" s="179"/>
    </row>
    <row r="7" spans="1:11" x14ac:dyDescent="0.3">
      <c r="A7" s="194"/>
      <c r="B7" s="15" t="s">
        <v>227</v>
      </c>
      <c r="C7" s="75" t="s">
        <v>25</v>
      </c>
      <c r="D7" s="16" t="s">
        <v>22</v>
      </c>
      <c r="E7" s="77">
        <v>1</v>
      </c>
      <c r="F7" s="225"/>
      <c r="G7" s="198">
        <v>1</v>
      </c>
      <c r="H7" s="108">
        <v>2500</v>
      </c>
      <c r="I7" s="199">
        <f>H7*G7</f>
        <v>2500</v>
      </c>
      <c r="J7" s="197" t="s">
        <v>345</v>
      </c>
      <c r="K7" s="197" t="s">
        <v>386</v>
      </c>
    </row>
    <row r="8" spans="1:11" ht="63" customHeight="1" x14ac:dyDescent="0.3">
      <c r="A8" s="194"/>
      <c r="B8" s="15" t="s">
        <v>228</v>
      </c>
      <c r="C8" s="75" t="s">
        <v>26</v>
      </c>
      <c r="D8" s="16" t="s">
        <v>19</v>
      </c>
      <c r="E8" s="77">
        <v>1</v>
      </c>
      <c r="F8" s="225"/>
      <c r="G8" s="198">
        <v>1</v>
      </c>
      <c r="H8" s="108">
        <v>1028579.8</v>
      </c>
      <c r="I8" s="199">
        <f>H8*G8</f>
        <v>1028579.8</v>
      </c>
      <c r="J8" s="197" t="s">
        <v>224</v>
      </c>
      <c r="K8" s="197" t="s">
        <v>386</v>
      </c>
    </row>
    <row r="9" spans="1:11" ht="14.4" customHeight="1" x14ac:dyDescent="0.3">
      <c r="B9" s="11">
        <v>200</v>
      </c>
      <c r="C9" s="73" t="s">
        <v>3</v>
      </c>
      <c r="D9" s="17"/>
      <c r="E9" s="80"/>
      <c r="F9" s="225"/>
      <c r="G9" s="113"/>
      <c r="H9" s="105"/>
      <c r="I9" s="90">
        <f>SUM(I10:I15)</f>
        <v>4090024.0570999999</v>
      </c>
      <c r="J9" s="189"/>
      <c r="K9" s="189"/>
    </row>
    <row r="10" spans="1:11" ht="41.4" x14ac:dyDescent="0.3">
      <c r="A10" s="194"/>
      <c r="B10" s="15" t="s">
        <v>229</v>
      </c>
      <c r="C10" s="75" t="s">
        <v>27</v>
      </c>
      <c r="D10" s="16" t="s">
        <v>19</v>
      </c>
      <c r="E10" s="77">
        <v>1</v>
      </c>
      <c r="F10" s="225"/>
      <c r="G10" s="198">
        <v>1</v>
      </c>
      <c r="H10" s="108">
        <v>856582.36</v>
      </c>
      <c r="I10" s="199">
        <f t="shared" ref="I10:I19" si="0">H10*G10</f>
        <v>856582.36</v>
      </c>
      <c r="J10" s="197" t="s">
        <v>337</v>
      </c>
      <c r="K10" s="197" t="s">
        <v>383</v>
      </c>
    </row>
    <row r="11" spans="1:11" x14ac:dyDescent="0.3">
      <c r="A11" s="194"/>
      <c r="B11" s="15" t="s">
        <v>230</v>
      </c>
      <c r="C11" s="200" t="s">
        <v>28</v>
      </c>
      <c r="D11" s="16" t="s">
        <v>23</v>
      </c>
      <c r="E11" s="77">
        <v>23.23</v>
      </c>
      <c r="F11" s="225"/>
      <c r="G11" s="198">
        <v>23.23</v>
      </c>
      <c r="H11" s="108">
        <v>1588.25</v>
      </c>
      <c r="I11" s="199">
        <f t="shared" si="0"/>
        <v>36895.047500000001</v>
      </c>
      <c r="J11" s="183" t="s">
        <v>226</v>
      </c>
      <c r="K11" s="197" t="s">
        <v>383</v>
      </c>
    </row>
    <row r="12" spans="1:11" ht="41.4" x14ac:dyDescent="0.3">
      <c r="A12" s="194"/>
      <c r="B12" s="15" t="s">
        <v>231</v>
      </c>
      <c r="C12" s="200" t="s">
        <v>29</v>
      </c>
      <c r="D12" s="16" t="s">
        <v>12</v>
      </c>
      <c r="E12" s="77">
        <v>8</v>
      </c>
      <c r="F12" s="225"/>
      <c r="G12" s="198">
        <v>10</v>
      </c>
      <c r="H12" s="108">
        <v>82668.63</v>
      </c>
      <c r="I12" s="199">
        <f t="shared" si="0"/>
        <v>826686.3</v>
      </c>
      <c r="J12" s="183" t="s">
        <v>346</v>
      </c>
      <c r="K12" s="197" t="s">
        <v>383</v>
      </c>
    </row>
    <row r="13" spans="1:11" ht="55.8" customHeight="1" x14ac:dyDescent="0.3">
      <c r="A13" s="194"/>
      <c r="B13" s="15" t="s">
        <v>232</v>
      </c>
      <c r="C13" s="200" t="s">
        <v>31</v>
      </c>
      <c r="D13" s="16" t="s">
        <v>23</v>
      </c>
      <c r="E13" s="77">
        <v>11.08</v>
      </c>
      <c r="F13" s="225"/>
      <c r="G13" s="198">
        <v>11.08</v>
      </c>
      <c r="H13" s="108">
        <v>63744.12</v>
      </c>
      <c r="I13" s="199">
        <f t="shared" si="0"/>
        <v>706284.84960000007</v>
      </c>
      <c r="J13" s="183" t="s">
        <v>347</v>
      </c>
      <c r="K13" s="183" t="s">
        <v>360</v>
      </c>
    </row>
    <row r="14" spans="1:11" ht="55.8" customHeight="1" x14ac:dyDescent="0.3">
      <c r="A14" s="194"/>
      <c r="B14" s="15" t="s">
        <v>233</v>
      </c>
      <c r="C14" s="200" t="s">
        <v>33</v>
      </c>
      <c r="D14" s="16" t="s">
        <v>9</v>
      </c>
      <c r="E14" s="77">
        <v>7695</v>
      </c>
      <c r="F14" s="225"/>
      <c r="G14" s="198">
        <v>7695</v>
      </c>
      <c r="H14" s="108">
        <v>31.32</v>
      </c>
      <c r="I14" s="199">
        <f t="shared" si="0"/>
        <v>241007.4</v>
      </c>
      <c r="J14" s="183" t="s">
        <v>348</v>
      </c>
      <c r="K14" s="183" t="s">
        <v>361</v>
      </c>
    </row>
    <row r="15" spans="1:11" ht="55.8" customHeight="1" x14ac:dyDescent="0.3">
      <c r="A15" s="194"/>
      <c r="B15" s="15" t="s">
        <v>234</v>
      </c>
      <c r="C15" s="200" t="s">
        <v>32</v>
      </c>
      <c r="D15" s="16" t="s">
        <v>12</v>
      </c>
      <c r="E15" s="77">
        <v>8</v>
      </c>
      <c r="F15" s="225"/>
      <c r="G15" s="198">
        <v>10</v>
      </c>
      <c r="H15" s="108">
        <v>142256.81</v>
      </c>
      <c r="I15" s="199">
        <f t="shared" si="0"/>
        <v>1422568.1</v>
      </c>
      <c r="J15" s="183" t="s">
        <v>323</v>
      </c>
      <c r="K15" s="183" t="s">
        <v>362</v>
      </c>
    </row>
    <row r="16" spans="1:11" ht="14.4" customHeight="1" x14ac:dyDescent="0.3">
      <c r="B16" s="82">
        <v>300</v>
      </c>
      <c r="C16" s="83" t="s">
        <v>235</v>
      </c>
      <c r="D16" s="13"/>
      <c r="E16" s="80"/>
      <c r="F16" s="225"/>
      <c r="G16" s="113"/>
      <c r="H16" s="105"/>
      <c r="I16" s="101">
        <f>SUM(I17:I20)</f>
        <v>3958922.6362000005</v>
      </c>
      <c r="J16" s="189"/>
      <c r="K16" s="189"/>
    </row>
    <row r="17" spans="1:11" ht="55.8" customHeight="1" x14ac:dyDescent="0.3">
      <c r="A17" s="194"/>
      <c r="B17" s="15" t="s">
        <v>238</v>
      </c>
      <c r="C17" s="200" t="s">
        <v>45</v>
      </c>
      <c r="D17" s="16" t="s">
        <v>9</v>
      </c>
      <c r="E17" s="77">
        <v>13344.17</v>
      </c>
      <c r="F17" s="225"/>
      <c r="G17" s="198">
        <v>13344.17</v>
      </c>
      <c r="H17" s="108">
        <v>27.04</v>
      </c>
      <c r="I17" s="199">
        <f t="shared" si="0"/>
        <v>360826.35680000001</v>
      </c>
      <c r="J17" s="183" t="s">
        <v>324</v>
      </c>
      <c r="K17" s="197" t="s">
        <v>383</v>
      </c>
    </row>
    <row r="18" spans="1:11" ht="55.8" customHeight="1" x14ac:dyDescent="0.3">
      <c r="A18" s="194"/>
      <c r="B18" s="15" t="s">
        <v>239</v>
      </c>
      <c r="C18" s="200" t="s">
        <v>55</v>
      </c>
      <c r="D18" s="16" t="s">
        <v>9</v>
      </c>
      <c r="E18" s="77">
        <v>17866.669999999998</v>
      </c>
      <c r="F18" s="225"/>
      <c r="G18" s="198">
        <v>17866.669999999998</v>
      </c>
      <c r="H18" s="108">
        <v>31.92</v>
      </c>
      <c r="I18" s="199">
        <f t="shared" si="0"/>
        <v>570304.10639999993</v>
      </c>
      <c r="J18" s="183" t="s">
        <v>324</v>
      </c>
      <c r="K18" s="197" t="s">
        <v>383</v>
      </c>
    </row>
    <row r="19" spans="1:11" ht="55.8" customHeight="1" x14ac:dyDescent="0.3">
      <c r="A19" s="194"/>
      <c r="B19" s="15" t="s">
        <v>236</v>
      </c>
      <c r="C19" s="200" t="s">
        <v>237</v>
      </c>
      <c r="D19" s="16" t="s">
        <v>9</v>
      </c>
      <c r="E19" s="77">
        <v>133441.70000000001</v>
      </c>
      <c r="F19" s="225"/>
      <c r="G19" s="198">
        <v>133441.70000000001</v>
      </c>
      <c r="H19" s="108">
        <v>22.69</v>
      </c>
      <c r="I19" s="199">
        <f t="shared" si="0"/>
        <v>3027792.1730000004</v>
      </c>
      <c r="J19" s="183" t="s">
        <v>226</v>
      </c>
      <c r="K19" s="197" t="s">
        <v>383</v>
      </c>
    </row>
    <row r="20" spans="1:11" ht="14.4" customHeight="1" x14ac:dyDescent="0.3">
      <c r="B20" s="12"/>
      <c r="C20" s="74"/>
      <c r="D20" s="10"/>
      <c r="E20" s="78"/>
      <c r="F20" s="226"/>
      <c r="G20" s="111"/>
      <c r="H20" s="104"/>
      <c r="I20" s="112"/>
      <c r="J20" s="181"/>
      <c r="K20" s="181"/>
    </row>
    <row r="21" spans="1:11" ht="14.4" customHeight="1" x14ac:dyDescent="0.3">
      <c r="B21" s="11">
        <v>400</v>
      </c>
      <c r="C21" s="73" t="s">
        <v>34</v>
      </c>
      <c r="D21" s="13"/>
      <c r="E21" s="80"/>
      <c r="F21" s="225"/>
      <c r="G21" s="113"/>
      <c r="H21" s="105"/>
      <c r="I21" s="90">
        <f>I22+I45</f>
        <v>36943575.627300002</v>
      </c>
      <c r="J21" s="190"/>
      <c r="K21" s="190"/>
    </row>
    <row r="22" spans="1:11" s="195" customFormat="1" ht="14.4" customHeight="1" x14ac:dyDescent="0.3">
      <c r="A22" s="89"/>
      <c r="B22" s="84" t="s">
        <v>240</v>
      </c>
      <c r="C22" s="85" t="s">
        <v>241</v>
      </c>
      <c r="D22" s="86"/>
      <c r="E22" s="87"/>
      <c r="F22" s="227"/>
      <c r="G22" s="236"/>
      <c r="H22" s="106"/>
      <c r="I22" s="88">
        <f>SUM(I23:I44)</f>
        <v>16252226.118100004</v>
      </c>
      <c r="J22" s="184"/>
      <c r="K22" s="184"/>
    </row>
    <row r="23" spans="1:11" ht="27.6" x14ac:dyDescent="0.3">
      <c r="A23" s="194"/>
      <c r="B23" s="15" t="s">
        <v>242</v>
      </c>
      <c r="C23" s="200" t="s">
        <v>30</v>
      </c>
      <c r="D23" s="16" t="s">
        <v>59</v>
      </c>
      <c r="E23" s="77">
        <v>4.8600000000000003</v>
      </c>
      <c r="F23" s="225"/>
      <c r="G23" s="198">
        <v>4.8600000000000003</v>
      </c>
      <c r="H23" s="108">
        <v>30063.87</v>
      </c>
      <c r="I23" s="199">
        <f t="shared" ref="I23:I57" si="1">H23*G23</f>
        <v>146110.40820000001</v>
      </c>
      <c r="J23" s="183" t="s">
        <v>349</v>
      </c>
      <c r="K23" s="183" t="s">
        <v>364</v>
      </c>
    </row>
    <row r="24" spans="1:11" x14ac:dyDescent="0.3">
      <c r="A24" s="194"/>
      <c r="B24" s="15" t="s">
        <v>243</v>
      </c>
      <c r="C24" s="200" t="s">
        <v>35</v>
      </c>
      <c r="D24" s="16" t="s">
        <v>36</v>
      </c>
      <c r="E24" s="77">
        <v>21158.63</v>
      </c>
      <c r="F24" s="225"/>
      <c r="G24" s="198">
        <v>21158.63</v>
      </c>
      <c r="H24" s="108">
        <v>11.97</v>
      </c>
      <c r="I24" s="199">
        <f t="shared" si="1"/>
        <v>253268.80110000001</v>
      </c>
      <c r="J24" s="183" t="s">
        <v>325</v>
      </c>
      <c r="K24" s="197" t="s">
        <v>383</v>
      </c>
    </row>
    <row r="25" spans="1:11" x14ac:dyDescent="0.3">
      <c r="A25" s="194"/>
      <c r="B25" s="15" t="s">
        <v>244</v>
      </c>
      <c r="C25" s="200" t="s">
        <v>37</v>
      </c>
      <c r="D25" s="16" t="s">
        <v>36</v>
      </c>
      <c r="E25" s="77">
        <v>1614.19</v>
      </c>
      <c r="F25" s="225"/>
      <c r="G25" s="198">
        <v>1614.19</v>
      </c>
      <c r="H25" s="108">
        <v>28.38</v>
      </c>
      <c r="I25" s="199">
        <f t="shared" si="1"/>
        <v>45810.712200000002</v>
      </c>
      <c r="J25" s="183" t="s">
        <v>326</v>
      </c>
      <c r="K25" s="197" t="s">
        <v>383</v>
      </c>
    </row>
    <row r="26" spans="1:11" ht="27.6" x14ac:dyDescent="0.3">
      <c r="A26" s="194"/>
      <c r="B26" s="15" t="s">
        <v>245</v>
      </c>
      <c r="C26" s="200" t="s">
        <v>246</v>
      </c>
      <c r="D26" s="16" t="s">
        <v>36</v>
      </c>
      <c r="E26" s="77">
        <v>500</v>
      </c>
      <c r="F26" s="225"/>
      <c r="G26" s="198">
        <v>500</v>
      </c>
      <c r="H26" s="108">
        <v>227.67000000000002</v>
      </c>
      <c r="I26" s="199">
        <f t="shared" si="1"/>
        <v>113835.00000000001</v>
      </c>
      <c r="J26" s="183" t="s">
        <v>350</v>
      </c>
      <c r="K26" s="183" t="s">
        <v>365</v>
      </c>
    </row>
    <row r="27" spans="1:11" x14ac:dyDescent="0.3">
      <c r="A27" s="194"/>
      <c r="B27" s="15" t="s">
        <v>247</v>
      </c>
      <c r="C27" s="200" t="s">
        <v>38</v>
      </c>
      <c r="D27" s="16" t="s">
        <v>36</v>
      </c>
      <c r="E27" s="77">
        <v>52908.85</v>
      </c>
      <c r="F27" s="225"/>
      <c r="G27" s="198">
        <v>52908.85</v>
      </c>
      <c r="H27" s="108">
        <v>10.540000000000001</v>
      </c>
      <c r="I27" s="199">
        <f t="shared" si="1"/>
        <v>557659.27899999998</v>
      </c>
      <c r="J27" s="183" t="s">
        <v>226</v>
      </c>
      <c r="K27" s="197" t="s">
        <v>383</v>
      </c>
    </row>
    <row r="28" spans="1:11" ht="27.6" x14ac:dyDescent="0.3">
      <c r="A28" s="194"/>
      <c r="B28" s="15" t="s">
        <v>248</v>
      </c>
      <c r="C28" s="200" t="s">
        <v>249</v>
      </c>
      <c r="D28" s="16" t="s">
        <v>36</v>
      </c>
      <c r="E28" s="77">
        <v>95834.57</v>
      </c>
      <c r="F28" s="225"/>
      <c r="G28" s="198">
        <v>95834.57</v>
      </c>
      <c r="H28" s="108">
        <v>22.92</v>
      </c>
      <c r="I28" s="199">
        <f t="shared" si="1"/>
        <v>2196528.3444000003</v>
      </c>
      <c r="J28" s="183" t="s">
        <v>351</v>
      </c>
      <c r="K28" s="183" t="s">
        <v>366</v>
      </c>
    </row>
    <row r="29" spans="1:11" x14ac:dyDescent="0.3">
      <c r="A29" s="194"/>
      <c r="B29" s="15" t="s">
        <v>250</v>
      </c>
      <c r="C29" s="200" t="s">
        <v>62</v>
      </c>
      <c r="D29" s="16" t="s">
        <v>9</v>
      </c>
      <c r="E29" s="77">
        <v>16447.099999999999</v>
      </c>
      <c r="F29" s="225"/>
      <c r="G29" s="198">
        <v>16447.099999999999</v>
      </c>
      <c r="H29" s="108">
        <v>59.29</v>
      </c>
      <c r="I29" s="199">
        <f t="shared" si="1"/>
        <v>975148.55899999989</v>
      </c>
      <c r="J29" s="183" t="s">
        <v>327</v>
      </c>
      <c r="K29" s="183" t="s">
        <v>367</v>
      </c>
    </row>
    <row r="30" spans="1:11" x14ac:dyDescent="0.3">
      <c r="A30" s="194"/>
      <c r="B30" s="15" t="s">
        <v>251</v>
      </c>
      <c r="C30" s="200" t="s">
        <v>63</v>
      </c>
      <c r="D30" s="16" t="s">
        <v>9</v>
      </c>
      <c r="E30" s="77">
        <v>11826.26</v>
      </c>
      <c r="F30" s="225"/>
      <c r="G30" s="198">
        <v>11826.26</v>
      </c>
      <c r="H30" s="108">
        <v>59.29</v>
      </c>
      <c r="I30" s="199">
        <f t="shared" si="1"/>
        <v>701178.95539999998</v>
      </c>
      <c r="J30" s="183" t="s">
        <v>327</v>
      </c>
      <c r="K30" s="183" t="s">
        <v>367</v>
      </c>
    </row>
    <row r="31" spans="1:11" x14ac:dyDescent="0.3">
      <c r="A31" s="194"/>
      <c r="B31" s="15" t="s">
        <v>252</v>
      </c>
      <c r="C31" s="200" t="s">
        <v>60</v>
      </c>
      <c r="D31" s="16" t="s">
        <v>36</v>
      </c>
      <c r="E31" s="77">
        <v>11134.47</v>
      </c>
      <c r="F31" s="225"/>
      <c r="G31" s="198">
        <v>11134.47</v>
      </c>
      <c r="H31" s="108">
        <v>38.840000000000003</v>
      </c>
      <c r="I31" s="199">
        <f t="shared" si="1"/>
        <v>432462.81479999999</v>
      </c>
      <c r="J31" s="183" t="s">
        <v>328</v>
      </c>
      <c r="K31" s="183" t="s">
        <v>368</v>
      </c>
    </row>
    <row r="32" spans="1:11" x14ac:dyDescent="0.3">
      <c r="A32" s="194"/>
      <c r="B32" s="15" t="s">
        <v>253</v>
      </c>
      <c r="C32" s="200" t="s">
        <v>61</v>
      </c>
      <c r="D32" s="16" t="s">
        <v>9</v>
      </c>
      <c r="E32" s="77">
        <v>9728.24</v>
      </c>
      <c r="F32" s="225"/>
      <c r="G32" s="198">
        <v>9728.24</v>
      </c>
      <c r="H32" s="108">
        <v>38.840000000000003</v>
      </c>
      <c r="I32" s="199">
        <f t="shared" si="1"/>
        <v>377844.84160000004</v>
      </c>
      <c r="J32" s="183" t="s">
        <v>328</v>
      </c>
      <c r="K32" s="183" t="s">
        <v>368</v>
      </c>
    </row>
    <row r="33" spans="1:11" ht="27.6" x14ac:dyDescent="0.3">
      <c r="A33" s="194"/>
      <c r="B33" s="15" t="s">
        <v>254</v>
      </c>
      <c r="C33" s="200" t="s">
        <v>39</v>
      </c>
      <c r="D33" s="16" t="s">
        <v>9</v>
      </c>
      <c r="E33" s="77">
        <v>93476.75</v>
      </c>
      <c r="F33" s="225"/>
      <c r="G33" s="198">
        <v>93476.75</v>
      </c>
      <c r="H33" s="108">
        <v>16.29</v>
      </c>
      <c r="I33" s="199">
        <f t="shared" si="1"/>
        <v>1522736.2574999998</v>
      </c>
      <c r="J33" s="183" t="s">
        <v>338</v>
      </c>
      <c r="K33" s="197" t="s">
        <v>383</v>
      </c>
    </row>
    <row r="34" spans="1:11" x14ac:dyDescent="0.3">
      <c r="A34" s="194"/>
      <c r="B34" s="15" t="s">
        <v>255</v>
      </c>
      <c r="C34" s="200" t="s">
        <v>48</v>
      </c>
      <c r="D34" s="16" t="s">
        <v>49</v>
      </c>
      <c r="E34" s="77">
        <v>101012.49</v>
      </c>
      <c r="F34" s="225"/>
      <c r="G34" s="198">
        <v>101012.49</v>
      </c>
      <c r="H34" s="108">
        <v>8.57</v>
      </c>
      <c r="I34" s="199">
        <f t="shared" si="1"/>
        <v>865677.03930000006</v>
      </c>
      <c r="J34" s="183" t="s">
        <v>339</v>
      </c>
      <c r="K34" s="183" t="s">
        <v>385</v>
      </c>
    </row>
    <row r="35" spans="1:11" ht="28.2" customHeight="1" x14ac:dyDescent="0.3">
      <c r="B35" s="15" t="s">
        <v>256</v>
      </c>
      <c r="C35" s="75" t="s">
        <v>44</v>
      </c>
      <c r="D35" s="16" t="s">
        <v>9</v>
      </c>
      <c r="E35" s="77">
        <v>39271.800000000003</v>
      </c>
      <c r="F35" s="225"/>
      <c r="G35" s="198">
        <v>39271.800000000003</v>
      </c>
      <c r="H35" s="108">
        <v>28.97</v>
      </c>
      <c r="I35" s="112">
        <f t="shared" si="1"/>
        <v>1137704.0460000001</v>
      </c>
      <c r="J35" s="183" t="s">
        <v>226</v>
      </c>
      <c r="K35" s="197" t="s">
        <v>383</v>
      </c>
    </row>
    <row r="36" spans="1:11" ht="27.6" x14ac:dyDescent="0.3">
      <c r="A36" s="194"/>
      <c r="B36" s="15" t="s">
        <v>257</v>
      </c>
      <c r="C36" s="200" t="s">
        <v>258</v>
      </c>
      <c r="D36" s="16" t="s">
        <v>9</v>
      </c>
      <c r="E36" s="77">
        <v>2665</v>
      </c>
      <c r="F36" s="225"/>
      <c r="G36" s="198">
        <v>2665</v>
      </c>
      <c r="H36" s="108">
        <v>36.72</v>
      </c>
      <c r="I36" s="199">
        <f t="shared" si="1"/>
        <v>97858.8</v>
      </c>
      <c r="J36" s="183" t="s">
        <v>352</v>
      </c>
      <c r="K36" s="183" t="s">
        <v>363</v>
      </c>
    </row>
    <row r="37" spans="1:11" ht="55.2" x14ac:dyDescent="0.3">
      <c r="A37" s="194"/>
      <c r="B37" s="15" t="s">
        <v>259</v>
      </c>
      <c r="C37" s="200" t="s">
        <v>260</v>
      </c>
      <c r="D37" s="16" t="s">
        <v>11</v>
      </c>
      <c r="E37" s="77">
        <v>70875.320000000007</v>
      </c>
      <c r="F37" s="225"/>
      <c r="G37" s="198">
        <v>70875.320000000007</v>
      </c>
      <c r="H37" s="108">
        <v>14.030000000000001</v>
      </c>
      <c r="I37" s="199">
        <f t="shared" si="1"/>
        <v>994380.7396000002</v>
      </c>
      <c r="J37" s="183" t="s">
        <v>353</v>
      </c>
      <c r="K37" s="183" t="s">
        <v>371</v>
      </c>
    </row>
    <row r="38" spans="1:11" ht="55.2" x14ac:dyDescent="0.3">
      <c r="A38" s="194"/>
      <c r="B38" s="15" t="s">
        <v>261</v>
      </c>
      <c r="C38" s="200" t="s">
        <v>50</v>
      </c>
      <c r="D38" s="16" t="s">
        <v>11</v>
      </c>
      <c r="E38" s="77">
        <v>21529.7</v>
      </c>
      <c r="F38" s="225"/>
      <c r="G38" s="198">
        <v>21529.7</v>
      </c>
      <c r="H38" s="108">
        <v>9</v>
      </c>
      <c r="I38" s="199">
        <f t="shared" si="1"/>
        <v>193767.30000000002</v>
      </c>
      <c r="J38" s="183" t="s">
        <v>353</v>
      </c>
      <c r="K38" s="183" t="s">
        <v>371</v>
      </c>
    </row>
    <row r="39" spans="1:11" ht="27.6" x14ac:dyDescent="0.3">
      <c r="A39" s="194"/>
      <c r="B39" s="15" t="s">
        <v>262</v>
      </c>
      <c r="C39" s="200" t="s">
        <v>51</v>
      </c>
      <c r="D39" s="16" t="s">
        <v>9</v>
      </c>
      <c r="E39" s="77">
        <v>282650.51</v>
      </c>
      <c r="F39" s="225"/>
      <c r="G39" s="198">
        <v>282650.7</v>
      </c>
      <c r="H39" s="108">
        <v>7.21</v>
      </c>
      <c r="I39" s="199">
        <f t="shared" si="1"/>
        <v>2037911.547</v>
      </c>
      <c r="J39" s="183" t="s">
        <v>354</v>
      </c>
      <c r="K39" s="183" t="s">
        <v>370</v>
      </c>
    </row>
    <row r="40" spans="1:11" x14ac:dyDescent="0.3">
      <c r="A40" s="194"/>
      <c r="B40" s="15" t="s">
        <v>263</v>
      </c>
      <c r="C40" s="200" t="s">
        <v>264</v>
      </c>
      <c r="D40" s="16" t="s">
        <v>9</v>
      </c>
      <c r="E40" s="77">
        <v>2733.38</v>
      </c>
      <c r="F40" s="225"/>
      <c r="G40" s="198">
        <v>2733.38</v>
      </c>
      <c r="H40" s="108">
        <v>6.82</v>
      </c>
      <c r="I40" s="199">
        <f t="shared" si="1"/>
        <v>18641.651600000001</v>
      </c>
      <c r="J40" s="183" t="s">
        <v>226</v>
      </c>
      <c r="K40" s="197" t="s">
        <v>383</v>
      </c>
    </row>
    <row r="41" spans="1:11" ht="28.8" x14ac:dyDescent="0.3">
      <c r="A41" s="194"/>
      <c r="B41" s="15" t="s">
        <v>265</v>
      </c>
      <c r="C41" s="200" t="s">
        <v>56</v>
      </c>
      <c r="D41" s="16" t="s">
        <v>9</v>
      </c>
      <c r="E41" s="77">
        <v>5271.59</v>
      </c>
      <c r="F41" s="225"/>
      <c r="G41" s="198">
        <v>5271.59</v>
      </c>
      <c r="H41" s="108">
        <v>35.49</v>
      </c>
      <c r="I41" s="199">
        <f t="shared" si="1"/>
        <v>187088.72910000003</v>
      </c>
      <c r="J41" s="183" t="s">
        <v>372</v>
      </c>
      <c r="K41" s="197" t="s">
        <v>383</v>
      </c>
    </row>
    <row r="42" spans="1:11" ht="27.6" x14ac:dyDescent="0.3">
      <c r="A42" s="194"/>
      <c r="B42" s="15" t="s">
        <v>266</v>
      </c>
      <c r="C42" s="200" t="s">
        <v>267</v>
      </c>
      <c r="D42" s="16" t="s">
        <v>9</v>
      </c>
      <c r="E42" s="77">
        <v>12192.69</v>
      </c>
      <c r="F42" s="225"/>
      <c r="G42" s="198">
        <v>12192.69</v>
      </c>
      <c r="H42" s="108">
        <v>21.27</v>
      </c>
      <c r="I42" s="199">
        <f t="shared" si="1"/>
        <v>259338.51630000002</v>
      </c>
      <c r="J42" s="183" t="s">
        <v>373</v>
      </c>
      <c r="K42" s="197" t="s">
        <v>383</v>
      </c>
    </row>
    <row r="43" spans="1:11" ht="41.4" x14ac:dyDescent="0.3">
      <c r="A43" s="194"/>
      <c r="B43" s="15" t="s">
        <v>268</v>
      </c>
      <c r="C43" s="200" t="s">
        <v>269</v>
      </c>
      <c r="D43" s="16" t="s">
        <v>11</v>
      </c>
      <c r="E43" s="77">
        <v>22405.27</v>
      </c>
      <c r="F43" s="225"/>
      <c r="G43" s="198">
        <v>22405.27</v>
      </c>
      <c r="H43" s="108">
        <v>129.67000000000002</v>
      </c>
      <c r="I43" s="199">
        <f t="shared" si="1"/>
        <v>2905291.3609000002</v>
      </c>
      <c r="J43" s="183" t="s">
        <v>331</v>
      </c>
      <c r="K43" s="197" t="s">
        <v>383</v>
      </c>
    </row>
    <row r="44" spans="1:11" x14ac:dyDescent="0.3">
      <c r="A44" s="194"/>
      <c r="B44" s="15" t="s">
        <v>270</v>
      </c>
      <c r="C44" s="200" t="s">
        <v>43</v>
      </c>
      <c r="D44" s="16" t="s">
        <v>11</v>
      </c>
      <c r="E44" s="77">
        <v>48633.63</v>
      </c>
      <c r="F44" s="225"/>
      <c r="G44" s="198">
        <v>48633.63</v>
      </c>
      <c r="H44" s="108">
        <v>4.7700000000000005</v>
      </c>
      <c r="I44" s="199">
        <f t="shared" si="1"/>
        <v>231982.41510000001</v>
      </c>
      <c r="J44" s="183" t="s">
        <v>332</v>
      </c>
      <c r="K44" s="197" t="s">
        <v>383</v>
      </c>
    </row>
    <row r="45" spans="1:11" ht="14.4" customHeight="1" x14ac:dyDescent="0.3">
      <c r="B45" s="91" t="s">
        <v>271</v>
      </c>
      <c r="C45" s="92" t="s">
        <v>66</v>
      </c>
      <c r="D45" s="14"/>
      <c r="E45" s="81"/>
      <c r="F45" s="228"/>
      <c r="G45" s="237"/>
      <c r="H45" s="119"/>
      <c r="I45" s="120">
        <f>SUM(I46:I57)</f>
        <v>20691349.509199999</v>
      </c>
      <c r="J45" s="183"/>
      <c r="K45" s="183"/>
    </row>
    <row r="46" spans="1:11" ht="28.2" customHeight="1" x14ac:dyDescent="0.3">
      <c r="B46" s="93" t="s">
        <v>272</v>
      </c>
      <c r="C46" s="94" t="s">
        <v>70</v>
      </c>
      <c r="D46" s="10" t="s">
        <v>9</v>
      </c>
      <c r="E46" s="78">
        <v>56459.040000000001</v>
      </c>
      <c r="F46" s="226"/>
      <c r="G46" s="111">
        <v>56459.040000000001</v>
      </c>
      <c r="H46" s="108">
        <v>11.97</v>
      </c>
      <c r="I46" s="112">
        <f t="shared" si="1"/>
        <v>675814.70880000002</v>
      </c>
      <c r="J46" s="185" t="s">
        <v>325</v>
      </c>
      <c r="K46" s="197" t="s">
        <v>383</v>
      </c>
    </row>
    <row r="47" spans="1:11" ht="28.2" customHeight="1" x14ac:dyDescent="0.3">
      <c r="B47" s="95" t="s">
        <v>243</v>
      </c>
      <c r="C47" s="96" t="s">
        <v>37</v>
      </c>
      <c r="D47" s="16" t="s">
        <v>36</v>
      </c>
      <c r="E47" s="77">
        <v>121.17</v>
      </c>
      <c r="F47" s="225"/>
      <c r="G47" s="198">
        <v>121.17</v>
      </c>
      <c r="H47" s="108">
        <v>28.38</v>
      </c>
      <c r="I47" s="112">
        <f t="shared" si="1"/>
        <v>3438.8045999999999</v>
      </c>
      <c r="J47" s="185" t="s">
        <v>326</v>
      </c>
      <c r="K47" s="197" t="s">
        <v>383</v>
      </c>
    </row>
    <row r="48" spans="1:11" ht="28.2" customHeight="1" x14ac:dyDescent="0.3">
      <c r="B48" s="93" t="s">
        <v>244</v>
      </c>
      <c r="C48" s="96" t="s">
        <v>38</v>
      </c>
      <c r="D48" s="16" t="s">
        <v>36</v>
      </c>
      <c r="E48" s="78">
        <v>178588.44</v>
      </c>
      <c r="F48" s="226"/>
      <c r="G48" s="111">
        <v>178588.44</v>
      </c>
      <c r="H48" s="108">
        <v>10.540000000000001</v>
      </c>
      <c r="I48" s="112">
        <f t="shared" si="1"/>
        <v>1882322.1576000003</v>
      </c>
      <c r="J48" s="182" t="s">
        <v>226</v>
      </c>
      <c r="K48" s="197" t="s">
        <v>383</v>
      </c>
    </row>
    <row r="49" spans="2:11" ht="28.2" customHeight="1" x14ac:dyDescent="0.3">
      <c r="B49" s="93" t="s">
        <v>248</v>
      </c>
      <c r="C49" s="94" t="s">
        <v>69</v>
      </c>
      <c r="D49" s="10" t="s">
        <v>9</v>
      </c>
      <c r="E49" s="78">
        <v>37607.129999999997</v>
      </c>
      <c r="F49" s="226"/>
      <c r="G49" s="111">
        <v>37607.129999999997</v>
      </c>
      <c r="H49" s="108">
        <v>23.900000000000002</v>
      </c>
      <c r="I49" s="112">
        <f t="shared" si="1"/>
        <v>898810.40700000001</v>
      </c>
      <c r="J49" s="182" t="s">
        <v>226</v>
      </c>
      <c r="K49" s="183" t="s">
        <v>366</v>
      </c>
    </row>
    <row r="50" spans="2:11" ht="28.2" customHeight="1" x14ac:dyDescent="0.3">
      <c r="B50" s="93" t="s">
        <v>273</v>
      </c>
      <c r="C50" s="94" t="s">
        <v>68</v>
      </c>
      <c r="D50" s="10" t="s">
        <v>9</v>
      </c>
      <c r="E50" s="78">
        <v>108246.92</v>
      </c>
      <c r="F50" s="226"/>
      <c r="G50" s="111">
        <v>108246.92</v>
      </c>
      <c r="H50" s="108">
        <v>59.29</v>
      </c>
      <c r="I50" s="112">
        <f t="shared" si="1"/>
        <v>6417959.8867999995</v>
      </c>
      <c r="J50" s="183" t="s">
        <v>327</v>
      </c>
      <c r="K50" s="183" t="s">
        <v>367</v>
      </c>
    </row>
    <row r="51" spans="2:11" ht="28.2" customHeight="1" x14ac:dyDescent="0.3">
      <c r="B51" s="93" t="s">
        <v>274</v>
      </c>
      <c r="C51" s="94" t="s">
        <v>67</v>
      </c>
      <c r="D51" s="10" t="s">
        <v>9</v>
      </c>
      <c r="E51" s="78">
        <v>92088.61</v>
      </c>
      <c r="F51" s="226"/>
      <c r="G51" s="111">
        <v>92088.61</v>
      </c>
      <c r="H51" s="108">
        <v>38.840000000000003</v>
      </c>
      <c r="I51" s="112">
        <f t="shared" si="1"/>
        <v>3576721.6124000004</v>
      </c>
      <c r="J51" s="183" t="s">
        <v>328</v>
      </c>
      <c r="K51" s="183" t="s">
        <v>368</v>
      </c>
    </row>
    <row r="52" spans="2:11" ht="28.2" customHeight="1" x14ac:dyDescent="0.3">
      <c r="B52" s="95" t="s">
        <v>275</v>
      </c>
      <c r="C52" s="96" t="s">
        <v>276</v>
      </c>
      <c r="D52" s="16" t="s">
        <v>49</v>
      </c>
      <c r="E52" s="77">
        <v>166987.07</v>
      </c>
      <c r="F52" s="225"/>
      <c r="G52" s="198">
        <v>166987.07</v>
      </c>
      <c r="H52" s="108">
        <v>8.57</v>
      </c>
      <c r="I52" s="112">
        <f t="shared" si="1"/>
        <v>1431079.1899000001</v>
      </c>
      <c r="J52" s="186" t="s">
        <v>329</v>
      </c>
      <c r="K52" s="183" t="s">
        <v>385</v>
      </c>
    </row>
    <row r="53" spans="2:11" ht="45" customHeight="1" x14ac:dyDescent="0.3">
      <c r="B53" s="95" t="s">
        <v>259</v>
      </c>
      <c r="C53" s="96" t="s">
        <v>260</v>
      </c>
      <c r="D53" s="16" t="s">
        <v>11</v>
      </c>
      <c r="E53" s="77">
        <v>288246.03000000003</v>
      </c>
      <c r="F53" s="225"/>
      <c r="G53" s="198">
        <v>288246.03000000003</v>
      </c>
      <c r="H53" s="108">
        <v>14.030000000000001</v>
      </c>
      <c r="I53" s="112">
        <f t="shared" si="1"/>
        <v>4044091.8009000006</v>
      </c>
      <c r="J53" s="183" t="s">
        <v>353</v>
      </c>
      <c r="K53" s="183" t="s">
        <v>371</v>
      </c>
    </row>
    <row r="54" spans="2:11" ht="28.2" customHeight="1" x14ac:dyDescent="0.3">
      <c r="B54" s="95" t="s">
        <v>265</v>
      </c>
      <c r="C54" s="96" t="s">
        <v>56</v>
      </c>
      <c r="D54" s="16" t="s">
        <v>9</v>
      </c>
      <c r="E54" s="77">
        <v>12595.08</v>
      </c>
      <c r="F54" s="225"/>
      <c r="G54" s="198">
        <v>12595.08</v>
      </c>
      <c r="H54" s="108">
        <v>35.49</v>
      </c>
      <c r="I54" s="112">
        <f t="shared" si="1"/>
        <v>446999.38920000003</v>
      </c>
      <c r="J54" s="183" t="s">
        <v>330</v>
      </c>
      <c r="K54" s="197" t="s">
        <v>383</v>
      </c>
    </row>
    <row r="55" spans="2:11" ht="28.2" customHeight="1" x14ac:dyDescent="0.3">
      <c r="B55" s="95" t="s">
        <v>266</v>
      </c>
      <c r="C55" s="96" t="s">
        <v>267</v>
      </c>
      <c r="D55" s="16" t="s">
        <v>9</v>
      </c>
      <c r="E55" s="77">
        <v>30102.36</v>
      </c>
      <c r="F55" s="225"/>
      <c r="G55" s="198">
        <v>30102.05</v>
      </c>
      <c r="H55" s="108">
        <v>21.27</v>
      </c>
      <c r="I55" s="112">
        <f t="shared" si="1"/>
        <v>640270.60349999997</v>
      </c>
      <c r="J55" s="183" t="s">
        <v>355</v>
      </c>
      <c r="K55" s="197" t="s">
        <v>383</v>
      </c>
    </row>
    <row r="56" spans="2:11" ht="28.2" customHeight="1" x14ac:dyDescent="0.3">
      <c r="B56" s="95" t="s">
        <v>277</v>
      </c>
      <c r="C56" s="96" t="s">
        <v>278</v>
      </c>
      <c r="D56" s="16" t="s">
        <v>11</v>
      </c>
      <c r="E56" s="77">
        <v>54522.05</v>
      </c>
      <c r="F56" s="225"/>
      <c r="G56" s="198">
        <v>54522.05</v>
      </c>
      <c r="H56" s="108">
        <v>10.17</v>
      </c>
      <c r="I56" s="112">
        <f t="shared" si="1"/>
        <v>554489.24849999999</v>
      </c>
      <c r="J56" s="183" t="s">
        <v>333</v>
      </c>
      <c r="K56" s="183" t="s">
        <v>385</v>
      </c>
    </row>
    <row r="57" spans="2:11" ht="28.2" customHeight="1" x14ac:dyDescent="0.3">
      <c r="B57" s="95" t="s">
        <v>279</v>
      </c>
      <c r="C57" s="96" t="s">
        <v>280</v>
      </c>
      <c r="D57" s="16" t="s">
        <v>9</v>
      </c>
      <c r="E57" s="77">
        <v>4545</v>
      </c>
      <c r="F57" s="225"/>
      <c r="G57" s="198">
        <v>4545</v>
      </c>
      <c r="H57" s="108">
        <v>26.26</v>
      </c>
      <c r="I57" s="112">
        <f t="shared" si="1"/>
        <v>119351.70000000001</v>
      </c>
      <c r="J57" s="183" t="s">
        <v>334</v>
      </c>
      <c r="K57" s="183" t="s">
        <v>385</v>
      </c>
    </row>
    <row r="58" spans="2:11" ht="14.4" customHeight="1" x14ac:dyDescent="0.3">
      <c r="B58" s="15"/>
      <c r="C58" s="75"/>
      <c r="D58" s="16"/>
      <c r="E58" s="77"/>
      <c r="F58" s="225"/>
      <c r="G58" s="198"/>
      <c r="H58" s="108"/>
      <c r="I58" s="112"/>
      <c r="J58" s="183"/>
      <c r="K58" s="183"/>
    </row>
    <row r="59" spans="2:11" ht="14.4" customHeight="1" x14ac:dyDescent="0.3">
      <c r="B59" s="82">
        <v>500</v>
      </c>
      <c r="C59" s="83" t="s">
        <v>281</v>
      </c>
      <c r="D59" s="18"/>
      <c r="E59" s="80"/>
      <c r="F59" s="229"/>
      <c r="G59" s="113"/>
      <c r="H59" s="80"/>
      <c r="I59" s="101">
        <f>SUM(I60:I70)</f>
        <v>13853574.6118</v>
      </c>
      <c r="J59" s="183"/>
      <c r="K59" s="183"/>
    </row>
    <row r="60" spans="2:11" ht="26.4" customHeight="1" x14ac:dyDescent="0.3">
      <c r="B60" s="95" t="s">
        <v>282</v>
      </c>
      <c r="C60" s="96" t="s">
        <v>40</v>
      </c>
      <c r="D60" s="16" t="s">
        <v>41</v>
      </c>
      <c r="E60" s="77">
        <v>117428.69</v>
      </c>
      <c r="F60" s="225"/>
      <c r="G60" s="198">
        <v>117428.69</v>
      </c>
      <c r="H60" s="77">
        <v>9.81</v>
      </c>
      <c r="I60" s="70">
        <f t="shared" ref="I60:I82" si="2">H60*G60</f>
        <v>1151975.4489000002</v>
      </c>
      <c r="J60" s="183" t="s">
        <v>225</v>
      </c>
      <c r="K60" s="183" t="s">
        <v>384</v>
      </c>
    </row>
    <row r="61" spans="2:11" ht="26.4" customHeight="1" x14ac:dyDescent="0.3">
      <c r="B61" s="95" t="s">
        <v>283</v>
      </c>
      <c r="C61" s="96" t="s">
        <v>46</v>
      </c>
      <c r="D61" s="16" t="s">
        <v>10</v>
      </c>
      <c r="E61" s="77">
        <v>11742.87</v>
      </c>
      <c r="F61" s="225"/>
      <c r="G61" s="198">
        <v>11742.87</v>
      </c>
      <c r="H61" s="77">
        <v>10.15</v>
      </c>
      <c r="I61" s="70">
        <f t="shared" si="2"/>
        <v>119190.13050000001</v>
      </c>
      <c r="J61" s="183" t="s">
        <v>225</v>
      </c>
      <c r="K61" s="183" t="s">
        <v>384</v>
      </c>
    </row>
    <row r="62" spans="2:11" ht="26.4" customHeight="1" x14ac:dyDescent="0.3">
      <c r="B62" s="95" t="s">
        <v>284</v>
      </c>
      <c r="C62" s="96" t="s">
        <v>57</v>
      </c>
      <c r="D62" s="16" t="s">
        <v>10</v>
      </c>
      <c r="E62" s="77">
        <v>15722.67</v>
      </c>
      <c r="F62" s="225"/>
      <c r="G62" s="198">
        <v>15722.67</v>
      </c>
      <c r="H62" s="77">
        <v>10.15</v>
      </c>
      <c r="I62" s="70">
        <f t="shared" si="2"/>
        <v>159585.1005</v>
      </c>
      <c r="J62" s="183" t="s">
        <v>225</v>
      </c>
      <c r="K62" s="183" t="s">
        <v>384</v>
      </c>
    </row>
    <row r="63" spans="2:11" ht="26.4" customHeight="1" x14ac:dyDescent="0.3">
      <c r="B63" s="95" t="s">
        <v>285</v>
      </c>
      <c r="C63" s="96" t="s">
        <v>42</v>
      </c>
      <c r="D63" s="16" t="s">
        <v>10</v>
      </c>
      <c r="E63" s="77">
        <v>242935</v>
      </c>
      <c r="F63" s="225"/>
      <c r="G63" s="198">
        <v>242935</v>
      </c>
      <c r="H63" s="77">
        <v>2.8000000000000003</v>
      </c>
      <c r="I63" s="70">
        <f t="shared" si="2"/>
        <v>680218.00000000012</v>
      </c>
      <c r="J63" s="183" t="s">
        <v>225</v>
      </c>
      <c r="K63" s="183" t="s">
        <v>384</v>
      </c>
    </row>
    <row r="64" spans="2:11" ht="26.4" customHeight="1" x14ac:dyDescent="0.3">
      <c r="B64" s="95" t="s">
        <v>286</v>
      </c>
      <c r="C64" s="96" t="s">
        <v>47</v>
      </c>
      <c r="D64" s="16" t="s">
        <v>10</v>
      </c>
      <c r="E64" s="77">
        <v>27615.99</v>
      </c>
      <c r="F64" s="225"/>
      <c r="G64" s="198">
        <v>27615.99</v>
      </c>
      <c r="H64" s="77">
        <v>2.8000000000000003</v>
      </c>
      <c r="I64" s="70">
        <f t="shared" si="2"/>
        <v>77324.772000000012</v>
      </c>
      <c r="J64" s="183" t="s">
        <v>225</v>
      </c>
      <c r="K64" s="183" t="s">
        <v>384</v>
      </c>
    </row>
    <row r="65" spans="2:11" ht="26.4" customHeight="1" x14ac:dyDescent="0.3">
      <c r="B65" s="95" t="s">
        <v>287</v>
      </c>
      <c r="C65" s="96" t="s">
        <v>58</v>
      </c>
      <c r="D65" s="16" t="s">
        <v>10</v>
      </c>
      <c r="E65" s="77">
        <v>92526.38</v>
      </c>
      <c r="F65" s="225"/>
      <c r="G65" s="198">
        <v>92526.38</v>
      </c>
      <c r="H65" s="77">
        <v>2.8000000000000003</v>
      </c>
      <c r="I65" s="70">
        <f t="shared" si="2"/>
        <v>259073.86400000003</v>
      </c>
      <c r="J65" s="183" t="s">
        <v>225</v>
      </c>
      <c r="K65" s="183" t="s">
        <v>384</v>
      </c>
    </row>
    <row r="66" spans="2:11" ht="26.4" customHeight="1" x14ac:dyDescent="0.3">
      <c r="B66" s="95" t="s">
        <v>288</v>
      </c>
      <c r="C66" s="96" t="s">
        <v>52</v>
      </c>
      <c r="D66" s="16" t="s">
        <v>53</v>
      </c>
      <c r="E66" s="77">
        <v>248732.45</v>
      </c>
      <c r="F66" s="225"/>
      <c r="G66" s="198">
        <v>248732.45</v>
      </c>
      <c r="H66" s="77">
        <v>10.01</v>
      </c>
      <c r="I66" s="70">
        <f t="shared" si="2"/>
        <v>2489811.8245000001</v>
      </c>
      <c r="J66" s="183" t="s">
        <v>225</v>
      </c>
      <c r="K66" s="183" t="s">
        <v>384</v>
      </c>
    </row>
    <row r="67" spans="2:11" ht="26.4" customHeight="1" x14ac:dyDescent="0.3">
      <c r="B67" s="95" t="s">
        <v>289</v>
      </c>
      <c r="C67" s="96" t="s">
        <v>54</v>
      </c>
      <c r="D67" s="16" t="s">
        <v>53</v>
      </c>
      <c r="E67" s="77">
        <v>721616.77</v>
      </c>
      <c r="F67" s="225"/>
      <c r="G67" s="198">
        <v>721616.77</v>
      </c>
      <c r="H67" s="77">
        <v>2.8000000000000003</v>
      </c>
      <c r="I67" s="70">
        <f t="shared" si="2"/>
        <v>2020526.9560000002</v>
      </c>
      <c r="J67" s="183" t="s">
        <v>225</v>
      </c>
      <c r="K67" s="183" t="s">
        <v>384</v>
      </c>
    </row>
    <row r="68" spans="2:11" ht="26.4" customHeight="1" x14ac:dyDescent="0.3">
      <c r="B68" s="95" t="s">
        <v>290</v>
      </c>
      <c r="C68" s="96" t="s">
        <v>291</v>
      </c>
      <c r="D68" s="16" t="s">
        <v>53</v>
      </c>
      <c r="E68" s="77">
        <v>2733.38</v>
      </c>
      <c r="F68" s="225"/>
      <c r="G68" s="198">
        <v>2733.38</v>
      </c>
      <c r="H68" s="77">
        <v>9.43</v>
      </c>
      <c r="I68" s="70">
        <f t="shared" si="2"/>
        <v>25775.773400000002</v>
      </c>
      <c r="J68" s="183" t="s">
        <v>225</v>
      </c>
      <c r="K68" s="183" t="s">
        <v>384</v>
      </c>
    </row>
    <row r="69" spans="2:11" ht="26.4" customHeight="1" x14ac:dyDescent="0.3">
      <c r="B69" s="93" t="s">
        <v>292</v>
      </c>
      <c r="C69" s="94" t="s">
        <v>64</v>
      </c>
      <c r="D69" s="10" t="s">
        <v>10</v>
      </c>
      <c r="E69" s="78">
        <v>219535.02</v>
      </c>
      <c r="F69" s="226"/>
      <c r="G69" s="111">
        <v>219535.02</v>
      </c>
      <c r="H69" s="78">
        <v>20.63</v>
      </c>
      <c r="I69" s="70">
        <f t="shared" si="2"/>
        <v>4529007.4625999993</v>
      </c>
      <c r="J69" s="183" t="s">
        <v>225</v>
      </c>
      <c r="K69" s="183" t="s">
        <v>384</v>
      </c>
    </row>
    <row r="70" spans="2:11" ht="26.4" customHeight="1" x14ac:dyDescent="0.3">
      <c r="B70" s="93" t="s">
        <v>293</v>
      </c>
      <c r="C70" s="94" t="s">
        <v>65</v>
      </c>
      <c r="D70" s="10" t="s">
        <v>10</v>
      </c>
      <c r="E70" s="78">
        <v>715928.22</v>
      </c>
      <c r="F70" s="226"/>
      <c r="G70" s="111">
        <v>715928.22</v>
      </c>
      <c r="H70" s="78">
        <v>3.27</v>
      </c>
      <c r="I70" s="70">
        <f t="shared" si="2"/>
        <v>2341085.2793999999</v>
      </c>
      <c r="J70" s="183" t="s">
        <v>225</v>
      </c>
      <c r="K70" s="183" t="s">
        <v>384</v>
      </c>
    </row>
    <row r="71" spans="2:11" ht="14.4" customHeight="1" x14ac:dyDescent="0.3">
      <c r="B71" s="82">
        <v>600</v>
      </c>
      <c r="C71" s="83" t="s">
        <v>294</v>
      </c>
      <c r="D71" s="17"/>
      <c r="E71" s="80"/>
      <c r="F71" s="229"/>
      <c r="G71" s="113"/>
      <c r="H71" s="80"/>
      <c r="I71" s="101">
        <f>SUM(I72:I80)</f>
        <v>3362953.14</v>
      </c>
      <c r="J71" s="185"/>
      <c r="K71" s="185"/>
    </row>
    <row r="72" spans="2:11" ht="27.6" x14ac:dyDescent="0.3">
      <c r="B72" s="93" t="s">
        <v>295</v>
      </c>
      <c r="C72" s="94" t="s">
        <v>376</v>
      </c>
      <c r="D72" s="10" t="s">
        <v>22</v>
      </c>
      <c r="E72" s="78">
        <v>1</v>
      </c>
      <c r="F72" s="226"/>
      <c r="G72" s="111">
        <v>1</v>
      </c>
      <c r="H72" s="78">
        <v>39359.520000000004</v>
      </c>
      <c r="I72" s="112">
        <f t="shared" si="2"/>
        <v>39359.520000000004</v>
      </c>
      <c r="J72" s="185" t="s">
        <v>335</v>
      </c>
      <c r="K72" s="185" t="s">
        <v>378</v>
      </c>
    </row>
    <row r="73" spans="2:11" ht="55.2" customHeight="1" x14ac:dyDescent="0.3">
      <c r="B73" s="93" t="s">
        <v>296</v>
      </c>
      <c r="C73" s="94" t="s">
        <v>297</v>
      </c>
      <c r="D73" s="10" t="s">
        <v>298</v>
      </c>
      <c r="E73" s="78">
        <v>1273.5</v>
      </c>
      <c r="F73" s="226"/>
      <c r="G73" s="111">
        <v>1273.5</v>
      </c>
      <c r="H73" s="78">
        <v>843.82</v>
      </c>
      <c r="I73" s="112">
        <f t="shared" si="2"/>
        <v>1074604.77</v>
      </c>
      <c r="J73" s="185" t="s">
        <v>336</v>
      </c>
      <c r="K73" s="185" t="s">
        <v>378</v>
      </c>
    </row>
    <row r="74" spans="2:11" ht="28.2" customHeight="1" x14ac:dyDescent="0.3">
      <c r="B74" s="93" t="s">
        <v>299</v>
      </c>
      <c r="C74" s="94" t="s">
        <v>71</v>
      </c>
      <c r="D74" s="10" t="s">
        <v>22</v>
      </c>
      <c r="E74" s="78">
        <v>33</v>
      </c>
      <c r="F74" s="226"/>
      <c r="G74" s="111">
        <v>33</v>
      </c>
      <c r="H74" s="78">
        <v>53878.450000000004</v>
      </c>
      <c r="I74" s="112">
        <f t="shared" si="2"/>
        <v>1777988.85</v>
      </c>
      <c r="J74" s="185" t="s">
        <v>340</v>
      </c>
      <c r="K74" s="185" t="s">
        <v>378</v>
      </c>
    </row>
    <row r="75" spans="2:11" ht="28.2" customHeight="1" x14ac:dyDescent="0.3">
      <c r="B75" s="93" t="s">
        <v>300</v>
      </c>
      <c r="C75" s="94" t="s">
        <v>301</v>
      </c>
      <c r="D75" s="10" t="s">
        <v>22</v>
      </c>
      <c r="E75" s="78">
        <v>4</v>
      </c>
      <c r="F75" s="226"/>
      <c r="G75" s="111">
        <v>4</v>
      </c>
      <c r="H75" s="104">
        <v>12000</v>
      </c>
      <c r="I75" s="112">
        <f t="shared" si="2"/>
        <v>48000</v>
      </c>
      <c r="J75" s="185" t="s">
        <v>341</v>
      </c>
      <c r="K75" s="185" t="s">
        <v>378</v>
      </c>
    </row>
    <row r="76" spans="2:11" ht="28.2" customHeight="1" x14ac:dyDescent="0.3">
      <c r="B76" s="93" t="s">
        <v>302</v>
      </c>
      <c r="C76" s="94" t="s">
        <v>303</v>
      </c>
      <c r="D76" s="10" t="s">
        <v>22</v>
      </c>
      <c r="E76" s="78"/>
      <c r="F76" s="226"/>
      <c r="G76" s="111">
        <v>0</v>
      </c>
      <c r="H76" s="104"/>
      <c r="I76" s="112">
        <f t="shared" si="2"/>
        <v>0</v>
      </c>
      <c r="J76" s="191"/>
      <c r="K76" s="187" t="s">
        <v>377</v>
      </c>
    </row>
    <row r="77" spans="2:11" ht="28.2" customHeight="1" x14ac:dyDescent="0.3">
      <c r="B77" s="93" t="s">
        <v>304</v>
      </c>
      <c r="C77" s="94" t="s">
        <v>305</v>
      </c>
      <c r="D77" s="10" t="s">
        <v>22</v>
      </c>
      <c r="E77" s="78"/>
      <c r="F77" s="226"/>
      <c r="G77" s="111">
        <v>0</v>
      </c>
      <c r="H77" s="104"/>
      <c r="I77" s="112">
        <f t="shared" si="2"/>
        <v>0</v>
      </c>
      <c r="J77" s="185"/>
      <c r="K77" s="187" t="s">
        <v>377</v>
      </c>
    </row>
    <row r="78" spans="2:11" ht="28.2" customHeight="1" x14ac:dyDescent="0.3">
      <c r="B78" s="93" t="s">
        <v>306</v>
      </c>
      <c r="C78" s="94" t="s">
        <v>307</v>
      </c>
      <c r="D78" s="10" t="s">
        <v>22</v>
      </c>
      <c r="E78" s="78">
        <v>6</v>
      </c>
      <c r="F78" s="226"/>
      <c r="G78" s="111">
        <v>6</v>
      </c>
      <c r="H78" s="104">
        <v>8000</v>
      </c>
      <c r="I78" s="112">
        <f t="shared" si="2"/>
        <v>48000</v>
      </c>
      <c r="J78" s="185" t="s">
        <v>341</v>
      </c>
      <c r="K78" s="185" t="s">
        <v>378</v>
      </c>
    </row>
    <row r="79" spans="2:11" ht="28.2" customHeight="1" x14ac:dyDescent="0.3">
      <c r="B79" s="93" t="s">
        <v>308</v>
      </c>
      <c r="C79" s="94" t="s">
        <v>309</v>
      </c>
      <c r="D79" s="10" t="s">
        <v>22</v>
      </c>
      <c r="E79" s="78">
        <v>15</v>
      </c>
      <c r="F79" s="226"/>
      <c r="G79" s="111">
        <v>15</v>
      </c>
      <c r="H79" s="104">
        <v>25000</v>
      </c>
      <c r="I79" s="112">
        <f t="shared" si="2"/>
        <v>375000</v>
      </c>
      <c r="J79" s="185" t="s">
        <v>341</v>
      </c>
      <c r="K79" s="185" t="s">
        <v>378</v>
      </c>
    </row>
    <row r="80" spans="2:11" ht="28.2" customHeight="1" x14ac:dyDescent="0.3">
      <c r="B80" s="93" t="s">
        <v>310</v>
      </c>
      <c r="C80" s="94" t="s">
        <v>311</v>
      </c>
      <c r="D80" s="10" t="s">
        <v>22</v>
      </c>
      <c r="E80" s="78">
        <v>10</v>
      </c>
      <c r="F80" s="226"/>
      <c r="G80" s="111">
        <v>10</v>
      </c>
      <c r="H80" s="104"/>
      <c r="I80" s="112">
        <f t="shared" si="2"/>
        <v>0</v>
      </c>
      <c r="J80" s="185" t="s">
        <v>342</v>
      </c>
      <c r="K80" s="185" t="s">
        <v>378</v>
      </c>
    </row>
    <row r="81" spans="1:11" ht="14.4" customHeight="1" x14ac:dyDescent="0.3">
      <c r="B81" s="97">
        <v>900</v>
      </c>
      <c r="C81" s="83" t="s">
        <v>312</v>
      </c>
      <c r="D81" s="19"/>
      <c r="E81" s="100"/>
      <c r="F81" s="230"/>
      <c r="G81" s="238"/>
      <c r="H81" s="116">
        <v>0</v>
      </c>
      <c r="I81" s="101">
        <f>+I82</f>
        <v>1584509.4</v>
      </c>
      <c r="J81" s="185"/>
      <c r="K81" s="185"/>
    </row>
    <row r="82" spans="1:11" ht="28.2" thickBot="1" x14ac:dyDescent="0.35">
      <c r="B82" s="196" t="s">
        <v>313</v>
      </c>
      <c r="C82" s="98" t="s">
        <v>314</v>
      </c>
      <c r="D82" s="99" t="s">
        <v>12</v>
      </c>
      <c r="E82" s="102">
        <v>8</v>
      </c>
      <c r="F82" s="231"/>
      <c r="G82" s="239">
        <v>10</v>
      </c>
      <c r="H82" s="114">
        <v>158450.94</v>
      </c>
      <c r="I82" s="115">
        <f t="shared" si="2"/>
        <v>1584509.4</v>
      </c>
      <c r="J82" s="185" t="s">
        <v>343</v>
      </c>
      <c r="K82" s="185" t="s">
        <v>381</v>
      </c>
    </row>
    <row r="83" spans="1:11" ht="14.4" customHeight="1" thickBot="1" x14ac:dyDescent="0.35">
      <c r="B83" s="22"/>
      <c r="C83" s="23" t="s">
        <v>13</v>
      </c>
      <c r="D83" s="24"/>
      <c r="E83" s="24"/>
      <c r="F83" s="232"/>
      <c r="G83" s="240"/>
      <c r="H83" s="110"/>
      <c r="I83" s="33">
        <f>+I6+I9+I16+I21+I59+I71+I81</f>
        <v>64824639.272399999</v>
      </c>
      <c r="J83" s="192"/>
      <c r="K83" s="192"/>
    </row>
    <row r="84" spans="1:11" ht="409.2" customHeight="1" thickBot="1" x14ac:dyDescent="0.35">
      <c r="B84" s="25"/>
      <c r="C84" s="26" t="s">
        <v>14</v>
      </c>
      <c r="D84" s="27"/>
      <c r="E84" s="28"/>
      <c r="F84" s="28"/>
      <c r="G84" s="203"/>
      <c r="H84" s="204">
        <f>I84/I83</f>
        <v>0.30664126084725601</v>
      </c>
      <c r="I84" s="205">
        <f>'Ajani-Mur'!I165</f>
        <v>19877909.120457284</v>
      </c>
      <c r="J84" s="185" t="s">
        <v>344</v>
      </c>
      <c r="K84" s="188" t="s">
        <v>382</v>
      </c>
    </row>
    <row r="85" spans="1:11" ht="14.4" customHeight="1" thickBot="1" x14ac:dyDescent="0.35">
      <c r="B85" s="29"/>
      <c r="C85" s="30" t="s">
        <v>15</v>
      </c>
      <c r="D85" s="31"/>
      <c r="E85" s="32"/>
      <c r="F85" s="32"/>
      <c r="G85" s="117"/>
      <c r="H85" s="201">
        <v>0.1</v>
      </c>
      <c r="I85" s="202">
        <f>+H85*I83</f>
        <v>6482463.9272400001</v>
      </c>
      <c r="J85" s="180"/>
      <c r="K85" s="180"/>
    </row>
    <row r="86" spans="1:11" ht="14.4" customHeight="1" thickBot="1" x14ac:dyDescent="0.35">
      <c r="B86" s="22"/>
      <c r="C86" s="23" t="s">
        <v>16</v>
      </c>
      <c r="D86" s="24"/>
      <c r="E86" s="24"/>
      <c r="F86" s="24"/>
      <c r="G86" s="118"/>
      <c r="H86" s="109"/>
      <c r="I86" s="33">
        <f>+I83+I84+I85</f>
        <v>91185012.320097283</v>
      </c>
      <c r="J86" s="180"/>
      <c r="K86" s="180"/>
    </row>
    <row r="87" spans="1:11" ht="14.4" customHeight="1" x14ac:dyDescent="0.3">
      <c r="B87" s="20"/>
      <c r="C87" s="76"/>
      <c r="D87" s="21"/>
      <c r="J87" s="180"/>
      <c r="K87" s="180"/>
    </row>
    <row r="89" spans="1:11" ht="14.4" customHeight="1" x14ac:dyDescent="0.3">
      <c r="C89" s="217" t="s">
        <v>356</v>
      </c>
    </row>
    <row r="90" spans="1:11" s="223" customFormat="1" ht="14.4" customHeight="1" x14ac:dyDescent="0.3">
      <c r="A90" s="218"/>
      <c r="B90" s="218">
        <v>1</v>
      </c>
      <c r="C90" s="219" t="s">
        <v>357</v>
      </c>
      <c r="D90" s="218"/>
      <c r="E90" s="220"/>
      <c r="F90" s="220"/>
      <c r="G90" s="221"/>
      <c r="H90" s="218"/>
      <c r="I90" s="218"/>
      <c r="J90" s="222"/>
      <c r="K90" s="222"/>
    </row>
    <row r="91" spans="1:11" s="223" customFormat="1" ht="14.4" customHeight="1" x14ac:dyDescent="0.3">
      <c r="A91" s="218"/>
      <c r="B91" s="218">
        <v>2</v>
      </c>
      <c r="C91" s="219" t="s">
        <v>358</v>
      </c>
      <c r="D91" s="218"/>
      <c r="E91" s="220"/>
      <c r="F91" s="220"/>
      <c r="G91" s="221"/>
      <c r="H91" s="218"/>
      <c r="I91" s="218"/>
      <c r="J91" s="222"/>
      <c r="K91" s="222"/>
    </row>
    <row r="92" spans="1:11" s="223" customFormat="1" ht="14.4" customHeight="1" x14ac:dyDescent="0.3">
      <c r="A92" s="218"/>
      <c r="B92" s="218">
        <v>3</v>
      </c>
      <c r="C92" s="222" t="s">
        <v>359</v>
      </c>
      <c r="D92" s="218"/>
      <c r="E92" s="220"/>
      <c r="F92" s="220"/>
      <c r="G92" s="221"/>
      <c r="H92" s="218"/>
      <c r="I92" s="218"/>
      <c r="J92" s="222"/>
      <c r="K92" s="222"/>
    </row>
    <row r="93" spans="1:11" s="223" customFormat="1" ht="14.4" customHeight="1" x14ac:dyDescent="0.3">
      <c r="A93" s="218"/>
      <c r="B93" s="218">
        <v>4</v>
      </c>
      <c r="C93" s="219" t="s">
        <v>369</v>
      </c>
      <c r="D93" s="218"/>
      <c r="E93" s="220"/>
      <c r="F93" s="220"/>
      <c r="G93" s="221"/>
      <c r="H93" s="218"/>
      <c r="I93" s="218"/>
      <c r="J93" s="222"/>
      <c r="K93" s="222"/>
    </row>
    <row r="94" spans="1:11" s="223" customFormat="1" ht="14.4" customHeight="1" x14ac:dyDescent="0.3">
      <c r="A94" s="218"/>
      <c r="B94" s="218">
        <v>5</v>
      </c>
      <c r="C94" s="219" t="s">
        <v>374</v>
      </c>
      <c r="D94" s="218"/>
      <c r="E94" s="220"/>
      <c r="F94" s="220"/>
      <c r="G94" s="221"/>
      <c r="H94" s="218"/>
      <c r="I94" s="218"/>
      <c r="J94" s="222"/>
      <c r="K94" s="222"/>
    </row>
    <row r="95" spans="1:11" s="223" customFormat="1" ht="14.4" customHeight="1" x14ac:dyDescent="0.3">
      <c r="A95" s="218"/>
      <c r="B95" s="218"/>
      <c r="C95" s="219" t="s">
        <v>375</v>
      </c>
      <c r="D95" s="218"/>
      <c r="E95" s="220"/>
      <c r="F95" s="220"/>
      <c r="G95" s="221"/>
      <c r="H95" s="218"/>
      <c r="I95" s="218"/>
      <c r="J95" s="222"/>
      <c r="K95" s="222"/>
    </row>
    <row r="96" spans="1:11" s="223" customFormat="1" ht="13.8" x14ac:dyDescent="0.3">
      <c r="A96" s="218"/>
      <c r="B96" s="218">
        <v>6</v>
      </c>
      <c r="C96" s="219" t="s">
        <v>379</v>
      </c>
      <c r="D96" s="218"/>
      <c r="E96" s="220"/>
      <c r="F96" s="220"/>
      <c r="G96" s="221"/>
      <c r="H96" s="218"/>
      <c r="I96" s="218"/>
      <c r="J96" s="222"/>
      <c r="K96" s="222"/>
    </row>
    <row r="97" spans="1:11" s="223" customFormat="1" ht="14.4" customHeight="1" x14ac:dyDescent="0.3">
      <c r="A97" s="218"/>
      <c r="B97" s="218">
        <v>7</v>
      </c>
      <c r="C97" s="219" t="s">
        <v>380</v>
      </c>
      <c r="D97" s="218"/>
      <c r="E97" s="220"/>
      <c r="F97" s="220"/>
      <c r="G97" s="221"/>
      <c r="H97" s="218"/>
      <c r="I97" s="218"/>
      <c r="J97" s="222"/>
      <c r="K97" s="222"/>
    </row>
  </sheetData>
  <mergeCells count="2">
    <mergeCell ref="H4:I4"/>
    <mergeCell ref="J4:K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C3E98-5D99-4D89-BD13-A70F7A4A6BF5}">
  <sheetPr>
    <tabColor theme="7" tint="-0.499984740745262"/>
  </sheetPr>
  <dimension ref="B2:I170"/>
  <sheetViews>
    <sheetView topLeftCell="A151" workbookViewId="0">
      <selection activeCell="C169" sqref="C169"/>
    </sheetView>
  </sheetViews>
  <sheetFormatPr baseColWidth="10" defaultColWidth="8.88671875" defaultRowHeight="14.4" x14ac:dyDescent="0.3"/>
  <cols>
    <col min="1" max="1" width="8.88671875" style="7"/>
    <col min="2" max="2" width="10.88671875" style="121" customWidth="1"/>
    <col min="3" max="3" width="58" style="122" customWidth="1"/>
    <col min="4" max="4" width="8.44140625" style="123" customWidth="1"/>
    <col min="5" max="5" width="19.33203125" style="124" customWidth="1"/>
    <col min="6" max="6" width="11.88671875" style="123" customWidth="1"/>
    <col min="7" max="7" width="11.109375" style="124" customWidth="1"/>
    <col min="8" max="8" width="13.5546875" style="124" bestFit="1" customWidth="1"/>
    <col min="9" max="9" width="18.109375" style="122" customWidth="1"/>
    <col min="10" max="16384" width="8.88671875" style="7"/>
  </cols>
  <sheetData>
    <row r="2" spans="2:9" ht="34.049999999999997" customHeight="1" x14ac:dyDescent="0.3">
      <c r="B2" s="248" t="s">
        <v>316</v>
      </c>
      <c r="C2" s="249"/>
      <c r="D2" s="249"/>
      <c r="E2" s="249"/>
      <c r="F2" s="249"/>
      <c r="G2" s="249"/>
      <c r="H2" s="249"/>
      <c r="I2" s="250"/>
    </row>
    <row r="3" spans="2:9" ht="19.8" customHeight="1" x14ac:dyDescent="0.3">
      <c r="B3" s="245" t="s">
        <v>317</v>
      </c>
      <c r="C3" s="246"/>
      <c r="D3" s="246"/>
      <c r="E3" s="246"/>
      <c r="F3" s="246"/>
      <c r="G3" s="246"/>
      <c r="H3" s="246"/>
      <c r="I3" s="247"/>
    </row>
    <row r="4" spans="2:9" ht="7.2" customHeight="1" x14ac:dyDescent="0.3"/>
    <row r="5" spans="2:9" ht="30" customHeight="1" x14ac:dyDescent="0.3">
      <c r="B5" s="125" t="s">
        <v>72</v>
      </c>
      <c r="C5" s="126" t="s">
        <v>17</v>
      </c>
      <c r="D5" s="126" t="s">
        <v>18</v>
      </c>
      <c r="E5" s="127" t="s">
        <v>20</v>
      </c>
      <c r="F5" s="126" t="s">
        <v>73</v>
      </c>
      <c r="G5" s="127" t="s">
        <v>74</v>
      </c>
      <c r="H5" s="127" t="s">
        <v>75</v>
      </c>
      <c r="I5" s="128" t="s">
        <v>76</v>
      </c>
    </row>
    <row r="6" spans="2:9" ht="12" customHeight="1" x14ac:dyDescent="0.3">
      <c r="B6" s="129">
        <v>1</v>
      </c>
      <c r="C6" s="34" t="s">
        <v>77</v>
      </c>
      <c r="D6" s="35"/>
      <c r="E6" s="130"/>
      <c r="F6" s="36"/>
      <c r="G6" s="130"/>
      <c r="H6" s="130"/>
      <c r="I6" s="131">
        <f>+I7+I14+I11</f>
        <v>226107</v>
      </c>
    </row>
    <row r="7" spans="2:9" ht="12" customHeight="1" x14ac:dyDescent="0.3">
      <c r="B7" s="132">
        <v>1.1000000000000001</v>
      </c>
      <c r="C7" s="37" t="s">
        <v>78</v>
      </c>
      <c r="D7" s="38"/>
      <c r="E7" s="133"/>
      <c r="F7" s="39"/>
      <c r="G7" s="133"/>
      <c r="H7" s="133"/>
      <c r="I7" s="134">
        <f>+SUBTOTAL(9,I8:I10)</f>
        <v>169260</v>
      </c>
    </row>
    <row r="8" spans="2:9" ht="13.05" customHeight="1" x14ac:dyDescent="0.3">
      <c r="B8" s="135"/>
      <c r="C8" s="40" t="s">
        <v>79</v>
      </c>
      <c r="D8" s="41" t="s">
        <v>8</v>
      </c>
      <c r="E8" s="136">
        <v>1</v>
      </c>
      <c r="F8" s="42">
        <v>1</v>
      </c>
      <c r="G8" s="136">
        <v>1</v>
      </c>
      <c r="H8" s="136">
        <v>10500</v>
      </c>
      <c r="I8" s="137">
        <f>+H8*G8*F8*E8</f>
        <v>10500</v>
      </c>
    </row>
    <row r="9" spans="2:9" ht="12" customHeight="1" x14ac:dyDescent="0.3">
      <c r="B9" s="135"/>
      <c r="C9" s="40" t="s">
        <v>80</v>
      </c>
      <c r="D9" s="41" t="s">
        <v>81</v>
      </c>
      <c r="E9" s="136">
        <v>1</v>
      </c>
      <c r="F9" s="42">
        <v>1</v>
      </c>
      <c r="G9" s="136">
        <v>1</v>
      </c>
      <c r="H9" s="136">
        <v>119070</v>
      </c>
      <c r="I9" s="137">
        <f>+H9*G9*F9*E9</f>
        <v>119070</v>
      </c>
    </row>
    <row r="10" spans="2:9" ht="12" customHeight="1" x14ac:dyDescent="0.3">
      <c r="B10" s="135"/>
      <c r="C10" s="40" t="s">
        <v>82</v>
      </c>
      <c r="D10" s="41" t="s">
        <v>81</v>
      </c>
      <c r="E10" s="136">
        <v>1</v>
      </c>
      <c r="F10" s="42">
        <v>1</v>
      </c>
      <c r="G10" s="136">
        <v>1</v>
      </c>
      <c r="H10" s="136">
        <v>39690</v>
      </c>
      <c r="I10" s="137">
        <f>+H10*G10*F10*E10</f>
        <v>39690</v>
      </c>
    </row>
    <row r="11" spans="2:9" ht="12" customHeight="1" x14ac:dyDescent="0.3">
      <c r="B11" s="132">
        <v>1.2</v>
      </c>
      <c r="C11" s="37" t="s">
        <v>83</v>
      </c>
      <c r="D11" s="38"/>
      <c r="E11" s="133"/>
      <c r="F11" s="43"/>
      <c r="G11" s="133"/>
      <c r="H11" s="133"/>
      <c r="I11" s="134">
        <f>+SUBTOTAL(9,I12:I13)</f>
        <v>5250</v>
      </c>
    </row>
    <row r="12" spans="2:9" ht="12" customHeight="1" x14ac:dyDescent="0.3">
      <c r="B12" s="135"/>
      <c r="C12" s="40" t="s">
        <v>84</v>
      </c>
      <c r="D12" s="41" t="s">
        <v>8</v>
      </c>
      <c r="E12" s="138">
        <v>1</v>
      </c>
      <c r="F12" s="44">
        <v>1</v>
      </c>
      <c r="G12" s="138">
        <v>1</v>
      </c>
      <c r="H12" s="138">
        <v>2100</v>
      </c>
      <c r="I12" s="137">
        <f>+H12*G12*F12*E12</f>
        <v>2100</v>
      </c>
    </row>
    <row r="13" spans="2:9" ht="12" customHeight="1" x14ac:dyDescent="0.3">
      <c r="B13" s="135"/>
      <c r="C13" s="40" t="s">
        <v>85</v>
      </c>
      <c r="D13" s="41" t="s">
        <v>8</v>
      </c>
      <c r="E13" s="138">
        <v>1</v>
      </c>
      <c r="F13" s="44">
        <v>1</v>
      </c>
      <c r="G13" s="138">
        <v>1</v>
      </c>
      <c r="H13" s="138">
        <v>3150</v>
      </c>
      <c r="I13" s="137">
        <f>+H13*G13*F13*E13</f>
        <v>3150</v>
      </c>
    </row>
    <row r="14" spans="2:9" ht="12" customHeight="1" x14ac:dyDescent="0.3">
      <c r="B14" s="132">
        <v>1.3</v>
      </c>
      <c r="C14" s="37" t="s">
        <v>86</v>
      </c>
      <c r="D14" s="38"/>
      <c r="E14" s="133"/>
      <c r="F14" s="43"/>
      <c r="G14" s="133"/>
      <c r="H14" s="133"/>
      <c r="I14" s="134">
        <f>+SUBTOTAL(9,I15:I16)</f>
        <v>51597</v>
      </c>
    </row>
    <row r="15" spans="2:9" ht="12" customHeight="1" x14ac:dyDescent="0.3">
      <c r="B15" s="135"/>
      <c r="C15" s="45" t="s">
        <v>87</v>
      </c>
      <c r="D15" s="41" t="s">
        <v>22</v>
      </c>
      <c r="E15" s="138">
        <v>3</v>
      </c>
      <c r="F15" s="44">
        <v>1</v>
      </c>
      <c r="G15" s="138">
        <v>1</v>
      </c>
      <c r="H15" s="138">
        <v>3969</v>
      </c>
      <c r="I15" s="137">
        <f>+H15*G15*F15*E15</f>
        <v>11907</v>
      </c>
    </row>
    <row r="16" spans="2:9" ht="13.05" customHeight="1" x14ac:dyDescent="0.3">
      <c r="B16" s="135"/>
      <c r="C16" s="40" t="s">
        <v>88</v>
      </c>
      <c r="D16" s="41" t="s">
        <v>8</v>
      </c>
      <c r="E16" s="138">
        <v>2</v>
      </c>
      <c r="F16" s="44">
        <v>1</v>
      </c>
      <c r="G16" s="138">
        <v>1</v>
      </c>
      <c r="H16" s="138">
        <v>19845</v>
      </c>
      <c r="I16" s="137">
        <f>+H16*G16*F16*E16</f>
        <v>39690</v>
      </c>
    </row>
    <row r="17" spans="2:9" ht="12" customHeight="1" x14ac:dyDescent="0.3">
      <c r="B17" s="129">
        <v>2</v>
      </c>
      <c r="C17" s="34" t="s">
        <v>89</v>
      </c>
      <c r="D17" s="35"/>
      <c r="E17" s="130"/>
      <c r="F17" s="36"/>
      <c r="G17" s="130"/>
      <c r="H17" s="130"/>
      <c r="I17" s="131">
        <f>+I18+I72+I88+I104+I116+I120+I147+I132+I139</f>
        <v>19651802.120457284</v>
      </c>
    </row>
    <row r="18" spans="2:9" ht="12" customHeight="1" x14ac:dyDescent="0.3">
      <c r="B18" s="132">
        <v>2.1</v>
      </c>
      <c r="C18" s="37" t="s">
        <v>90</v>
      </c>
      <c r="D18" s="38"/>
      <c r="E18" s="133"/>
      <c r="F18" s="39"/>
      <c r="G18" s="133"/>
      <c r="H18" s="133"/>
      <c r="I18" s="134">
        <f>+I19+I23+I38+I47+I54+I63+I68+I30</f>
        <v>8353348.25</v>
      </c>
    </row>
    <row r="19" spans="2:9" ht="12" customHeight="1" x14ac:dyDescent="0.3">
      <c r="B19" s="139"/>
      <c r="C19" s="46" t="s">
        <v>91</v>
      </c>
      <c r="D19" s="47"/>
      <c r="E19" s="140"/>
      <c r="F19" s="48"/>
      <c r="G19" s="140"/>
      <c r="H19" s="140"/>
      <c r="I19" s="141">
        <f>+SUBTOTAL(9,I20:I22)</f>
        <v>945000</v>
      </c>
    </row>
    <row r="20" spans="2:9" ht="12" customHeight="1" x14ac:dyDescent="0.3">
      <c r="B20" s="142"/>
      <c r="C20" s="143" t="s">
        <v>92</v>
      </c>
      <c r="D20" s="144" t="s">
        <v>81</v>
      </c>
      <c r="E20" s="145">
        <v>1</v>
      </c>
      <c r="F20" s="42">
        <v>1</v>
      </c>
      <c r="G20" s="145">
        <v>10</v>
      </c>
      <c r="H20" s="145">
        <v>44100</v>
      </c>
      <c r="I20" s="137">
        <f>+H20*G20*F20*E20</f>
        <v>441000</v>
      </c>
    </row>
    <row r="21" spans="2:9" ht="12" customHeight="1" x14ac:dyDescent="0.3">
      <c r="B21" s="142"/>
      <c r="C21" s="143" t="s">
        <v>93</v>
      </c>
      <c r="D21" s="144" t="s">
        <v>81</v>
      </c>
      <c r="E21" s="145">
        <v>1</v>
      </c>
      <c r="F21" s="42">
        <v>1</v>
      </c>
      <c r="G21" s="145">
        <v>10</v>
      </c>
      <c r="H21" s="145">
        <v>31500</v>
      </c>
      <c r="I21" s="137">
        <f>+H21*G21*F21*E21</f>
        <v>315000</v>
      </c>
    </row>
    <row r="22" spans="2:9" ht="12" customHeight="1" x14ac:dyDescent="0.3">
      <c r="B22" s="142"/>
      <c r="C22" s="143" t="s">
        <v>94</v>
      </c>
      <c r="D22" s="144" t="s">
        <v>81</v>
      </c>
      <c r="E22" s="145">
        <v>1</v>
      </c>
      <c r="F22" s="42">
        <v>1</v>
      </c>
      <c r="G22" s="145">
        <v>10</v>
      </c>
      <c r="H22" s="145">
        <v>18900</v>
      </c>
      <c r="I22" s="137">
        <f>+H22*G22*F22*E22</f>
        <v>189000</v>
      </c>
    </row>
    <row r="23" spans="2:9" ht="12" customHeight="1" x14ac:dyDescent="0.3">
      <c r="B23" s="146"/>
      <c r="C23" s="50" t="s">
        <v>95</v>
      </c>
      <c r="D23" s="51"/>
      <c r="E23" s="147"/>
      <c r="F23" s="52"/>
      <c r="G23" s="147"/>
      <c r="H23" s="147"/>
      <c r="I23" s="141">
        <f>+SUBTOTAL(9,I24:I29)</f>
        <v>1767280</v>
      </c>
    </row>
    <row r="24" spans="2:9" ht="13.05" customHeight="1" x14ac:dyDescent="0.3">
      <c r="B24" s="142"/>
      <c r="C24" s="143" t="s">
        <v>96</v>
      </c>
      <c r="D24" s="144" t="s">
        <v>81</v>
      </c>
      <c r="E24" s="145">
        <v>1</v>
      </c>
      <c r="F24" s="42">
        <v>1</v>
      </c>
      <c r="G24" s="145">
        <v>10</v>
      </c>
      <c r="H24" s="145">
        <v>25200</v>
      </c>
      <c r="I24" s="137">
        <f t="shared" ref="I24:I29" si="0">+H24*G24*F24*E24</f>
        <v>252000</v>
      </c>
    </row>
    <row r="25" spans="2:9" ht="12" customHeight="1" x14ac:dyDescent="0.3">
      <c r="B25" s="142"/>
      <c r="C25" s="143" t="s">
        <v>97</v>
      </c>
      <c r="D25" s="144" t="s">
        <v>81</v>
      </c>
      <c r="E25" s="145">
        <v>2</v>
      </c>
      <c r="F25" s="42">
        <v>1</v>
      </c>
      <c r="G25" s="145">
        <v>8.5</v>
      </c>
      <c r="H25" s="145">
        <v>16120</v>
      </c>
      <c r="I25" s="137">
        <f t="shared" si="0"/>
        <v>274040</v>
      </c>
    </row>
    <row r="26" spans="2:9" ht="12" customHeight="1" x14ac:dyDescent="0.3">
      <c r="B26" s="142"/>
      <c r="C26" s="143" t="s">
        <v>98</v>
      </c>
      <c r="D26" s="144" t="s">
        <v>81</v>
      </c>
      <c r="E26" s="145">
        <v>4</v>
      </c>
      <c r="F26" s="42">
        <v>1</v>
      </c>
      <c r="G26" s="145">
        <v>8.75</v>
      </c>
      <c r="H26" s="145">
        <v>16120</v>
      </c>
      <c r="I26" s="137">
        <f t="shared" si="0"/>
        <v>564200</v>
      </c>
    </row>
    <row r="27" spans="2:9" ht="12" customHeight="1" x14ac:dyDescent="0.3">
      <c r="B27" s="142"/>
      <c r="C27" s="143" t="s">
        <v>99</v>
      </c>
      <c r="D27" s="144" t="s">
        <v>81</v>
      </c>
      <c r="E27" s="145">
        <v>3</v>
      </c>
      <c r="F27" s="42">
        <v>1</v>
      </c>
      <c r="G27" s="145">
        <v>9</v>
      </c>
      <c r="H27" s="145">
        <v>16120</v>
      </c>
      <c r="I27" s="137">
        <f t="shared" si="0"/>
        <v>435240</v>
      </c>
    </row>
    <row r="28" spans="2:9" ht="12" customHeight="1" x14ac:dyDescent="0.3">
      <c r="B28" s="142"/>
      <c r="C28" s="143" t="s">
        <v>100</v>
      </c>
      <c r="D28" s="144" t="s">
        <v>81</v>
      </c>
      <c r="E28" s="145">
        <v>1</v>
      </c>
      <c r="F28" s="42">
        <v>1</v>
      </c>
      <c r="G28" s="145">
        <v>10</v>
      </c>
      <c r="H28" s="145">
        <v>16120</v>
      </c>
      <c r="I28" s="137">
        <f t="shared" si="0"/>
        <v>161200</v>
      </c>
    </row>
    <row r="29" spans="2:9" ht="12" customHeight="1" x14ac:dyDescent="0.3">
      <c r="B29" s="142"/>
      <c r="C29" s="143" t="s">
        <v>101</v>
      </c>
      <c r="D29" s="144" t="s">
        <v>81</v>
      </c>
      <c r="E29" s="145">
        <v>1</v>
      </c>
      <c r="F29" s="42">
        <v>0.5</v>
      </c>
      <c r="G29" s="145">
        <v>10</v>
      </c>
      <c r="H29" s="145">
        <v>16120</v>
      </c>
      <c r="I29" s="137">
        <f t="shared" si="0"/>
        <v>80600</v>
      </c>
    </row>
    <row r="30" spans="2:9" ht="12" customHeight="1" x14ac:dyDescent="0.3">
      <c r="B30" s="146"/>
      <c r="C30" s="50" t="s">
        <v>102</v>
      </c>
      <c r="D30" s="51"/>
      <c r="E30" s="147"/>
      <c r="F30" s="52"/>
      <c r="G30" s="147"/>
      <c r="H30" s="147"/>
      <c r="I30" s="141">
        <f>+SUBTOTAL(9,I31:I37)</f>
        <v>1120825</v>
      </c>
    </row>
    <row r="31" spans="2:9" ht="12" customHeight="1" x14ac:dyDescent="0.3">
      <c r="B31" s="135"/>
      <c r="C31" s="40" t="s">
        <v>103</v>
      </c>
      <c r="D31" s="41" t="s">
        <v>81</v>
      </c>
      <c r="E31" s="138">
        <v>1</v>
      </c>
      <c r="F31" s="44">
        <v>1</v>
      </c>
      <c r="G31" s="138">
        <v>10</v>
      </c>
      <c r="H31" s="138">
        <v>18900</v>
      </c>
      <c r="I31" s="137">
        <f>+H31*G31*F31*E31</f>
        <v>189000</v>
      </c>
    </row>
    <row r="32" spans="2:9" ht="12" customHeight="1" x14ac:dyDescent="0.3">
      <c r="B32" s="135"/>
      <c r="C32" s="40" t="s">
        <v>104</v>
      </c>
      <c r="D32" s="41" t="s">
        <v>81</v>
      </c>
      <c r="E32" s="138">
        <v>2</v>
      </c>
      <c r="F32" s="44">
        <v>1</v>
      </c>
      <c r="G32" s="138">
        <v>9</v>
      </c>
      <c r="H32" s="138">
        <v>12700</v>
      </c>
      <c r="I32" s="137">
        <f>+H32*G32*F32*E32</f>
        <v>228600</v>
      </c>
    </row>
    <row r="33" spans="2:9" ht="13.05" customHeight="1" x14ac:dyDescent="0.3">
      <c r="B33" s="135"/>
      <c r="C33" s="40" t="s">
        <v>105</v>
      </c>
      <c r="D33" s="41" t="s">
        <v>81</v>
      </c>
      <c r="E33" s="138">
        <v>2</v>
      </c>
      <c r="F33" s="44">
        <v>1</v>
      </c>
      <c r="G33" s="138">
        <v>9</v>
      </c>
      <c r="H33" s="138">
        <v>12700</v>
      </c>
      <c r="I33" s="137">
        <f t="shared" ref="I33:I37" si="1">+H33*G33*F33*E33</f>
        <v>228600</v>
      </c>
    </row>
    <row r="34" spans="2:9" ht="12" customHeight="1" x14ac:dyDescent="0.3">
      <c r="B34" s="135"/>
      <c r="C34" s="40" t="s">
        <v>106</v>
      </c>
      <c r="D34" s="41" t="s">
        <v>81</v>
      </c>
      <c r="E34" s="138">
        <v>1</v>
      </c>
      <c r="F34" s="44">
        <v>1</v>
      </c>
      <c r="G34" s="138">
        <v>10</v>
      </c>
      <c r="H34" s="138">
        <v>12700</v>
      </c>
      <c r="I34" s="137">
        <f>+H34*G34*F34*E34</f>
        <v>127000</v>
      </c>
    </row>
    <row r="35" spans="2:9" ht="12" customHeight="1" x14ac:dyDescent="0.3">
      <c r="B35" s="135"/>
      <c r="C35" s="40" t="s">
        <v>107</v>
      </c>
      <c r="D35" s="41" t="s">
        <v>81</v>
      </c>
      <c r="E35" s="138">
        <v>1</v>
      </c>
      <c r="F35" s="44">
        <v>1</v>
      </c>
      <c r="G35" s="138">
        <v>10</v>
      </c>
      <c r="H35" s="138">
        <v>12700</v>
      </c>
      <c r="I35" s="137">
        <f t="shared" si="1"/>
        <v>127000</v>
      </c>
    </row>
    <row r="36" spans="2:9" ht="12" customHeight="1" x14ac:dyDescent="0.3">
      <c r="B36" s="135"/>
      <c r="C36" s="40" t="s">
        <v>108</v>
      </c>
      <c r="D36" s="41" t="s">
        <v>81</v>
      </c>
      <c r="E36" s="138">
        <v>1</v>
      </c>
      <c r="F36" s="44">
        <v>1</v>
      </c>
      <c r="G36" s="138">
        <v>10</v>
      </c>
      <c r="H36" s="138">
        <v>7087.5</v>
      </c>
      <c r="I36" s="137">
        <f t="shared" si="1"/>
        <v>70875</v>
      </c>
    </row>
    <row r="37" spans="2:9" ht="12" customHeight="1" x14ac:dyDescent="0.3">
      <c r="B37" s="135"/>
      <c r="C37" s="40" t="s">
        <v>109</v>
      </c>
      <c r="D37" s="41" t="s">
        <v>81</v>
      </c>
      <c r="E37" s="138">
        <v>1</v>
      </c>
      <c r="F37" s="44">
        <v>1</v>
      </c>
      <c r="G37" s="138">
        <v>10</v>
      </c>
      <c r="H37" s="138">
        <v>14975</v>
      </c>
      <c r="I37" s="137">
        <f t="shared" si="1"/>
        <v>149750</v>
      </c>
    </row>
    <row r="38" spans="2:9" ht="12" customHeight="1" x14ac:dyDescent="0.3">
      <c r="B38" s="146"/>
      <c r="C38" s="50" t="s">
        <v>111</v>
      </c>
      <c r="D38" s="51"/>
      <c r="E38" s="147"/>
      <c r="F38" s="52"/>
      <c r="G38" s="147"/>
      <c r="H38" s="147"/>
      <c r="I38" s="141">
        <f>+SUBTOTAL(9,I39:I46)</f>
        <v>1515165.75</v>
      </c>
    </row>
    <row r="39" spans="2:9" ht="12" customHeight="1" x14ac:dyDescent="0.3">
      <c r="B39" s="142"/>
      <c r="C39" s="143" t="s">
        <v>112</v>
      </c>
      <c r="D39" s="144" t="s">
        <v>81</v>
      </c>
      <c r="E39" s="145">
        <v>1</v>
      </c>
      <c r="F39" s="42">
        <v>1</v>
      </c>
      <c r="G39" s="145">
        <v>10</v>
      </c>
      <c r="H39" s="145">
        <v>25200</v>
      </c>
      <c r="I39" s="137">
        <f>+H39*G39*F39*E39</f>
        <v>252000</v>
      </c>
    </row>
    <row r="40" spans="2:9" ht="12" customHeight="1" x14ac:dyDescent="0.3">
      <c r="B40" s="142"/>
      <c r="C40" s="143" t="s">
        <v>318</v>
      </c>
      <c r="D40" s="144" t="s">
        <v>81</v>
      </c>
      <c r="E40" s="145">
        <v>1</v>
      </c>
      <c r="F40" s="42">
        <v>1</v>
      </c>
      <c r="G40" s="145">
        <v>10</v>
      </c>
      <c r="H40" s="145">
        <v>15750</v>
      </c>
      <c r="I40" s="137">
        <f t="shared" ref="I40:I46" si="2">+H40*G40*F40*E40</f>
        <v>157500</v>
      </c>
    </row>
    <row r="41" spans="2:9" ht="13.05" customHeight="1" x14ac:dyDescent="0.3">
      <c r="B41" s="142"/>
      <c r="C41" s="143" t="s">
        <v>113</v>
      </c>
      <c r="D41" s="144" t="s">
        <v>81</v>
      </c>
      <c r="E41" s="145">
        <v>1</v>
      </c>
      <c r="F41" s="42">
        <v>1</v>
      </c>
      <c r="G41" s="145">
        <v>10</v>
      </c>
      <c r="H41" s="145">
        <v>12600</v>
      </c>
      <c r="I41" s="137">
        <f t="shared" si="2"/>
        <v>126000</v>
      </c>
    </row>
    <row r="42" spans="2:9" ht="12" customHeight="1" x14ac:dyDescent="0.3">
      <c r="B42" s="142"/>
      <c r="C42" s="143" t="s">
        <v>114</v>
      </c>
      <c r="D42" s="144" t="s">
        <v>81</v>
      </c>
      <c r="E42" s="145">
        <v>2</v>
      </c>
      <c r="F42" s="42">
        <v>1</v>
      </c>
      <c r="G42" s="145">
        <v>9.5</v>
      </c>
      <c r="H42" s="145">
        <v>12600</v>
      </c>
      <c r="I42" s="137">
        <f>+H42*G42*F42*E42</f>
        <v>239400</v>
      </c>
    </row>
    <row r="43" spans="2:9" ht="12" customHeight="1" x14ac:dyDescent="0.3">
      <c r="B43" s="142"/>
      <c r="C43" s="143" t="s">
        <v>319</v>
      </c>
      <c r="D43" s="144" t="s">
        <v>81</v>
      </c>
      <c r="E43" s="145">
        <v>1</v>
      </c>
      <c r="F43" s="42">
        <v>1</v>
      </c>
      <c r="G43" s="145">
        <v>10</v>
      </c>
      <c r="H43" s="145">
        <v>12601.575000000001</v>
      </c>
      <c r="I43" s="137">
        <f>+H43*G43*F43*E43</f>
        <v>126015.75</v>
      </c>
    </row>
    <row r="44" spans="2:9" ht="12" customHeight="1" x14ac:dyDescent="0.3">
      <c r="B44" s="142"/>
      <c r="C44" s="143" t="s">
        <v>320</v>
      </c>
      <c r="D44" s="144" t="s">
        <v>81</v>
      </c>
      <c r="E44" s="145">
        <v>2</v>
      </c>
      <c r="F44" s="42">
        <v>1</v>
      </c>
      <c r="G44" s="145">
        <v>7.5</v>
      </c>
      <c r="H44" s="145">
        <v>12600</v>
      </c>
      <c r="I44" s="137">
        <f t="shared" si="2"/>
        <v>189000</v>
      </c>
    </row>
    <row r="45" spans="2:9" ht="12" customHeight="1" x14ac:dyDescent="0.3">
      <c r="B45" s="142"/>
      <c r="C45" s="143" t="s">
        <v>115</v>
      </c>
      <c r="D45" s="144" t="s">
        <v>81</v>
      </c>
      <c r="E45" s="145">
        <v>1</v>
      </c>
      <c r="F45" s="42">
        <v>1</v>
      </c>
      <c r="G45" s="145">
        <v>10</v>
      </c>
      <c r="H45" s="145">
        <v>11812.5</v>
      </c>
      <c r="I45" s="137">
        <f t="shared" si="2"/>
        <v>118125</v>
      </c>
    </row>
    <row r="46" spans="2:9" ht="12" customHeight="1" x14ac:dyDescent="0.3">
      <c r="B46" s="142"/>
      <c r="C46" s="143" t="s">
        <v>321</v>
      </c>
      <c r="D46" s="144" t="s">
        <v>81</v>
      </c>
      <c r="E46" s="145">
        <v>3</v>
      </c>
      <c r="F46" s="42">
        <v>1</v>
      </c>
      <c r="G46" s="145">
        <v>10</v>
      </c>
      <c r="H46" s="145">
        <v>10237.5</v>
      </c>
      <c r="I46" s="137">
        <f t="shared" si="2"/>
        <v>307125</v>
      </c>
    </row>
    <row r="47" spans="2:9" ht="12" customHeight="1" x14ac:dyDescent="0.3">
      <c r="B47" s="146"/>
      <c r="C47" s="50" t="s">
        <v>116</v>
      </c>
      <c r="D47" s="51"/>
      <c r="E47" s="147"/>
      <c r="F47" s="52"/>
      <c r="G47" s="147"/>
      <c r="H47" s="147"/>
      <c r="I47" s="141">
        <f>+SUBTOTAL(9,I48:I53)</f>
        <v>828900</v>
      </c>
    </row>
    <row r="48" spans="2:9" ht="12" customHeight="1" x14ac:dyDescent="0.3">
      <c r="B48" s="142"/>
      <c r="C48" s="143" t="s">
        <v>117</v>
      </c>
      <c r="D48" s="144" t="s">
        <v>81</v>
      </c>
      <c r="E48" s="145">
        <v>1</v>
      </c>
      <c r="F48" s="42">
        <v>1</v>
      </c>
      <c r="G48" s="145">
        <v>10</v>
      </c>
      <c r="H48" s="145">
        <v>23625</v>
      </c>
      <c r="I48" s="137">
        <f t="shared" ref="I48:I53" si="3">+H48*G48*F48*E48</f>
        <v>236250</v>
      </c>
    </row>
    <row r="49" spans="2:9" ht="13.05" customHeight="1" x14ac:dyDescent="0.3">
      <c r="B49" s="142"/>
      <c r="C49" s="143" t="s">
        <v>118</v>
      </c>
      <c r="D49" s="144" t="s">
        <v>81</v>
      </c>
      <c r="E49" s="145">
        <v>1</v>
      </c>
      <c r="F49" s="42">
        <v>1</v>
      </c>
      <c r="G49" s="145">
        <v>10</v>
      </c>
      <c r="H49" s="145">
        <v>12600</v>
      </c>
      <c r="I49" s="137">
        <f t="shared" si="3"/>
        <v>126000</v>
      </c>
    </row>
    <row r="50" spans="2:9" ht="12" customHeight="1" x14ac:dyDescent="0.3">
      <c r="B50" s="142"/>
      <c r="C50" s="143" t="s">
        <v>119</v>
      </c>
      <c r="D50" s="144" t="s">
        <v>81</v>
      </c>
      <c r="E50" s="145">
        <v>2</v>
      </c>
      <c r="F50" s="42">
        <v>1</v>
      </c>
      <c r="G50" s="145">
        <v>9</v>
      </c>
      <c r="H50" s="145">
        <v>9475</v>
      </c>
      <c r="I50" s="137">
        <f t="shared" si="3"/>
        <v>170550</v>
      </c>
    </row>
    <row r="51" spans="2:9" ht="12" customHeight="1" x14ac:dyDescent="0.3">
      <c r="B51" s="142"/>
      <c r="C51" s="143" t="s">
        <v>120</v>
      </c>
      <c r="D51" s="144" t="s">
        <v>81</v>
      </c>
      <c r="E51" s="145">
        <v>1</v>
      </c>
      <c r="F51" s="42">
        <v>1</v>
      </c>
      <c r="G51" s="145">
        <v>10</v>
      </c>
      <c r="H51" s="145">
        <v>7875</v>
      </c>
      <c r="I51" s="137">
        <f t="shared" si="3"/>
        <v>78750</v>
      </c>
    </row>
    <row r="52" spans="2:9" ht="12" customHeight="1" x14ac:dyDescent="0.3">
      <c r="B52" s="142"/>
      <c r="C52" s="143" t="s">
        <v>121</v>
      </c>
      <c r="D52" s="144" t="s">
        <v>81</v>
      </c>
      <c r="E52" s="145">
        <v>2</v>
      </c>
      <c r="F52" s="42">
        <v>1</v>
      </c>
      <c r="G52" s="145">
        <v>9.5</v>
      </c>
      <c r="H52" s="145">
        <v>4725</v>
      </c>
      <c r="I52" s="137">
        <f t="shared" si="3"/>
        <v>89775</v>
      </c>
    </row>
    <row r="53" spans="2:9" ht="12" customHeight="1" x14ac:dyDescent="0.3">
      <c r="B53" s="142"/>
      <c r="C53" s="143" t="s">
        <v>122</v>
      </c>
      <c r="D53" s="144" t="s">
        <v>81</v>
      </c>
      <c r="E53" s="145">
        <v>2</v>
      </c>
      <c r="F53" s="42">
        <v>1</v>
      </c>
      <c r="G53" s="145">
        <v>9</v>
      </c>
      <c r="H53" s="145">
        <v>7087.5</v>
      </c>
      <c r="I53" s="137">
        <f t="shared" si="3"/>
        <v>127575</v>
      </c>
    </row>
    <row r="54" spans="2:9" ht="12" customHeight="1" x14ac:dyDescent="0.3">
      <c r="B54" s="139"/>
      <c r="C54" s="46" t="s">
        <v>123</v>
      </c>
      <c r="D54" s="47"/>
      <c r="E54" s="140"/>
      <c r="F54" s="53"/>
      <c r="G54" s="140"/>
      <c r="H54" s="140"/>
      <c r="I54" s="141">
        <f>+SUBTOTAL(9,I55:I62)</f>
        <v>951300</v>
      </c>
    </row>
    <row r="55" spans="2:9" ht="12" customHeight="1" x14ac:dyDescent="0.3">
      <c r="B55" s="142"/>
      <c r="C55" s="143" t="s">
        <v>124</v>
      </c>
      <c r="D55" s="144" t="s">
        <v>81</v>
      </c>
      <c r="E55" s="145">
        <v>1</v>
      </c>
      <c r="F55" s="42">
        <v>1</v>
      </c>
      <c r="G55" s="145">
        <v>10</v>
      </c>
      <c r="H55" s="145">
        <v>15750</v>
      </c>
      <c r="I55" s="137">
        <f>+H55*G55*F55*E55</f>
        <v>157500</v>
      </c>
    </row>
    <row r="56" spans="2:9" ht="12" customHeight="1" x14ac:dyDescent="0.3">
      <c r="B56" s="142"/>
      <c r="C56" s="143" t="s">
        <v>125</v>
      </c>
      <c r="D56" s="144" t="s">
        <v>81</v>
      </c>
      <c r="E56" s="145">
        <v>2</v>
      </c>
      <c r="F56" s="42">
        <v>1</v>
      </c>
      <c r="G56" s="145">
        <v>9.5</v>
      </c>
      <c r="H56" s="145">
        <v>9450</v>
      </c>
      <c r="I56" s="137">
        <f t="shared" ref="I56:I62" si="4">+H56*G56*F56*E56</f>
        <v>179550</v>
      </c>
    </row>
    <row r="57" spans="2:9" ht="12" customHeight="1" x14ac:dyDescent="0.3">
      <c r="B57" s="142"/>
      <c r="C57" s="143" t="s">
        <v>126</v>
      </c>
      <c r="D57" s="144" t="s">
        <v>81</v>
      </c>
      <c r="E57" s="145">
        <v>1</v>
      </c>
      <c r="F57" s="42">
        <v>1</v>
      </c>
      <c r="G57" s="145">
        <v>10</v>
      </c>
      <c r="H57" s="145">
        <v>9450</v>
      </c>
      <c r="I57" s="137">
        <f t="shared" si="4"/>
        <v>94500</v>
      </c>
    </row>
    <row r="58" spans="2:9" ht="13.05" customHeight="1" x14ac:dyDescent="0.3">
      <c r="B58" s="142"/>
      <c r="C58" s="143" t="s">
        <v>322</v>
      </c>
      <c r="D58" s="144" t="s">
        <v>81</v>
      </c>
      <c r="E58" s="145">
        <v>1</v>
      </c>
      <c r="F58" s="42">
        <v>1</v>
      </c>
      <c r="G58" s="145">
        <v>10</v>
      </c>
      <c r="H58" s="145">
        <v>11025</v>
      </c>
      <c r="I58" s="137">
        <f t="shared" si="4"/>
        <v>110250</v>
      </c>
    </row>
    <row r="59" spans="2:9" ht="12" customHeight="1" x14ac:dyDescent="0.3">
      <c r="B59" s="142"/>
      <c r="C59" s="143" t="s">
        <v>127</v>
      </c>
      <c r="D59" s="144" t="s">
        <v>81</v>
      </c>
      <c r="E59" s="145">
        <v>2</v>
      </c>
      <c r="F59" s="42">
        <v>1</v>
      </c>
      <c r="G59" s="145">
        <v>10</v>
      </c>
      <c r="H59" s="145">
        <v>5512.5</v>
      </c>
      <c r="I59" s="137">
        <f t="shared" si="4"/>
        <v>110250</v>
      </c>
    </row>
    <row r="60" spans="2:9" ht="12" customHeight="1" x14ac:dyDescent="0.3">
      <c r="B60" s="142"/>
      <c r="C60" s="143" t="s">
        <v>128</v>
      </c>
      <c r="D60" s="144" t="s">
        <v>81</v>
      </c>
      <c r="E60" s="145">
        <v>1</v>
      </c>
      <c r="F60" s="42">
        <v>1</v>
      </c>
      <c r="G60" s="145">
        <v>10</v>
      </c>
      <c r="H60" s="145">
        <v>11025</v>
      </c>
      <c r="I60" s="137">
        <f t="shared" si="4"/>
        <v>110250</v>
      </c>
    </row>
    <row r="61" spans="2:9" ht="12" customHeight="1" x14ac:dyDescent="0.3">
      <c r="B61" s="142"/>
      <c r="C61" s="143" t="s">
        <v>129</v>
      </c>
      <c r="D61" s="144" t="s">
        <v>81</v>
      </c>
      <c r="E61" s="145">
        <v>1</v>
      </c>
      <c r="F61" s="42">
        <v>1</v>
      </c>
      <c r="G61" s="145">
        <v>10</v>
      </c>
      <c r="H61" s="145">
        <v>9450</v>
      </c>
      <c r="I61" s="137">
        <f t="shared" si="4"/>
        <v>94500</v>
      </c>
    </row>
    <row r="62" spans="2:9" ht="12.45" customHeight="1" x14ac:dyDescent="0.3">
      <c r="B62" s="142"/>
      <c r="C62" s="143" t="s">
        <v>130</v>
      </c>
      <c r="D62" s="144" t="s">
        <v>81</v>
      </c>
      <c r="E62" s="145">
        <v>2</v>
      </c>
      <c r="F62" s="42">
        <v>1</v>
      </c>
      <c r="G62" s="145">
        <v>10</v>
      </c>
      <c r="H62" s="145">
        <v>4725</v>
      </c>
      <c r="I62" s="137">
        <f t="shared" si="4"/>
        <v>94500</v>
      </c>
    </row>
    <row r="63" spans="2:9" ht="11.55" customHeight="1" x14ac:dyDescent="0.3">
      <c r="B63" s="146"/>
      <c r="C63" s="50" t="s">
        <v>131</v>
      </c>
      <c r="D63" s="51"/>
      <c r="E63" s="147"/>
      <c r="F63" s="52"/>
      <c r="G63" s="147"/>
      <c r="H63" s="147"/>
      <c r="I63" s="141">
        <f>+SUBTOTAL(9,I64:I67)</f>
        <v>647010</v>
      </c>
    </row>
    <row r="64" spans="2:9" ht="12" customHeight="1" x14ac:dyDescent="0.3">
      <c r="B64" s="142"/>
      <c r="C64" s="143" t="s">
        <v>132</v>
      </c>
      <c r="D64" s="144" t="s">
        <v>81</v>
      </c>
      <c r="E64" s="145">
        <v>1</v>
      </c>
      <c r="F64" s="42">
        <v>1</v>
      </c>
      <c r="G64" s="145">
        <v>10</v>
      </c>
      <c r="H64" s="145">
        <v>23625</v>
      </c>
      <c r="I64" s="137">
        <f>+H64*G64*F64*E64</f>
        <v>236250</v>
      </c>
    </row>
    <row r="65" spans="2:9" ht="12" customHeight="1" x14ac:dyDescent="0.3">
      <c r="B65" s="142"/>
      <c r="C65" s="143" t="s">
        <v>133</v>
      </c>
      <c r="D65" s="144" t="s">
        <v>81</v>
      </c>
      <c r="E65" s="145">
        <v>2</v>
      </c>
      <c r="F65" s="42">
        <v>1</v>
      </c>
      <c r="G65" s="145">
        <v>9.5</v>
      </c>
      <c r="H65" s="145">
        <v>12600</v>
      </c>
      <c r="I65" s="137">
        <f>+H65*G65*F65*E65</f>
        <v>239400</v>
      </c>
    </row>
    <row r="66" spans="2:9" ht="12" customHeight="1" x14ac:dyDescent="0.3">
      <c r="B66" s="142"/>
      <c r="C66" s="143" t="s">
        <v>134</v>
      </c>
      <c r="D66" s="144" t="s">
        <v>81</v>
      </c>
      <c r="E66" s="145">
        <v>0</v>
      </c>
      <c r="F66" s="42">
        <v>1</v>
      </c>
      <c r="G66" s="145">
        <v>0</v>
      </c>
      <c r="H66" s="145">
        <v>0</v>
      </c>
      <c r="I66" s="137">
        <f>+H66*G66*F66*E66</f>
        <v>0</v>
      </c>
    </row>
    <row r="67" spans="2:9" ht="13.05" customHeight="1" x14ac:dyDescent="0.3">
      <c r="B67" s="142"/>
      <c r="C67" s="143" t="s">
        <v>135</v>
      </c>
      <c r="D67" s="144" t="s">
        <v>81</v>
      </c>
      <c r="E67" s="145">
        <v>4</v>
      </c>
      <c r="F67" s="42">
        <v>1</v>
      </c>
      <c r="G67" s="145">
        <v>8.5</v>
      </c>
      <c r="H67" s="145">
        <v>5040</v>
      </c>
      <c r="I67" s="137">
        <f>+H67*G67*F67*E67</f>
        <v>171360</v>
      </c>
    </row>
    <row r="68" spans="2:9" ht="12" customHeight="1" x14ac:dyDescent="0.3">
      <c r="B68" s="146"/>
      <c r="C68" s="50" t="s">
        <v>136</v>
      </c>
      <c r="D68" s="51"/>
      <c r="E68" s="147"/>
      <c r="F68" s="52"/>
      <c r="G68" s="147"/>
      <c r="H68" s="147"/>
      <c r="I68" s="141">
        <f>+SUBTOTAL(9,I69:I71)</f>
        <v>577867.5</v>
      </c>
    </row>
    <row r="69" spans="2:9" ht="12" customHeight="1" x14ac:dyDescent="0.3">
      <c r="B69" s="135"/>
      <c r="C69" s="40" t="s">
        <v>137</v>
      </c>
      <c r="D69" s="41" t="s">
        <v>81</v>
      </c>
      <c r="E69" s="138">
        <v>14</v>
      </c>
      <c r="F69" s="44">
        <v>1</v>
      </c>
      <c r="G69" s="138">
        <v>8.9285714285714288</v>
      </c>
      <c r="H69" s="138">
        <v>3937.5</v>
      </c>
      <c r="I69" s="137">
        <f>+H69*G69*F69*E69</f>
        <v>492187.5</v>
      </c>
    </row>
    <row r="70" spans="2:9" ht="12" customHeight="1" x14ac:dyDescent="0.3">
      <c r="B70" s="135"/>
      <c r="C70" s="40" t="s">
        <v>138</v>
      </c>
      <c r="D70" s="41" t="s">
        <v>81</v>
      </c>
      <c r="E70" s="138">
        <v>2</v>
      </c>
      <c r="F70" s="44">
        <v>1</v>
      </c>
      <c r="G70" s="138">
        <v>8.5</v>
      </c>
      <c r="H70" s="138">
        <v>2835</v>
      </c>
      <c r="I70" s="137">
        <f>+H70*G70*F70*E70</f>
        <v>48195</v>
      </c>
    </row>
    <row r="71" spans="2:9" ht="12" customHeight="1" x14ac:dyDescent="0.3">
      <c r="B71" s="135"/>
      <c r="C71" s="40" t="s">
        <v>139</v>
      </c>
      <c r="D71" s="41" t="s">
        <v>81</v>
      </c>
      <c r="E71" s="138">
        <v>2</v>
      </c>
      <c r="F71" s="44">
        <v>1</v>
      </c>
      <c r="G71" s="138">
        <v>8.5</v>
      </c>
      <c r="H71" s="138">
        <v>2205</v>
      </c>
      <c r="I71" s="137">
        <f>+H71*G71*F71*E71</f>
        <v>37485</v>
      </c>
    </row>
    <row r="72" spans="2:9" ht="12" customHeight="1" x14ac:dyDescent="0.3">
      <c r="B72" s="132">
        <v>2.2000000000000002</v>
      </c>
      <c r="C72" s="37" t="s">
        <v>140</v>
      </c>
      <c r="D72" s="38"/>
      <c r="E72" s="133"/>
      <c r="F72" s="43"/>
      <c r="G72" s="133"/>
      <c r="H72" s="133"/>
      <c r="I72" s="134">
        <f>+I73+I78+I80+I84+I86</f>
        <v>1662031.35</v>
      </c>
    </row>
    <row r="73" spans="2:9" ht="12" customHeight="1" x14ac:dyDescent="0.3">
      <c r="B73" s="146"/>
      <c r="C73" s="50" t="s">
        <v>141</v>
      </c>
      <c r="D73" s="51"/>
      <c r="E73" s="147"/>
      <c r="F73" s="52"/>
      <c r="G73" s="147"/>
      <c r="H73" s="147"/>
      <c r="I73" s="141">
        <f>+SUBTOTAL(9,I74:I77)</f>
        <v>97077.750000000015</v>
      </c>
    </row>
    <row r="74" spans="2:9" ht="12" customHeight="1" x14ac:dyDescent="0.3">
      <c r="B74" s="148"/>
      <c r="C74" s="54" t="s">
        <v>142</v>
      </c>
      <c r="D74" s="41" t="s">
        <v>21</v>
      </c>
      <c r="E74" s="145">
        <v>83</v>
      </c>
      <c r="F74" s="42">
        <v>1.1000000000000001</v>
      </c>
      <c r="G74" s="145"/>
      <c r="H74" s="138">
        <v>315</v>
      </c>
      <c r="I74" s="137">
        <f>E74*F74*H74</f>
        <v>28759.500000000004</v>
      </c>
    </row>
    <row r="75" spans="2:9" ht="13.05" customHeight="1" x14ac:dyDescent="0.3">
      <c r="B75" s="148"/>
      <c r="C75" s="54" t="s">
        <v>143</v>
      </c>
      <c r="D75" s="41" t="s">
        <v>21</v>
      </c>
      <c r="E75" s="145">
        <v>83</v>
      </c>
      <c r="F75" s="42">
        <v>1.1000000000000001</v>
      </c>
      <c r="G75" s="145"/>
      <c r="H75" s="138">
        <v>262.5</v>
      </c>
      <c r="I75" s="137">
        <f>E75*F75*H75</f>
        <v>23966.250000000004</v>
      </c>
    </row>
    <row r="76" spans="2:9" ht="12.3" customHeight="1" x14ac:dyDescent="0.3">
      <c r="B76" s="148"/>
      <c r="C76" s="54" t="s">
        <v>144</v>
      </c>
      <c r="D76" s="41" t="s">
        <v>21</v>
      </c>
      <c r="E76" s="145">
        <v>83</v>
      </c>
      <c r="F76" s="42">
        <v>1.1000000000000001</v>
      </c>
      <c r="G76" s="145"/>
      <c r="H76" s="138">
        <v>420</v>
      </c>
      <c r="I76" s="137">
        <f>E76*F76*H76</f>
        <v>38346.000000000007</v>
      </c>
    </row>
    <row r="77" spans="2:9" ht="25.5" customHeight="1" x14ac:dyDescent="0.3">
      <c r="B77" s="148"/>
      <c r="C77" s="54" t="s">
        <v>145</v>
      </c>
      <c r="D77" s="41" t="s">
        <v>21</v>
      </c>
      <c r="E77" s="145">
        <v>13</v>
      </c>
      <c r="F77" s="42">
        <v>1.1000000000000001</v>
      </c>
      <c r="G77" s="145"/>
      <c r="H77" s="138">
        <v>420</v>
      </c>
      <c r="I77" s="137">
        <f>E77*F77*H77</f>
        <v>6006</v>
      </c>
    </row>
    <row r="78" spans="2:9" ht="1.05" customHeight="1" x14ac:dyDescent="0.3">
      <c r="B78" s="146"/>
      <c r="C78" s="50" t="s">
        <v>146</v>
      </c>
      <c r="D78" s="51"/>
      <c r="E78" s="147"/>
      <c r="F78" s="52"/>
      <c r="G78" s="147"/>
      <c r="H78" s="147">
        <v>0</v>
      </c>
      <c r="I78" s="141">
        <f>+SUBTOTAL(9,I79:I79)</f>
        <v>76692</v>
      </c>
    </row>
    <row r="79" spans="2:9" x14ac:dyDescent="0.3">
      <c r="B79" s="148"/>
      <c r="C79" s="54" t="s">
        <v>147</v>
      </c>
      <c r="D79" s="41" t="s">
        <v>21</v>
      </c>
      <c r="E79" s="145">
        <v>83</v>
      </c>
      <c r="F79" s="42">
        <v>1.1000000000000001</v>
      </c>
      <c r="G79" s="145"/>
      <c r="H79" s="138">
        <v>840</v>
      </c>
      <c r="I79" s="149">
        <f>+H79*E79*F79</f>
        <v>76692</v>
      </c>
    </row>
    <row r="80" spans="2:9" x14ac:dyDescent="0.3">
      <c r="B80" s="146"/>
      <c r="C80" s="50" t="s">
        <v>148</v>
      </c>
      <c r="D80" s="51"/>
      <c r="E80" s="147"/>
      <c r="F80" s="52"/>
      <c r="G80" s="147"/>
      <c r="H80" s="147">
        <v>0</v>
      </c>
      <c r="I80" s="141">
        <f>+SUBTOTAL(9,I81:I83)</f>
        <v>734403.6</v>
      </c>
    </row>
    <row r="81" spans="2:9" x14ac:dyDescent="0.3">
      <c r="B81" s="150"/>
      <c r="C81" s="55" t="s">
        <v>149</v>
      </c>
      <c r="D81" s="56" t="s">
        <v>81</v>
      </c>
      <c r="E81" s="145">
        <v>83</v>
      </c>
      <c r="F81" s="42">
        <v>1</v>
      </c>
      <c r="G81" s="145">
        <v>9.3012048192771086</v>
      </c>
      <c r="H81" s="138">
        <v>787.5</v>
      </c>
      <c r="I81" s="151">
        <f>E81*F81*G81*H81</f>
        <v>607950</v>
      </c>
    </row>
    <row r="82" spans="2:9" x14ac:dyDescent="0.3">
      <c r="B82" s="150"/>
      <c r="C82" s="55" t="s">
        <v>150</v>
      </c>
      <c r="D82" s="56" t="s">
        <v>81</v>
      </c>
      <c r="E82" s="145">
        <v>83</v>
      </c>
      <c r="F82" s="42">
        <v>1</v>
      </c>
      <c r="G82" s="145">
        <v>9.3012048192771086</v>
      </c>
      <c r="H82" s="138">
        <v>126</v>
      </c>
      <c r="I82" s="151">
        <f>E82*F82*G82*H82</f>
        <v>97272</v>
      </c>
    </row>
    <row r="83" spans="2:9" x14ac:dyDescent="0.3">
      <c r="B83" s="150"/>
      <c r="C83" s="57" t="s">
        <v>151</v>
      </c>
      <c r="D83" s="58" t="s">
        <v>81</v>
      </c>
      <c r="E83" s="145">
        <v>83</v>
      </c>
      <c r="F83" s="42">
        <v>1</v>
      </c>
      <c r="G83" s="145">
        <v>9.3012048192771086</v>
      </c>
      <c r="H83" s="138">
        <v>37.800000000000004</v>
      </c>
      <c r="I83" s="149">
        <f>E83*F83*G83*H83</f>
        <v>29181.600000000002</v>
      </c>
    </row>
    <row r="84" spans="2:9" x14ac:dyDescent="0.3">
      <c r="B84" s="146"/>
      <c r="C84" s="50" t="s">
        <v>152</v>
      </c>
      <c r="D84" s="51"/>
      <c r="E84" s="147"/>
      <c r="F84" s="52"/>
      <c r="G84" s="147"/>
      <c r="H84" s="147">
        <v>0</v>
      </c>
      <c r="I84" s="141">
        <f>+SUBTOTAL(9,I85)</f>
        <v>632268</v>
      </c>
    </row>
    <row r="85" spans="2:9" x14ac:dyDescent="0.3">
      <c r="B85" s="150"/>
      <c r="C85" s="57" t="s">
        <v>153</v>
      </c>
      <c r="D85" s="58" t="s">
        <v>81</v>
      </c>
      <c r="E85" s="145">
        <v>83</v>
      </c>
      <c r="F85" s="42">
        <v>1</v>
      </c>
      <c r="G85" s="145">
        <v>9.3012048192771086</v>
      </c>
      <c r="H85" s="138">
        <v>819</v>
      </c>
      <c r="I85" s="151">
        <f>E85*F85*G85*H85</f>
        <v>632268</v>
      </c>
    </row>
    <row r="86" spans="2:9" x14ac:dyDescent="0.3">
      <c r="B86" s="146"/>
      <c r="C86" s="50" t="s">
        <v>154</v>
      </c>
      <c r="D86" s="51"/>
      <c r="E86" s="147"/>
      <c r="F86" s="52"/>
      <c r="G86" s="147"/>
      <c r="H86" s="147">
        <v>0</v>
      </c>
      <c r="I86" s="141">
        <f>+SUBTOTAL(9,I87:I87)</f>
        <v>121590</v>
      </c>
    </row>
    <row r="87" spans="2:9" x14ac:dyDescent="0.3">
      <c r="B87" s="152"/>
      <c r="C87" s="57" t="s">
        <v>155</v>
      </c>
      <c r="D87" s="58" t="s">
        <v>18</v>
      </c>
      <c r="E87" s="145">
        <v>83</v>
      </c>
      <c r="F87" s="42">
        <v>1</v>
      </c>
      <c r="G87" s="145">
        <v>9.3012048192771086</v>
      </c>
      <c r="H87" s="138">
        <v>157.5</v>
      </c>
      <c r="I87" s="137">
        <f>+H87*G87*F87*E87</f>
        <v>121590</v>
      </c>
    </row>
    <row r="88" spans="2:9" x14ac:dyDescent="0.3">
      <c r="B88" s="132">
        <v>2.2999999999999998</v>
      </c>
      <c r="C88" s="37" t="s">
        <v>156</v>
      </c>
      <c r="D88" s="38"/>
      <c r="E88" s="133"/>
      <c r="F88" s="43"/>
      <c r="G88" s="133"/>
      <c r="H88" s="153"/>
      <c r="I88" s="134">
        <f>+I89+I94+I96+I100+I102</f>
        <v>3993929.1000000006</v>
      </c>
    </row>
    <row r="89" spans="2:9" x14ac:dyDescent="0.3">
      <c r="B89" s="146"/>
      <c r="C89" s="50" t="s">
        <v>157</v>
      </c>
      <c r="D89" s="51"/>
      <c r="E89" s="147"/>
      <c r="F89" s="52"/>
      <c r="G89" s="147"/>
      <c r="H89" s="147"/>
      <c r="I89" s="141">
        <f>+SUBTOTAL(9,I90:I93)</f>
        <v>476985.60000000003</v>
      </c>
    </row>
    <row r="90" spans="2:9" x14ac:dyDescent="0.3">
      <c r="B90" s="148"/>
      <c r="C90" s="54" t="s">
        <v>142</v>
      </c>
      <c r="D90" s="41" t="s">
        <v>21</v>
      </c>
      <c r="E90" s="145">
        <v>224</v>
      </c>
      <c r="F90" s="42">
        <v>1.2</v>
      </c>
      <c r="G90" s="145"/>
      <c r="H90" s="138">
        <v>315</v>
      </c>
      <c r="I90" s="137">
        <f>E90*F90*H90</f>
        <v>84672</v>
      </c>
    </row>
    <row r="91" spans="2:9" x14ac:dyDescent="0.3">
      <c r="B91" s="148"/>
      <c r="C91" s="54" t="s">
        <v>143</v>
      </c>
      <c r="D91" s="41" t="s">
        <v>21</v>
      </c>
      <c r="E91" s="145">
        <v>224</v>
      </c>
      <c r="F91" s="42">
        <v>1.2</v>
      </c>
      <c r="G91" s="145"/>
      <c r="H91" s="138">
        <v>262.5</v>
      </c>
      <c r="I91" s="137">
        <f>E91*F91*H91</f>
        <v>70560</v>
      </c>
    </row>
    <row r="92" spans="2:9" x14ac:dyDescent="0.3">
      <c r="B92" s="148"/>
      <c r="C92" s="54" t="s">
        <v>144</v>
      </c>
      <c r="D92" s="41" t="s">
        <v>21</v>
      </c>
      <c r="E92" s="145">
        <v>224</v>
      </c>
      <c r="F92" s="42">
        <v>1.2</v>
      </c>
      <c r="G92" s="145"/>
      <c r="H92" s="138">
        <v>903</v>
      </c>
      <c r="I92" s="137">
        <f>E92*F92*H92</f>
        <v>242726.40000000002</v>
      </c>
    </row>
    <row r="93" spans="2:9" x14ac:dyDescent="0.3">
      <c r="B93" s="148"/>
      <c r="C93" s="54" t="s">
        <v>145</v>
      </c>
      <c r="D93" s="41" t="s">
        <v>21</v>
      </c>
      <c r="E93" s="145">
        <v>224</v>
      </c>
      <c r="F93" s="42">
        <v>0.84</v>
      </c>
      <c r="G93" s="145"/>
      <c r="H93" s="138">
        <v>420</v>
      </c>
      <c r="I93" s="137">
        <f>E93*F93*H93</f>
        <v>79027.199999999997</v>
      </c>
    </row>
    <row r="94" spans="2:9" x14ac:dyDescent="0.3">
      <c r="B94" s="146"/>
      <c r="C94" s="50" t="s">
        <v>158</v>
      </c>
      <c r="D94" s="51"/>
      <c r="E94" s="147"/>
      <c r="F94" s="52"/>
      <c r="G94" s="147"/>
      <c r="H94" s="147">
        <v>0</v>
      </c>
      <c r="I94" s="141">
        <f>+SUBTOTAL(9,I95:I95)</f>
        <v>465910.20000000013</v>
      </c>
    </row>
    <row r="95" spans="2:9" x14ac:dyDescent="0.3">
      <c r="B95" s="148"/>
      <c r="C95" s="54" t="s">
        <v>147</v>
      </c>
      <c r="D95" s="41" t="s">
        <v>21</v>
      </c>
      <c r="E95" s="145">
        <v>224</v>
      </c>
      <c r="F95" s="42">
        <v>1.2</v>
      </c>
      <c r="G95" s="145">
        <v>8.0133928571428577</v>
      </c>
      <c r="H95" s="138">
        <v>216.3</v>
      </c>
      <c r="I95" s="149">
        <f>E95*F95*G95*H95</f>
        <v>465910.20000000013</v>
      </c>
    </row>
    <row r="96" spans="2:9" x14ac:dyDescent="0.3">
      <c r="B96" s="146"/>
      <c r="C96" s="50" t="s">
        <v>159</v>
      </c>
      <c r="D96" s="51"/>
      <c r="E96" s="147"/>
      <c r="F96" s="52"/>
      <c r="G96" s="147"/>
      <c r="H96" s="147">
        <v>0</v>
      </c>
      <c r="I96" s="141">
        <f>+SUBTOTAL(9,I97:I99)</f>
        <v>1207747.8</v>
      </c>
    </row>
    <row r="97" spans="2:9" x14ac:dyDescent="0.3">
      <c r="B97" s="150"/>
      <c r="C97" s="55" t="s">
        <v>160</v>
      </c>
      <c r="D97" s="56" t="s">
        <v>81</v>
      </c>
      <c r="E97" s="145">
        <v>224</v>
      </c>
      <c r="F97" s="42">
        <v>0.84</v>
      </c>
      <c r="G97" s="145">
        <v>8.0133928571428577</v>
      </c>
      <c r="H97" s="138">
        <v>630</v>
      </c>
      <c r="I97" s="151">
        <f>E97*F97*G97*H97</f>
        <v>949914.00000000012</v>
      </c>
    </row>
    <row r="98" spans="2:9" x14ac:dyDescent="0.3">
      <c r="B98" s="150"/>
      <c r="C98" s="55" t="s">
        <v>161</v>
      </c>
      <c r="D98" s="56" t="s">
        <v>81</v>
      </c>
      <c r="E98" s="145">
        <v>224</v>
      </c>
      <c r="F98" s="42">
        <v>0.84</v>
      </c>
      <c r="G98" s="145">
        <v>8.0133928571428577</v>
      </c>
      <c r="H98" s="138">
        <v>126</v>
      </c>
      <c r="I98" s="151">
        <f>E98*F98*G98*H98</f>
        <v>189982.80000000002</v>
      </c>
    </row>
    <row r="99" spans="2:9" x14ac:dyDescent="0.3">
      <c r="B99" s="150"/>
      <c r="C99" s="57" t="s">
        <v>162</v>
      </c>
      <c r="D99" s="58" t="s">
        <v>81</v>
      </c>
      <c r="E99" s="145">
        <v>224</v>
      </c>
      <c r="F99" s="42">
        <v>1</v>
      </c>
      <c r="G99" s="145">
        <v>8.0133928571428577</v>
      </c>
      <c r="H99" s="138">
        <v>37.800000000000004</v>
      </c>
      <c r="I99" s="149">
        <f>E99*F99*G99*H99</f>
        <v>67851.000000000015</v>
      </c>
    </row>
    <row r="100" spans="2:9" x14ac:dyDescent="0.3">
      <c r="B100" s="146"/>
      <c r="C100" s="50" t="s">
        <v>163</v>
      </c>
      <c r="D100" s="51"/>
      <c r="E100" s="147"/>
      <c r="F100" s="52"/>
      <c r="G100" s="147"/>
      <c r="H100" s="147">
        <v>0</v>
      </c>
      <c r="I100" s="141">
        <f>+SUBTOTAL(9,I101)</f>
        <v>1764126.0000000005</v>
      </c>
    </row>
    <row r="101" spans="2:9" x14ac:dyDescent="0.3">
      <c r="B101" s="150"/>
      <c r="C101" s="57" t="s">
        <v>164</v>
      </c>
      <c r="D101" s="58" t="s">
        <v>81</v>
      </c>
      <c r="E101" s="145">
        <v>224</v>
      </c>
      <c r="F101" s="42">
        <v>1.2</v>
      </c>
      <c r="G101" s="145">
        <v>8.0133928571428577</v>
      </c>
      <c r="H101" s="138">
        <v>819</v>
      </c>
      <c r="I101" s="151">
        <f>E101*F101*G101*H101</f>
        <v>1764126.0000000005</v>
      </c>
    </row>
    <row r="102" spans="2:9" x14ac:dyDescent="0.3">
      <c r="B102" s="146"/>
      <c r="C102" s="50" t="s">
        <v>165</v>
      </c>
      <c r="D102" s="51"/>
      <c r="E102" s="147"/>
      <c r="F102" s="59"/>
      <c r="G102" s="147"/>
      <c r="H102" s="147">
        <v>0</v>
      </c>
      <c r="I102" s="141">
        <f>+SUBTOTAL(9,I103:I103)</f>
        <v>79159.5</v>
      </c>
    </row>
    <row r="103" spans="2:9" x14ac:dyDescent="0.3">
      <c r="B103" s="152"/>
      <c r="C103" s="57" t="s">
        <v>155</v>
      </c>
      <c r="D103" s="58" t="s">
        <v>18</v>
      </c>
      <c r="E103" s="145">
        <v>224</v>
      </c>
      <c r="F103" s="42">
        <v>0.84</v>
      </c>
      <c r="G103" s="145">
        <v>8.0133928571428577</v>
      </c>
      <c r="H103" s="138">
        <v>52.5</v>
      </c>
      <c r="I103" s="137">
        <f>+H103*G103*F103*E103</f>
        <v>79159.5</v>
      </c>
    </row>
    <row r="104" spans="2:9" x14ac:dyDescent="0.3">
      <c r="B104" s="132">
        <v>2.4</v>
      </c>
      <c r="C104" s="37" t="s">
        <v>166</v>
      </c>
      <c r="D104" s="38"/>
      <c r="E104" s="133"/>
      <c r="F104" s="43"/>
      <c r="G104" s="133"/>
      <c r="H104" s="133"/>
      <c r="I104" s="134">
        <f>+SUBTOTAL(9,I105:I115)</f>
        <v>551439</v>
      </c>
    </row>
    <row r="105" spans="2:9" x14ac:dyDescent="0.3">
      <c r="B105" s="148"/>
      <c r="C105" s="54" t="s">
        <v>167</v>
      </c>
      <c r="D105" s="41" t="s">
        <v>81</v>
      </c>
      <c r="E105" s="145">
        <v>2</v>
      </c>
      <c r="F105" s="42">
        <v>0.5</v>
      </c>
      <c r="G105" s="145">
        <v>1</v>
      </c>
      <c r="H105" s="138">
        <v>8400</v>
      </c>
      <c r="I105" s="137">
        <f t="shared" ref="I105:I115" si="5">E105*F105*G105*H105</f>
        <v>8400</v>
      </c>
    </row>
    <row r="106" spans="2:9" x14ac:dyDescent="0.3">
      <c r="B106" s="148"/>
      <c r="C106" s="54" t="s">
        <v>168</v>
      </c>
      <c r="D106" s="41" t="s">
        <v>81</v>
      </c>
      <c r="E106" s="145">
        <v>1</v>
      </c>
      <c r="F106" s="42">
        <v>1</v>
      </c>
      <c r="G106" s="145">
        <v>10</v>
      </c>
      <c r="H106" s="138">
        <v>1050</v>
      </c>
      <c r="I106" s="137">
        <f t="shared" si="5"/>
        <v>10500</v>
      </c>
    </row>
    <row r="107" spans="2:9" x14ac:dyDescent="0.3">
      <c r="B107" s="154"/>
      <c r="C107" s="60" t="s">
        <v>169</v>
      </c>
      <c r="D107" s="49" t="s">
        <v>81</v>
      </c>
      <c r="E107" s="138">
        <v>1</v>
      </c>
      <c r="F107" s="44">
        <v>1</v>
      </c>
      <c r="G107" s="138">
        <v>9</v>
      </c>
      <c r="H107" s="138">
        <v>5953.5</v>
      </c>
      <c r="I107" s="155">
        <f>E107*F107*G107*H107</f>
        <v>53581.5</v>
      </c>
    </row>
    <row r="108" spans="2:9" x14ac:dyDescent="0.3">
      <c r="B108" s="148"/>
      <c r="C108" s="54" t="s">
        <v>170</v>
      </c>
      <c r="D108" s="41" t="s">
        <v>81</v>
      </c>
      <c r="E108" s="145">
        <v>2</v>
      </c>
      <c r="F108" s="42">
        <v>1</v>
      </c>
      <c r="G108" s="145">
        <v>9.5</v>
      </c>
      <c r="H108" s="138">
        <v>525</v>
      </c>
      <c r="I108" s="137">
        <f t="shared" si="5"/>
        <v>9975</v>
      </c>
    </row>
    <row r="109" spans="2:9" x14ac:dyDescent="0.3">
      <c r="B109" s="156"/>
      <c r="C109" s="157" t="s">
        <v>171</v>
      </c>
      <c r="D109" s="144" t="s">
        <v>81</v>
      </c>
      <c r="E109" s="145">
        <v>4</v>
      </c>
      <c r="F109" s="42">
        <v>1</v>
      </c>
      <c r="G109" s="145">
        <v>9.25</v>
      </c>
      <c r="H109" s="145">
        <v>472.5</v>
      </c>
      <c r="I109" s="137">
        <f t="shared" si="5"/>
        <v>17482.5</v>
      </c>
    </row>
    <row r="110" spans="2:9" x14ac:dyDescent="0.3">
      <c r="B110" s="156"/>
      <c r="C110" s="157" t="s">
        <v>172</v>
      </c>
      <c r="D110" s="144" t="s">
        <v>21</v>
      </c>
      <c r="E110" s="145">
        <v>58</v>
      </c>
      <c r="F110" s="42">
        <v>0.85</v>
      </c>
      <c r="G110" s="145">
        <v>9.4827586206896548</v>
      </c>
      <c r="H110" s="145">
        <v>315</v>
      </c>
      <c r="I110" s="137">
        <f t="shared" si="5"/>
        <v>147262.49999999997</v>
      </c>
    </row>
    <row r="111" spans="2:9" x14ac:dyDescent="0.3">
      <c r="B111" s="156"/>
      <c r="C111" s="157" t="s">
        <v>173</v>
      </c>
      <c r="D111" s="144" t="s">
        <v>81</v>
      </c>
      <c r="E111" s="145">
        <v>36</v>
      </c>
      <c r="F111" s="42">
        <v>1</v>
      </c>
      <c r="G111" s="145">
        <v>9.4166666666666661</v>
      </c>
      <c r="H111" s="145">
        <v>52.5</v>
      </c>
      <c r="I111" s="137">
        <f t="shared" si="5"/>
        <v>17797.5</v>
      </c>
    </row>
    <row r="112" spans="2:9" x14ac:dyDescent="0.3">
      <c r="B112" s="156"/>
      <c r="C112" s="157" t="s">
        <v>174</v>
      </c>
      <c r="D112" s="144" t="s">
        <v>22</v>
      </c>
      <c r="E112" s="145">
        <v>80</v>
      </c>
      <c r="F112" s="42">
        <v>0.4</v>
      </c>
      <c r="G112" s="145">
        <v>1</v>
      </c>
      <c r="H112" s="145">
        <v>1050</v>
      </c>
      <c r="I112" s="137">
        <f t="shared" si="5"/>
        <v>33600</v>
      </c>
    </row>
    <row r="113" spans="2:9" x14ac:dyDescent="0.3">
      <c r="B113" s="148"/>
      <c r="C113" s="54" t="s">
        <v>175</v>
      </c>
      <c r="D113" s="41" t="s">
        <v>81</v>
      </c>
      <c r="E113" s="145">
        <v>1</v>
      </c>
      <c r="F113" s="42">
        <v>2</v>
      </c>
      <c r="G113" s="145">
        <v>10</v>
      </c>
      <c r="H113" s="138">
        <v>11907</v>
      </c>
      <c r="I113" s="137">
        <f>E113*F113*G113*H113</f>
        <v>238140</v>
      </c>
    </row>
    <row r="114" spans="2:9" x14ac:dyDescent="0.3">
      <c r="B114" s="148"/>
      <c r="C114" s="54" t="s">
        <v>176</v>
      </c>
      <c r="D114" s="41" t="s">
        <v>12</v>
      </c>
      <c r="E114" s="145">
        <v>4</v>
      </c>
      <c r="F114" s="42">
        <v>1</v>
      </c>
      <c r="G114" s="145">
        <v>1</v>
      </c>
      <c r="H114" s="138">
        <v>1050</v>
      </c>
      <c r="I114" s="137">
        <f t="shared" si="5"/>
        <v>4200</v>
      </c>
    </row>
    <row r="115" spans="2:9" x14ac:dyDescent="0.3">
      <c r="B115" s="148"/>
      <c r="C115" s="54" t="s">
        <v>177</v>
      </c>
      <c r="D115" s="41" t="s">
        <v>19</v>
      </c>
      <c r="E115" s="145">
        <v>1</v>
      </c>
      <c r="F115" s="42">
        <v>1</v>
      </c>
      <c r="G115" s="145">
        <v>1</v>
      </c>
      <c r="H115" s="138">
        <v>10500</v>
      </c>
      <c r="I115" s="137">
        <f t="shared" si="5"/>
        <v>10500</v>
      </c>
    </row>
    <row r="116" spans="2:9" x14ac:dyDescent="0.3">
      <c r="B116" s="132">
        <v>2.5</v>
      </c>
      <c r="C116" s="37" t="s">
        <v>178</v>
      </c>
      <c r="D116" s="38"/>
      <c r="E116" s="133"/>
      <c r="F116" s="43"/>
      <c r="G116" s="133"/>
      <c r="H116" s="133"/>
      <c r="I116" s="134">
        <f>+SUBTOTAL(9,I117:I119)</f>
        <v>30240</v>
      </c>
    </row>
    <row r="117" spans="2:9" x14ac:dyDescent="0.3">
      <c r="B117" s="148"/>
      <c r="C117" s="54" t="s">
        <v>179</v>
      </c>
      <c r="D117" s="41" t="s">
        <v>81</v>
      </c>
      <c r="E117" s="145">
        <v>1</v>
      </c>
      <c r="F117" s="42">
        <v>1</v>
      </c>
      <c r="G117" s="145">
        <v>9</v>
      </c>
      <c r="H117" s="138">
        <v>1260</v>
      </c>
      <c r="I117" s="137">
        <f>E117*G117*H117*F117</f>
        <v>11340</v>
      </c>
    </row>
    <row r="118" spans="2:9" x14ac:dyDescent="0.3">
      <c r="B118" s="148"/>
      <c r="C118" s="54" t="s">
        <v>180</v>
      </c>
      <c r="D118" s="41" t="s">
        <v>81</v>
      </c>
      <c r="E118" s="145">
        <v>1</v>
      </c>
      <c r="F118" s="42">
        <v>1</v>
      </c>
      <c r="G118" s="145">
        <v>9</v>
      </c>
      <c r="H118" s="138">
        <v>1050</v>
      </c>
      <c r="I118" s="137">
        <f>E118*G118*H118*F118</f>
        <v>9450</v>
      </c>
    </row>
    <row r="119" spans="2:9" x14ac:dyDescent="0.3">
      <c r="B119" s="148"/>
      <c r="C119" s="54" t="s">
        <v>181</v>
      </c>
      <c r="D119" s="41" t="s">
        <v>81</v>
      </c>
      <c r="E119" s="145">
        <v>1</v>
      </c>
      <c r="F119" s="42">
        <v>1</v>
      </c>
      <c r="G119" s="145">
        <v>9</v>
      </c>
      <c r="H119" s="138">
        <v>1050</v>
      </c>
      <c r="I119" s="137">
        <f>E119*G119*H119*F119</f>
        <v>9450</v>
      </c>
    </row>
    <row r="120" spans="2:9" x14ac:dyDescent="0.3">
      <c r="B120" s="132">
        <v>2.6</v>
      </c>
      <c r="C120" s="37" t="s">
        <v>182</v>
      </c>
      <c r="D120" s="38"/>
      <c r="E120" s="133"/>
      <c r="F120" s="43"/>
      <c r="G120" s="133"/>
      <c r="H120" s="133"/>
      <c r="I120" s="134">
        <f>+I121+I127</f>
        <v>3200699.2762500001</v>
      </c>
    </row>
    <row r="121" spans="2:9" x14ac:dyDescent="0.3">
      <c r="B121" s="146"/>
      <c r="C121" s="50" t="s">
        <v>183</v>
      </c>
      <c r="D121" s="51"/>
      <c r="E121" s="147"/>
      <c r="F121" s="52"/>
      <c r="G121" s="147"/>
      <c r="H121" s="147"/>
      <c r="I121" s="141">
        <f>+SUBTOTAL(9,I122:I126)</f>
        <v>1940047.2</v>
      </c>
    </row>
    <row r="122" spans="2:9" x14ac:dyDescent="0.3">
      <c r="B122" s="156"/>
      <c r="C122" s="157" t="s">
        <v>184</v>
      </c>
      <c r="D122" s="144" t="s">
        <v>81</v>
      </c>
      <c r="E122" s="145">
        <v>5</v>
      </c>
      <c r="F122" s="42">
        <v>1</v>
      </c>
      <c r="G122" s="145">
        <v>9</v>
      </c>
      <c r="H122" s="145">
        <v>5953.5</v>
      </c>
      <c r="I122" s="137">
        <f t="shared" ref="I122:I126" si="6">E122*F122*G122*H122</f>
        <v>267907.5</v>
      </c>
    </row>
    <row r="123" spans="2:9" x14ac:dyDescent="0.3">
      <c r="B123" s="156"/>
      <c r="C123" s="157" t="s">
        <v>185</v>
      </c>
      <c r="D123" s="144" t="s">
        <v>81</v>
      </c>
      <c r="E123" s="145">
        <v>9</v>
      </c>
      <c r="F123" s="42">
        <v>1</v>
      </c>
      <c r="G123" s="145">
        <v>8.8888888888888893</v>
      </c>
      <c r="H123" s="145">
        <v>11907</v>
      </c>
      <c r="I123" s="137">
        <f t="shared" si="6"/>
        <v>952560</v>
      </c>
    </row>
    <row r="124" spans="2:9" x14ac:dyDescent="0.3">
      <c r="B124" s="156"/>
      <c r="C124" s="157" t="s">
        <v>186</v>
      </c>
      <c r="D124" s="144" t="s">
        <v>81</v>
      </c>
      <c r="E124" s="145">
        <v>2</v>
      </c>
      <c r="F124" s="42">
        <v>1</v>
      </c>
      <c r="G124" s="145">
        <v>8.5</v>
      </c>
      <c r="H124" s="145">
        <v>31752</v>
      </c>
      <c r="I124" s="137">
        <f t="shared" si="6"/>
        <v>539784</v>
      </c>
    </row>
    <row r="125" spans="2:9" x14ac:dyDescent="0.3">
      <c r="B125" s="156"/>
      <c r="C125" s="157" t="s">
        <v>187</v>
      </c>
      <c r="D125" s="144" t="s">
        <v>81</v>
      </c>
      <c r="E125" s="145">
        <v>12</v>
      </c>
      <c r="F125" s="42">
        <v>1</v>
      </c>
      <c r="G125" s="145">
        <v>8.9166666666666661</v>
      </c>
      <c r="H125" s="145">
        <v>1587.6000000000001</v>
      </c>
      <c r="I125" s="137">
        <f t="shared" si="6"/>
        <v>169873.2</v>
      </c>
    </row>
    <row r="126" spans="2:9" x14ac:dyDescent="0.3">
      <c r="B126" s="156"/>
      <c r="C126" s="157" t="s">
        <v>188</v>
      </c>
      <c r="D126" s="144" t="s">
        <v>81</v>
      </c>
      <c r="E126" s="145">
        <v>1</v>
      </c>
      <c r="F126" s="42">
        <v>0.5</v>
      </c>
      <c r="G126" s="145">
        <v>10</v>
      </c>
      <c r="H126" s="145">
        <v>1984.5</v>
      </c>
      <c r="I126" s="137">
        <f t="shared" si="6"/>
        <v>9922.5</v>
      </c>
    </row>
    <row r="127" spans="2:9" x14ac:dyDescent="0.3">
      <c r="B127" s="146"/>
      <c r="C127" s="50" t="s">
        <v>189</v>
      </c>
      <c r="D127" s="51"/>
      <c r="E127" s="147"/>
      <c r="F127" s="52"/>
      <c r="G127" s="147"/>
      <c r="H127" s="147">
        <v>0</v>
      </c>
      <c r="I127" s="141">
        <f>+SUBTOTAL(9,I128:I131)</f>
        <v>1260652.0762500002</v>
      </c>
    </row>
    <row r="128" spans="2:9" x14ac:dyDescent="0.3">
      <c r="B128" s="148"/>
      <c r="C128" s="54" t="s">
        <v>184</v>
      </c>
      <c r="D128" s="41" t="s">
        <v>81</v>
      </c>
      <c r="E128" s="145">
        <v>5</v>
      </c>
      <c r="F128" s="42">
        <v>1</v>
      </c>
      <c r="G128" s="145">
        <v>9</v>
      </c>
      <c r="H128" s="138">
        <v>7057.2600000000011</v>
      </c>
      <c r="I128" s="137">
        <f t="shared" ref="I128:I131" si="7">E128*F128*G128*H128</f>
        <v>317576.70000000007</v>
      </c>
    </row>
    <row r="129" spans="2:9" x14ac:dyDescent="0.3">
      <c r="B129" s="148"/>
      <c r="C129" s="54" t="s">
        <v>185</v>
      </c>
      <c r="D129" s="41" t="s">
        <v>81</v>
      </c>
      <c r="E129" s="145">
        <v>9</v>
      </c>
      <c r="F129" s="42">
        <v>1</v>
      </c>
      <c r="G129" s="145">
        <v>8.8888888888888893</v>
      </c>
      <c r="H129" s="138">
        <v>9801.75</v>
      </c>
      <c r="I129" s="137">
        <f>E129*F129*G129*H129</f>
        <v>784140</v>
      </c>
    </row>
    <row r="130" spans="2:9" x14ac:dyDescent="0.3">
      <c r="B130" s="148"/>
      <c r="C130" s="54" t="s">
        <v>186</v>
      </c>
      <c r="D130" s="41" t="s">
        <v>81</v>
      </c>
      <c r="E130" s="145">
        <v>2</v>
      </c>
      <c r="F130" s="42">
        <v>0.5</v>
      </c>
      <c r="G130" s="145">
        <v>8.5</v>
      </c>
      <c r="H130" s="138">
        <v>10291.8375</v>
      </c>
      <c r="I130" s="137">
        <f t="shared" si="7"/>
        <v>87480.618749999994</v>
      </c>
    </row>
    <row r="131" spans="2:9" x14ac:dyDescent="0.3">
      <c r="B131" s="148"/>
      <c r="C131" s="54" t="s">
        <v>187</v>
      </c>
      <c r="D131" s="41" t="s">
        <v>81</v>
      </c>
      <c r="E131" s="145">
        <v>3</v>
      </c>
      <c r="F131" s="42">
        <v>1</v>
      </c>
      <c r="G131" s="145">
        <v>9</v>
      </c>
      <c r="H131" s="138">
        <v>2646.4725000000003</v>
      </c>
      <c r="I131" s="137">
        <f t="shared" si="7"/>
        <v>71454.757500000007</v>
      </c>
    </row>
    <row r="132" spans="2:9" x14ac:dyDescent="0.3">
      <c r="B132" s="132">
        <v>2.7</v>
      </c>
      <c r="C132" s="37" t="s">
        <v>190</v>
      </c>
      <c r="D132" s="38"/>
      <c r="E132" s="133"/>
      <c r="F132" s="43"/>
      <c r="G132" s="133"/>
      <c r="H132" s="133">
        <v>0</v>
      </c>
      <c r="I132" s="134">
        <f>+SUBTOTAL(9,I133:I138)</f>
        <v>94101</v>
      </c>
    </row>
    <row r="133" spans="2:9" x14ac:dyDescent="0.3">
      <c r="B133" s="148"/>
      <c r="C133" s="54" t="s">
        <v>191</v>
      </c>
      <c r="D133" s="41" t="s">
        <v>81</v>
      </c>
      <c r="E133" s="145">
        <v>1</v>
      </c>
      <c r="F133" s="42">
        <v>1</v>
      </c>
      <c r="G133" s="145">
        <v>10</v>
      </c>
      <c r="H133" s="138">
        <v>275.10000000000002</v>
      </c>
      <c r="I133" s="137">
        <f>+H133*G133*E133*F133</f>
        <v>2751</v>
      </c>
    </row>
    <row r="134" spans="2:9" x14ac:dyDescent="0.3">
      <c r="B134" s="148"/>
      <c r="C134" s="54" t="s">
        <v>192</v>
      </c>
      <c r="D134" s="41" t="s">
        <v>81</v>
      </c>
      <c r="E134" s="145">
        <v>1</v>
      </c>
      <c r="F134" s="42">
        <v>1</v>
      </c>
      <c r="G134" s="145">
        <v>10</v>
      </c>
      <c r="H134" s="138">
        <v>525</v>
      </c>
      <c r="I134" s="137">
        <f>+H134*G134*E134*F134</f>
        <v>5250</v>
      </c>
    </row>
    <row r="135" spans="2:9" x14ac:dyDescent="0.3">
      <c r="B135" s="148"/>
      <c r="C135" s="54" t="s">
        <v>193</v>
      </c>
      <c r="D135" s="41" t="s">
        <v>21</v>
      </c>
      <c r="E135" s="145">
        <v>1</v>
      </c>
      <c r="F135" s="42">
        <v>1</v>
      </c>
      <c r="G135" s="145">
        <v>10</v>
      </c>
      <c r="H135" s="138">
        <v>630</v>
      </c>
      <c r="I135" s="137">
        <f t="shared" ref="I135:I136" si="8">+H135*G135*E135*F135</f>
        <v>6300</v>
      </c>
    </row>
    <row r="136" spans="2:9" ht="28.8" x14ac:dyDescent="0.3">
      <c r="B136" s="148"/>
      <c r="C136" s="61" t="s">
        <v>194</v>
      </c>
      <c r="D136" s="41" t="s">
        <v>21</v>
      </c>
      <c r="E136" s="145">
        <v>10</v>
      </c>
      <c r="F136" s="42">
        <v>1</v>
      </c>
      <c r="G136" s="145">
        <v>1</v>
      </c>
      <c r="H136" s="138">
        <v>630</v>
      </c>
      <c r="I136" s="137">
        <f t="shared" si="8"/>
        <v>6300</v>
      </c>
    </row>
    <row r="137" spans="2:9" x14ac:dyDescent="0.3">
      <c r="B137" s="148"/>
      <c r="C137" s="54" t="s">
        <v>195</v>
      </c>
      <c r="D137" s="41" t="s">
        <v>81</v>
      </c>
      <c r="E137" s="145">
        <v>1</v>
      </c>
      <c r="F137" s="42">
        <v>1</v>
      </c>
      <c r="G137" s="145">
        <v>10</v>
      </c>
      <c r="H137" s="138">
        <v>3150</v>
      </c>
      <c r="I137" s="137">
        <f>+H137*G137*E137*F137</f>
        <v>31500</v>
      </c>
    </row>
    <row r="138" spans="2:9" x14ac:dyDescent="0.3">
      <c r="B138" s="148"/>
      <c r="C138" s="54" t="s">
        <v>196</v>
      </c>
      <c r="D138" s="41" t="s">
        <v>81</v>
      </c>
      <c r="E138" s="145">
        <v>1</v>
      </c>
      <c r="F138" s="42">
        <v>1</v>
      </c>
      <c r="G138" s="145">
        <v>10</v>
      </c>
      <c r="H138" s="138">
        <v>4200</v>
      </c>
      <c r="I138" s="137">
        <f>+H138*G138*E138*F138</f>
        <v>42000</v>
      </c>
    </row>
    <row r="139" spans="2:9" x14ac:dyDescent="0.3">
      <c r="B139" s="132">
        <v>2.8</v>
      </c>
      <c r="C139" s="37" t="s">
        <v>197</v>
      </c>
      <c r="D139" s="38"/>
      <c r="E139" s="133"/>
      <c r="F139" s="43"/>
      <c r="G139" s="133"/>
      <c r="H139" s="133"/>
      <c r="I139" s="134">
        <f>+SUBTOTAL(9,I140:I146)</f>
        <v>1292582.9944831275</v>
      </c>
    </row>
    <row r="140" spans="2:9" x14ac:dyDescent="0.3">
      <c r="B140" s="156"/>
      <c r="C140" s="157" t="s">
        <v>198</v>
      </c>
      <c r="D140" s="144" t="s">
        <v>199</v>
      </c>
      <c r="E140" s="145">
        <v>107598314.55357265</v>
      </c>
      <c r="F140" s="42">
        <v>0.15</v>
      </c>
      <c r="G140" s="145">
        <v>13</v>
      </c>
      <c r="H140" s="158">
        <v>2.75E-2</v>
      </c>
      <c r="I140" s="137">
        <f>+E140*F140*G140*H140/12*0.85</f>
        <v>408705.47293708607</v>
      </c>
    </row>
    <row r="141" spans="2:9" x14ac:dyDescent="0.3">
      <c r="B141" s="156"/>
      <c r="C141" s="157" t="s">
        <v>200</v>
      </c>
      <c r="D141" s="144" t="s">
        <v>199</v>
      </c>
      <c r="E141" s="145">
        <v>107598314.55357265</v>
      </c>
      <c r="F141" s="42">
        <v>0.1</v>
      </c>
      <c r="G141" s="145">
        <v>13</v>
      </c>
      <c r="H141" s="158">
        <v>2.75E-2</v>
      </c>
      <c r="I141" s="137">
        <f>+E141*F141*G141*H141/12</f>
        <v>320553.31210751861</v>
      </c>
    </row>
    <row r="142" spans="2:9" x14ac:dyDescent="0.3">
      <c r="B142" s="156"/>
      <c r="C142" s="157" t="s">
        <v>201</v>
      </c>
      <c r="D142" s="144" t="s">
        <v>199</v>
      </c>
      <c r="E142" s="145">
        <v>107598314.55357265</v>
      </c>
      <c r="F142" s="42">
        <v>0.2</v>
      </c>
      <c r="G142" s="145">
        <v>1</v>
      </c>
      <c r="H142" s="158">
        <v>5.0000000000000001E-3</v>
      </c>
      <c r="I142" s="149">
        <f>+E142*F142*G142*H142</f>
        <v>107598.31455357267</v>
      </c>
    </row>
    <row r="143" spans="2:9" x14ac:dyDescent="0.3">
      <c r="B143" s="156"/>
      <c r="C143" s="157" t="s">
        <v>202</v>
      </c>
      <c r="D143" s="144" t="s">
        <v>199</v>
      </c>
      <c r="E143" s="145">
        <v>91185012.333536148</v>
      </c>
      <c r="F143" s="42">
        <v>1</v>
      </c>
      <c r="G143" s="145"/>
      <c r="H143" s="158">
        <v>2E-3</v>
      </c>
      <c r="I143" s="137">
        <f>+E143*H143*F143</f>
        <v>182370.02466707231</v>
      </c>
    </row>
    <row r="144" spans="2:9" x14ac:dyDescent="0.3">
      <c r="B144" s="159"/>
      <c r="C144" s="160" t="s">
        <v>203</v>
      </c>
      <c r="D144" s="161" t="s">
        <v>199</v>
      </c>
      <c r="E144" s="162">
        <v>107598314.55357265</v>
      </c>
      <c r="F144" s="42"/>
      <c r="G144" s="145">
        <v>2</v>
      </c>
      <c r="H144" s="163">
        <v>5.0000000000000002E-5</v>
      </c>
      <c r="I144" s="149">
        <f>+H144*G144*E144</f>
        <v>10759.831455357265</v>
      </c>
    </row>
    <row r="145" spans="2:9" x14ac:dyDescent="0.3">
      <c r="B145" s="159"/>
      <c r="C145" s="160" t="s">
        <v>204</v>
      </c>
      <c r="D145" s="161" t="s">
        <v>199</v>
      </c>
      <c r="E145" s="162">
        <v>107598314.55357265</v>
      </c>
      <c r="F145" s="62">
        <v>3.5120874398278927E-2</v>
      </c>
      <c r="G145" s="145">
        <v>6</v>
      </c>
      <c r="H145" s="163">
        <v>0.05</v>
      </c>
      <c r="I145" s="137">
        <f>E145*F145*H145*G145/12</f>
        <v>94473.67227256333</v>
      </c>
    </row>
    <row r="146" spans="2:9" x14ac:dyDescent="0.3">
      <c r="B146" s="159"/>
      <c r="C146" s="160" t="s">
        <v>205</v>
      </c>
      <c r="D146" s="161" t="s">
        <v>199</v>
      </c>
      <c r="E146" s="162">
        <v>107598314.55357265</v>
      </c>
      <c r="F146" s="42">
        <v>0.05</v>
      </c>
      <c r="G146" s="145">
        <v>7.5</v>
      </c>
      <c r="H146" s="163">
        <v>0.05</v>
      </c>
      <c r="I146" s="137">
        <f>E146*F146*H146*G146/12</f>
        <v>168122.36648995732</v>
      </c>
    </row>
    <row r="147" spans="2:9" x14ac:dyDescent="0.3">
      <c r="B147" s="132">
        <v>2.9</v>
      </c>
      <c r="C147" s="37" t="s">
        <v>206</v>
      </c>
      <c r="D147" s="38"/>
      <c r="E147" s="133"/>
      <c r="F147" s="43"/>
      <c r="G147" s="133"/>
      <c r="H147" s="133"/>
      <c r="I147" s="134">
        <f>+SUBTOTAL(9,I148:I163)</f>
        <v>473431.14972415566</v>
      </c>
    </row>
    <row r="148" spans="2:9" x14ac:dyDescent="0.3">
      <c r="B148" s="142"/>
      <c r="C148" s="143" t="s">
        <v>110</v>
      </c>
      <c r="D148" s="144" t="s">
        <v>81</v>
      </c>
      <c r="E148" s="145">
        <v>2</v>
      </c>
      <c r="F148" s="42">
        <v>1</v>
      </c>
      <c r="G148" s="145">
        <v>8.5</v>
      </c>
      <c r="H148" s="145">
        <v>7087.5</v>
      </c>
      <c r="I148" s="137">
        <f>+H148*G148*E148*F148</f>
        <v>120487.5</v>
      </c>
    </row>
    <row r="149" spans="2:9" x14ac:dyDescent="0.3">
      <c r="B149" s="156"/>
      <c r="C149" s="157" t="s">
        <v>207</v>
      </c>
      <c r="D149" s="144" t="s">
        <v>22</v>
      </c>
      <c r="E149" s="145">
        <v>8</v>
      </c>
      <c r="F149" s="42">
        <v>1</v>
      </c>
      <c r="G149" s="145">
        <v>1</v>
      </c>
      <c r="H149" s="145">
        <v>105</v>
      </c>
      <c r="I149" s="137">
        <f>+H149*G149*E149*F149</f>
        <v>840</v>
      </c>
    </row>
    <row r="150" spans="2:9" x14ac:dyDescent="0.3">
      <c r="B150" s="156"/>
      <c r="C150" s="157" t="s">
        <v>208</v>
      </c>
      <c r="D150" s="144" t="s">
        <v>22</v>
      </c>
      <c r="E150" s="145">
        <v>8</v>
      </c>
      <c r="F150" s="42">
        <v>1</v>
      </c>
      <c r="G150" s="145">
        <v>1</v>
      </c>
      <c r="H150" s="145">
        <v>126</v>
      </c>
      <c r="I150" s="137">
        <f>+H150*G150*E150*F150</f>
        <v>1008</v>
      </c>
    </row>
    <row r="151" spans="2:9" x14ac:dyDescent="0.3">
      <c r="B151" s="156"/>
      <c r="C151" s="157" t="s">
        <v>209</v>
      </c>
      <c r="D151" s="144" t="s">
        <v>22</v>
      </c>
      <c r="E151" s="145">
        <v>8</v>
      </c>
      <c r="F151" s="42">
        <v>1</v>
      </c>
      <c r="G151" s="145"/>
      <c r="H151" s="145">
        <v>525</v>
      </c>
      <c r="I151" s="137">
        <f>+H151*E151*F151</f>
        <v>4200</v>
      </c>
    </row>
    <row r="152" spans="2:9" x14ac:dyDescent="0.3">
      <c r="B152" s="156"/>
      <c r="C152" s="157" t="s">
        <v>210</v>
      </c>
      <c r="D152" s="144" t="s">
        <v>22</v>
      </c>
      <c r="E152" s="145">
        <v>8</v>
      </c>
      <c r="F152" s="42">
        <v>1</v>
      </c>
      <c r="G152" s="145">
        <v>1</v>
      </c>
      <c r="H152" s="145">
        <v>1260</v>
      </c>
      <c r="I152" s="137">
        <f>+H152*G152*E152*F152</f>
        <v>10080</v>
      </c>
    </row>
    <row r="153" spans="2:9" ht="28.8" x14ac:dyDescent="0.3">
      <c r="B153" s="156"/>
      <c r="C153" s="164" t="s">
        <v>211</v>
      </c>
      <c r="D153" s="144" t="s">
        <v>22</v>
      </c>
      <c r="E153" s="145">
        <v>83</v>
      </c>
      <c r="F153" s="42">
        <v>1</v>
      </c>
      <c r="G153" s="145">
        <v>9.3012048192771086</v>
      </c>
      <c r="H153" s="145">
        <v>42</v>
      </c>
      <c r="I153" s="137">
        <f>+H153*G153*E153*F153</f>
        <v>32424</v>
      </c>
    </row>
    <row r="154" spans="2:9" ht="28.8" x14ac:dyDescent="0.3">
      <c r="B154" s="156"/>
      <c r="C154" s="164" t="s">
        <v>212</v>
      </c>
      <c r="D154" s="144" t="s">
        <v>22</v>
      </c>
      <c r="E154" s="145">
        <v>224</v>
      </c>
      <c r="F154" s="42">
        <v>1</v>
      </c>
      <c r="G154" s="145">
        <v>8.0133928571428577</v>
      </c>
      <c r="H154" s="145">
        <v>52.5</v>
      </c>
      <c r="I154" s="137">
        <f>+H154*G154*E154*F154</f>
        <v>94237.5</v>
      </c>
    </row>
    <row r="155" spans="2:9" x14ac:dyDescent="0.3">
      <c r="B155" s="156"/>
      <c r="C155" s="157" t="s">
        <v>213</v>
      </c>
      <c r="D155" s="144" t="s">
        <v>22</v>
      </c>
      <c r="E155" s="145">
        <v>83</v>
      </c>
      <c r="F155" s="42">
        <v>1</v>
      </c>
      <c r="G155" s="145">
        <v>9.3012048192771086</v>
      </c>
      <c r="H155" s="145">
        <v>52.5</v>
      </c>
      <c r="I155" s="137">
        <f>+H155*G155*E155*F155</f>
        <v>40530</v>
      </c>
    </row>
    <row r="156" spans="2:9" x14ac:dyDescent="0.3">
      <c r="B156" s="156"/>
      <c r="C156" s="157" t="s">
        <v>214</v>
      </c>
      <c r="D156" s="144" t="s">
        <v>22</v>
      </c>
      <c r="E156" s="145">
        <v>224</v>
      </c>
      <c r="F156" s="42">
        <v>1</v>
      </c>
      <c r="G156" s="145">
        <v>4.6071428571428568</v>
      </c>
      <c r="H156" s="145">
        <v>52.5</v>
      </c>
      <c r="I156" s="137">
        <f>+H156*G156*E156*F156</f>
        <v>54179.999999999993</v>
      </c>
    </row>
    <row r="157" spans="2:9" x14ac:dyDescent="0.3">
      <c r="B157" s="156"/>
      <c r="C157" s="157" t="s">
        <v>24</v>
      </c>
      <c r="D157" s="144" t="s">
        <v>12</v>
      </c>
      <c r="E157" s="145">
        <v>7</v>
      </c>
      <c r="F157" s="42">
        <v>1</v>
      </c>
      <c r="G157" s="145">
        <v>8.2857142857142865</v>
      </c>
      <c r="H157" s="145">
        <v>840</v>
      </c>
      <c r="I157" s="137">
        <f t="shared" ref="I157:I163" si="9">+H157*G157*E157*F157</f>
        <v>48720.000000000007</v>
      </c>
    </row>
    <row r="158" spans="2:9" x14ac:dyDescent="0.3">
      <c r="B158" s="156"/>
      <c r="C158" s="157" t="s">
        <v>215</v>
      </c>
      <c r="D158" s="144" t="s">
        <v>12</v>
      </c>
      <c r="E158" s="145">
        <v>1</v>
      </c>
      <c r="F158" s="42">
        <v>1</v>
      </c>
      <c r="G158" s="145">
        <v>10</v>
      </c>
      <c r="H158" s="145">
        <v>1050</v>
      </c>
      <c r="I158" s="137">
        <f t="shared" si="9"/>
        <v>10500</v>
      </c>
    </row>
    <row r="159" spans="2:9" x14ac:dyDescent="0.3">
      <c r="B159" s="156"/>
      <c r="C159" s="157" t="s">
        <v>217</v>
      </c>
      <c r="D159" s="144" t="s">
        <v>216</v>
      </c>
      <c r="E159" s="145">
        <v>1</v>
      </c>
      <c r="F159" s="42">
        <v>1</v>
      </c>
      <c r="G159" s="145">
        <v>10</v>
      </c>
      <c r="H159" s="145">
        <v>262.5</v>
      </c>
      <c r="I159" s="137">
        <f>+H159*G159*E159*F159</f>
        <v>2625</v>
      </c>
    </row>
    <row r="160" spans="2:9" x14ac:dyDescent="0.3">
      <c r="B160" s="156"/>
      <c r="C160" s="157" t="s">
        <v>218</v>
      </c>
      <c r="D160" s="144" t="s">
        <v>216</v>
      </c>
      <c r="E160" s="145">
        <v>2</v>
      </c>
      <c r="F160" s="42">
        <v>1</v>
      </c>
      <c r="G160" s="145">
        <v>10</v>
      </c>
      <c r="H160" s="145">
        <v>892.5</v>
      </c>
      <c r="I160" s="137">
        <f t="shared" si="9"/>
        <v>17850</v>
      </c>
    </row>
    <row r="161" spans="2:9" x14ac:dyDescent="0.3">
      <c r="B161" s="156"/>
      <c r="C161" s="157" t="s">
        <v>219</v>
      </c>
      <c r="D161" s="144" t="s">
        <v>22</v>
      </c>
      <c r="E161" s="145">
        <v>3</v>
      </c>
      <c r="F161" s="42">
        <v>1</v>
      </c>
      <c r="G161" s="145">
        <v>10</v>
      </c>
      <c r="H161" s="145">
        <v>315</v>
      </c>
      <c r="I161" s="137">
        <f t="shared" si="9"/>
        <v>9450</v>
      </c>
    </row>
    <row r="162" spans="2:9" x14ac:dyDescent="0.3">
      <c r="B162" s="156"/>
      <c r="C162" s="157" t="s">
        <v>220</v>
      </c>
      <c r="D162" s="144" t="s">
        <v>12</v>
      </c>
      <c r="E162" s="145">
        <v>1</v>
      </c>
      <c r="F162" s="42">
        <v>1</v>
      </c>
      <c r="G162" s="145">
        <v>10</v>
      </c>
      <c r="H162" s="145">
        <v>1575</v>
      </c>
      <c r="I162" s="137">
        <f t="shared" si="9"/>
        <v>15750</v>
      </c>
    </row>
    <row r="163" spans="2:9" x14ac:dyDescent="0.3">
      <c r="B163" s="165"/>
      <c r="C163" s="166" t="s">
        <v>221</v>
      </c>
      <c r="D163" s="167" t="s">
        <v>19</v>
      </c>
      <c r="E163" s="168">
        <v>1</v>
      </c>
      <c r="F163" s="169">
        <v>1</v>
      </c>
      <c r="G163" s="168">
        <v>10</v>
      </c>
      <c r="H163" s="168">
        <v>1054.9149724155664</v>
      </c>
      <c r="I163" s="170">
        <f t="shared" si="9"/>
        <v>10549.149724155664</v>
      </c>
    </row>
    <row r="164" spans="2:9" x14ac:dyDescent="0.3">
      <c r="C164" s="63"/>
      <c r="D164" s="64"/>
      <c r="E164" s="171"/>
      <c r="F164" s="66"/>
      <c r="G164" s="171"/>
      <c r="H164" s="171"/>
      <c r="I164" s="65"/>
    </row>
    <row r="165" spans="2:9" x14ac:dyDescent="0.3">
      <c r="B165" s="251" t="s">
        <v>222</v>
      </c>
      <c r="C165" s="252"/>
      <c r="D165" s="252"/>
      <c r="E165" s="252"/>
      <c r="F165" s="252"/>
      <c r="G165" s="252"/>
      <c r="H165" s="253"/>
      <c r="I165" s="172">
        <f>+I17+I6</f>
        <v>19877909.120457284</v>
      </c>
    </row>
    <row r="166" spans="2:9" x14ac:dyDescent="0.3">
      <c r="B166" s="173"/>
      <c r="C166" s="173"/>
      <c r="D166" s="174"/>
      <c r="E166" s="175"/>
      <c r="F166" s="174"/>
      <c r="G166" s="175"/>
      <c r="H166" s="175"/>
      <c r="I166" s="173"/>
    </row>
    <row r="167" spans="2:9" x14ac:dyDescent="0.3">
      <c r="B167" s="173"/>
      <c r="C167" s="173"/>
      <c r="D167" s="174"/>
      <c r="E167" s="175"/>
      <c r="F167" s="174"/>
      <c r="G167" s="175"/>
      <c r="H167" s="175"/>
      <c r="I167" s="173"/>
    </row>
    <row r="168" spans="2:9" x14ac:dyDescent="0.3">
      <c r="C168" s="176"/>
      <c r="D168" s="177"/>
      <c r="E168" s="175"/>
      <c r="F168" s="177"/>
      <c r="G168" s="175"/>
      <c r="H168" s="175"/>
      <c r="I168" s="176"/>
    </row>
    <row r="170" spans="2:9" x14ac:dyDescent="0.3">
      <c r="I170" s="178"/>
    </row>
  </sheetData>
  <mergeCells count="3">
    <mergeCell ref="B3:I3"/>
    <mergeCell ref="B2:I2"/>
    <mergeCell ref="B165:H16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1DBB73568D1E4EBAB9A5CE6F1F1B05" ma:contentTypeVersion="11" ma:contentTypeDescription="Create a new document." ma:contentTypeScope="" ma:versionID="f153de3db426a8e4571e42dc1b7de0f3">
  <xsd:schema xmlns:xsd="http://www.w3.org/2001/XMLSchema" xmlns:xs="http://www.w3.org/2001/XMLSchema" xmlns:p="http://schemas.microsoft.com/office/2006/metadata/properties" xmlns:ns3="c199e01f-f036-40d3-a449-55e27970c15d" xmlns:ns4="ee246d9b-5e52-4bc7-a538-877789cffb18" targetNamespace="http://schemas.microsoft.com/office/2006/metadata/properties" ma:root="true" ma:fieldsID="51a3286e0f74db86dd643562c4a5d99e" ns3:_="" ns4:_="">
    <xsd:import namespace="c199e01f-f036-40d3-a449-55e27970c15d"/>
    <xsd:import namespace="ee246d9b-5e52-4bc7-a538-877789cffb1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99e01f-f036-40d3-a449-55e27970c1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46d9b-5e52-4bc7-a538-877789cffb1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C00972-677E-4DDF-A98C-1601B4B7FEC5}">
  <ds:schemaRefs>
    <ds:schemaRef ds:uri="ee246d9b-5e52-4bc7-a538-877789cffb18"/>
    <ds:schemaRef ds:uri="http://purl.org/dc/terms/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c199e01f-f036-40d3-a449-55e27970c15d"/>
  </ds:schemaRefs>
</ds:datastoreItem>
</file>

<file path=customXml/itemProps2.xml><?xml version="1.0" encoding="utf-8"?>
<ds:datastoreItem xmlns:ds="http://schemas.openxmlformats.org/officeDocument/2006/customXml" ds:itemID="{72758BA1-7E89-498F-A603-E4888ABAE1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99e01f-f036-40d3-a449-55e27970c15d"/>
    <ds:schemaRef ds:uri="ee246d9b-5e52-4bc7-a538-877789cffb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E39B7B-041F-4A54-B559-45A6B9C3CA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EVALUACIÓN ECONÓMICA</vt:lpstr>
      <vt:lpstr>Ajani-Mur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Rberrospi</cp:lastModifiedBy>
  <dcterms:created xsi:type="dcterms:W3CDTF">2022-03-08T13:23:50Z</dcterms:created>
  <dcterms:modified xsi:type="dcterms:W3CDTF">2022-07-07T03:38:20Z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0x010100B51DBB73568D1E4EBAB9A5CE6F1F1B05</vt:lpwstr>
  </property>
</Properties>
</file>